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" windowWidth="15168" windowHeight="8304"/>
  </bookViews>
  <sheets>
    <sheet name="Sheet1" sheetId="1" r:id="rId1"/>
    <sheet name="Sheet2" sheetId="2" r:id="rId2"/>
  </sheets>
  <calcPr calcId="125725"/>
  <pivotCaches>
    <pivotCache cacheId="0" r:id="rId3"/>
    <pivotCache cacheId="1" r:id="rId4"/>
  </pivotCaches>
</workbook>
</file>

<file path=xl/calcChain.xml><?xml version="1.0" encoding="utf-8"?>
<calcChain xmlns="http://schemas.openxmlformats.org/spreadsheetml/2006/main">
  <c r="X53" i="1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Z52"/>
  <c r="AA52" s="1"/>
  <c r="Y52"/>
  <c r="Y51"/>
  <c r="Z51" s="1"/>
  <c r="AA51" s="1"/>
  <c r="Z50"/>
  <c r="AA50" s="1"/>
  <c r="Y50"/>
  <c r="Y49"/>
  <c r="Z49" s="1"/>
  <c r="AA49" s="1"/>
  <c r="Z48"/>
  <c r="AA48" s="1"/>
  <c r="Y48"/>
  <c r="Y47"/>
  <c r="Z47" s="1"/>
  <c r="AA47" s="1"/>
  <c r="Z46"/>
  <c r="AA46" s="1"/>
  <c r="Y46"/>
  <c r="Y45"/>
  <c r="Z45" s="1"/>
  <c r="AA45" s="1"/>
  <c r="Z44"/>
  <c r="AA44" s="1"/>
  <c r="Y44"/>
  <c r="Y43"/>
  <c r="Z43" s="1"/>
  <c r="AA43" s="1"/>
  <c r="Z42"/>
  <c r="AA42" s="1"/>
  <c r="Y42"/>
  <c r="Y41"/>
  <c r="Y53" s="1"/>
  <c r="Z41" l="1"/>
  <c r="AA41" l="1"/>
  <c r="Z53"/>
</calcChain>
</file>

<file path=xl/sharedStrings.xml><?xml version="1.0" encoding="utf-8"?>
<sst xmlns="http://schemas.openxmlformats.org/spreadsheetml/2006/main" count="173" uniqueCount="57">
  <si>
    <t>Traffic</t>
  </si>
  <si>
    <t>VNXX</t>
  </si>
  <si>
    <t>Sum of USW LCL MOU</t>
  </si>
  <si>
    <t>Column Labels</t>
  </si>
  <si>
    <t>No Local Modem</t>
  </si>
  <si>
    <t>No Local Modem Total</t>
  </si>
  <si>
    <t>Grand Total</t>
  </si>
  <si>
    <t>Row Labels</t>
  </si>
  <si>
    <t>ABRDWA</t>
  </si>
  <si>
    <t>BLHMWA</t>
  </si>
  <si>
    <t>BMTNWA</t>
  </si>
  <si>
    <t>BTLGWA</t>
  </si>
  <si>
    <t>BYLKWA</t>
  </si>
  <si>
    <t>CENLWA</t>
  </si>
  <si>
    <t>CHHLWA</t>
  </si>
  <si>
    <t>DRPKWA</t>
  </si>
  <si>
    <t>ENMCWA</t>
  </si>
  <si>
    <t>GRHMWA</t>
  </si>
  <si>
    <t>LACYWA</t>
  </si>
  <si>
    <t>NPVNWA</t>
  </si>
  <si>
    <t>OLYMWA</t>
  </si>
  <si>
    <t>ORCHWA</t>
  </si>
  <si>
    <t>PTTWWA</t>
  </si>
  <si>
    <t>PYLPWA</t>
  </si>
  <si>
    <t>ROCHWA</t>
  </si>
  <si>
    <t>SHTNWA</t>
  </si>
  <si>
    <t>SMNRWA</t>
  </si>
  <si>
    <t>SPKNWA</t>
  </si>
  <si>
    <t>TACMWA</t>
  </si>
  <si>
    <t>VANCWA</t>
  </si>
  <si>
    <t>WNLCWA</t>
  </si>
  <si>
    <t xml:space="preserve"> 1/01/2006</t>
  </si>
  <si>
    <t xml:space="preserve"> 2/01/2006</t>
  </si>
  <si>
    <t xml:space="preserve"> 3/01/2006</t>
  </si>
  <si>
    <t xml:space="preserve"> 4/01/2006</t>
  </si>
  <si>
    <t xml:space="preserve"> 5/01/2006</t>
  </si>
  <si>
    <t xml:space="preserve"> 6/01/2006</t>
  </si>
  <si>
    <t xml:space="preserve"> 7/01/2006</t>
  </si>
  <si>
    <t xml:space="preserve"> 8/01/2006</t>
  </si>
  <si>
    <t xml:space="preserve"> 9/01/2006</t>
  </si>
  <si>
    <t>Net VNXX</t>
  </si>
  <si>
    <t>(All)</t>
  </si>
  <si>
    <t>Settle Modem</t>
  </si>
  <si>
    <t>Settle Modem Total</t>
  </si>
  <si>
    <t>Total State</t>
  </si>
  <si>
    <t>AUBNWA</t>
  </si>
  <si>
    <t>BLLVWA</t>
  </si>
  <si>
    <t>BNISWA</t>
  </si>
  <si>
    <t>DESMWA</t>
  </si>
  <si>
    <t>FDWYWA</t>
  </si>
  <si>
    <t>ISQHWA</t>
  </si>
  <si>
    <t>KENTWA</t>
  </si>
  <si>
    <t>MPVYWA</t>
  </si>
  <si>
    <t>MRISWA</t>
  </si>
  <si>
    <t>RNTNWA</t>
  </si>
  <si>
    <t>STTLWA</t>
  </si>
  <si>
    <t>2006 MOU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</si>
</sst>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2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2" fillId="0" borderId="0" xfId="2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0" fillId="0" borderId="0" xfId="0" pivotButton="1"/>
    <xf numFmtId="38" fontId="0" fillId="3" borderId="0" xfId="0" applyNumberFormat="1" applyFill="1"/>
    <xf numFmtId="0" fontId="2" fillId="3" borderId="0" xfId="2" applyFill="1"/>
    <xf numFmtId="0" fontId="0" fillId="3" borderId="0" xfId="0" applyFill="1"/>
    <xf numFmtId="0" fontId="3" fillId="4" borderId="0" xfId="0" applyFont="1" applyFill="1"/>
    <xf numFmtId="0" fontId="3" fillId="5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38" fontId="0" fillId="5" borderId="0" xfId="0" applyNumberFormat="1" applyFill="1"/>
    <xf numFmtId="9" fontId="2" fillId="3" borderId="0" xfId="1" applyFont="1" applyFill="1"/>
    <xf numFmtId="38" fontId="4" fillId="4" borderId="2" xfId="0" applyNumberFormat="1" applyFont="1" applyFill="1" applyBorder="1"/>
    <xf numFmtId="0" fontId="3" fillId="3" borderId="0" xfId="2" applyFont="1" applyFill="1"/>
  </cellXfs>
  <cellStyles count="3">
    <cellStyle name="Normal" xfId="0" builtinId="0"/>
    <cellStyle name="Normal 3 2" xfId="2"/>
    <cellStyle name="Percent" xfId="1" builtinId="5"/>
  </cellStyles>
  <dxfs count="2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S-15-XC%20CONFIDENTIAL%20UT-053036%20Revised%20DR%20%234%20Refund%20PW%20%20WA%2012%2031%20Interes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SS-15-XC%20CONFIDENTIAL%20UT-053036%20Revised%20DR%20%234%20Refund%20PW%20%20WA%2012%2031%20Interest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nda Downey" refreshedDate="41137.56251423611" createdVersion="3" refreshedVersion="3" minRefreshableVersion="3" recordCount="962">
  <cacheSource type="worksheet">
    <worksheetSource ref="A1:P963" sheet="2006 110" r:id="rId2"/>
  </cacheSource>
  <cacheFields count="16">
    <cacheField name="TERM ST" numFmtId="0">
      <sharedItems/>
    </cacheField>
    <cacheField name="CODE" numFmtId="0">
      <sharedItems containsSemiMixedTypes="0" containsString="0" containsNumber="1" containsInteger="1" minValue="110" maxValue="110"/>
    </cacheField>
    <cacheField name="CIC" numFmtId="0">
      <sharedItems containsSemiMixedTypes="0" containsString="0" containsNumber="1" containsInteger="1" minValue="9291" maxValue="9291"/>
    </cacheField>
    <cacheField name="CACNA" numFmtId="0">
      <sharedItems/>
    </cacheField>
    <cacheField name="CICNAM" numFmtId="0">
      <sharedItems/>
    </cacheField>
    <cacheField name="USW CLLI" numFmtId="0">
      <sharedItems/>
    </cacheField>
    <cacheField name="TGN" numFmtId="0">
      <sharedItems containsSemiMixedTypes="0" containsString="0" containsNumber="1" containsInteger="1" minValue="6" maxValue="971"/>
    </cacheField>
    <cacheField name="TSC" numFmtId="0">
      <sharedItems/>
    </cacheField>
    <cacheField name="TRAF TYPE" numFmtId="0">
      <sharedItems/>
    </cacheField>
    <cacheField name="FROM" numFmtId="0">
      <sharedItems containsDate="1" containsMixedTypes="1" minDate="2006-10-01T00:00:00" maxDate="2006-12-02T00:00:00" count="12">
        <s v=" 1/01/2006"/>
        <s v=" 2/01/2006"/>
        <s v=" 3/01/2006"/>
        <s v=" 4/01/2006"/>
        <s v=" 5/01/2006"/>
        <s v=" 6/01/2006"/>
        <s v=" 7/01/2006"/>
        <s v=" 8/01/2006"/>
        <s v=" 9/01/2006"/>
        <d v="2006-10-01T00:00:00"/>
        <d v="2006-11-01T00:00:00"/>
        <d v="2006-12-01T00:00:00"/>
      </sharedItems>
    </cacheField>
    <cacheField name="THRU" numFmtId="0">
      <sharedItems containsDate="1" containsMixedTypes="1" minDate="2006-10-31T00:00:00" maxDate="2007-01-01T00:00:00"/>
    </cacheField>
    <cacheField name="USW LCL MOU" numFmtId="3">
      <sharedItems containsSemiMixedTypes="0" containsString="0" containsNumber="1" minValue="0" maxValue="10750129.059"/>
    </cacheField>
    <cacheField name="Switch" numFmtId="0">
      <sharedItems count="2">
        <s v="No Local Modem"/>
        <s v="Settle Modem"/>
      </sharedItems>
    </cacheField>
    <cacheField name="Traffic" numFmtId="0">
      <sharedItems count="2">
        <s v="VNXX"/>
        <s v="Local"/>
      </sharedItems>
    </cacheField>
    <cacheField name="CL CLLI" numFmtId="0">
      <sharedItems count="34">
        <s v="BTLGWA"/>
        <s v="VANCWA"/>
        <s v="ORCHWA"/>
        <s v="BNISWA"/>
        <s v="TACMWA"/>
        <s v="KENTWA"/>
        <s v="GRHMWA"/>
        <s v="WNLCWA"/>
        <s v="LACYWA"/>
        <s v="OLYMWA"/>
        <s v="ROCHWA"/>
        <s v="SHTNWA"/>
        <s v="SMNRWA"/>
        <s v="BYLKWA"/>
        <s v="FDWYWA"/>
        <s v="NPVNWA"/>
        <s v="AUBNWA"/>
        <s v="ENMCWA"/>
        <s v="BLHMWA"/>
        <s v="STTLWA"/>
        <s v="PYLPWA"/>
        <s v="BLLVWA"/>
        <s v="MRISWA"/>
        <s v="ISQHWA"/>
        <s v="CHHLWA"/>
        <s v="ABRDWA"/>
        <s v="CENLWA"/>
        <s v="DESMWA"/>
        <s v="RNTNWA"/>
        <s v="MPVYWA"/>
        <s v="BMTNWA"/>
        <s v="DRPKWA"/>
        <s v="SPKNWA"/>
        <s v="PTTWWA"/>
      </sharedItems>
    </cacheField>
    <cacheField name="TUMS A CLLI" numFmtId="0">
      <sharedItems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inda Downey" refreshedDate="41137.565527777777" createdVersion="3" refreshedVersion="3" minRefreshableVersion="3" recordCount="848">
  <cacheSource type="worksheet">
    <worksheetSource ref="A1:P849" sheet="2006 119" r:id="rId2"/>
  </cacheSource>
  <cacheFields count="16">
    <cacheField name="TERM ST" numFmtId="0">
      <sharedItems/>
    </cacheField>
    <cacheField name="CODE" numFmtId="0">
      <sharedItems containsSemiMixedTypes="0" containsString="0" containsNumber="1" containsInteger="1" minValue="119" maxValue="119"/>
    </cacheField>
    <cacheField name="CIC" numFmtId="0">
      <sharedItems containsSemiMixedTypes="0" containsString="0" containsNumber="1" containsInteger="1" minValue="9291" maxValue="9291"/>
    </cacheField>
    <cacheField name="CACNA" numFmtId="0">
      <sharedItems/>
    </cacheField>
    <cacheField name="CICNAM" numFmtId="0">
      <sharedItems/>
    </cacheField>
    <cacheField name="USW CLLI" numFmtId="0">
      <sharedItems/>
    </cacheField>
    <cacheField name="TGN" numFmtId="0">
      <sharedItems containsSemiMixedTypes="0" containsString="0" containsNumber="1" containsInteger="1" minValue="6" maxValue="860"/>
    </cacheField>
    <cacheField name="TSC" numFmtId="0">
      <sharedItems/>
    </cacheField>
    <cacheField name="TRAF TYPE" numFmtId="0">
      <sharedItems/>
    </cacheField>
    <cacheField name="FROM" numFmtId="0">
      <sharedItems containsDate="1" containsMixedTypes="1" minDate="2006-10-01T00:00:00" maxDate="2006-12-02T00:00:00" count="12">
        <s v=" 1/01/2006"/>
        <s v=" 2/01/2006"/>
        <s v=" 3/01/2006"/>
        <s v=" 4/01/2006"/>
        <s v=" 5/01/2006"/>
        <s v=" 6/01/2006"/>
        <s v=" 7/01/2006"/>
        <s v=" 8/01/2006"/>
        <s v=" 9/01/2006"/>
        <d v="2006-10-01T00:00:00"/>
        <d v="2006-11-01T00:00:00"/>
        <d v="2006-12-01T00:00:00"/>
      </sharedItems>
    </cacheField>
    <cacheField name="THRU" numFmtId="0">
      <sharedItems containsDate="1" containsMixedTypes="1" minDate="2006-10-31T00:00:00" maxDate="2007-01-01T00:00:00"/>
    </cacheField>
    <cacheField name="USW LCL MOU" numFmtId="3">
      <sharedItems containsSemiMixedTypes="0" containsString="0" containsNumber="1" minValue="0" maxValue="125917.276"/>
    </cacheField>
    <cacheField name="Switch" numFmtId="0">
      <sharedItems count="2">
        <s v="No Local Modem"/>
        <s v="Settle Modem"/>
      </sharedItems>
    </cacheField>
    <cacheField name="Traffic" numFmtId="0">
      <sharedItems count="2">
        <s v="VNXX"/>
        <s v="Local"/>
      </sharedItems>
    </cacheField>
    <cacheField name="CL CLLI" numFmtId="0">
      <sharedItems count="32">
        <s v="BTLGWA"/>
        <s v="VANCWA"/>
        <s v="ORCHWA"/>
        <s v="BNISWA"/>
        <s v="TACMWA"/>
        <s v="KENTWA"/>
        <s v="GRHMWA"/>
        <s v="WNLCWA"/>
        <s v="LACYWA"/>
        <s v="OLYMWA"/>
        <s v="SHTNWA"/>
        <s v="ROCHWA"/>
        <s v="SMNRWA"/>
        <s v="BYLKWA"/>
        <s v="FDWYWA"/>
        <s v="NPVNWA"/>
        <s v="AUBNWA"/>
        <s v="ENMCWA"/>
        <s v="BLHMWA"/>
        <s v="STTLWA"/>
        <s v="PYLPWA"/>
        <s v="BLLVWA"/>
        <s v="MRISWA"/>
        <s v="ISQHWA"/>
        <s v="CHHLWA"/>
        <s v="ABRDWA"/>
        <s v="CENLWA"/>
        <s v="DESMWA"/>
        <s v="RNTNWA"/>
        <s v="MPVYWA"/>
        <s v="DRPKWA"/>
        <s v="SPKNWA"/>
      </sharedItems>
    </cacheField>
    <cacheField name="TUMS A CLLI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2">
  <r>
    <s v="WA"/>
    <n v="110"/>
    <n v="9291"/>
    <s v="ARZ"/>
    <s v="PAC - WEST TELECOMM, INC. - WA                   "/>
    <s v="BTLGWA01DS1"/>
    <n v="9"/>
    <s v="AP084133"/>
    <s v="END OFFICE"/>
    <x v="0"/>
    <s v=" 1/31/2006"/>
    <n v="837150.98499999999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0"/>
    <s v=" 1/31/2006"/>
    <n v="4025583.2089999998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0"/>
    <s v=" 1/31/2006"/>
    <n v="2769999.7859999998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0"/>
    <s v=" 1/31/2006"/>
    <n v="8444223.0150000006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0"/>
    <s v=" 1/31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0"/>
    <s v=" 1/31/2006"/>
    <n v="1920.11100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0"/>
    <s v=" 1/31/2006"/>
    <n v="459795.55099999998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0"/>
    <s v=" 1/31/2006"/>
    <n v="6147233.6299999999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0"/>
    <s v=" 1/31/2006"/>
    <n v="1435670.193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0"/>
    <s v=" 1/31/2006"/>
    <n v="6174437.6560000004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0"/>
    <s v=" 1/31/2006"/>
    <n v="112531.524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0"/>
    <s v=" 1/31/2006"/>
    <n v="5018179.8499999996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0"/>
    <s v=" 1/31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0"/>
    <s v=" 1/31/2006"/>
    <n v="60590.366999999998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0"/>
    <s v=" 1/31/2006"/>
    <n v="2262444.0550000002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0"/>
    <s v=" 1/31/2006"/>
    <n v="2497217.2349999999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0"/>
    <s v=" 1/31/2006"/>
    <n v="1914562.40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0"/>
    <s v=" 1/31/2006"/>
    <n v="402518.78499999997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0"/>
    <s v=" 1/31/2006"/>
    <n v="3328665.111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0"/>
    <s v=" 1/31/2006"/>
    <n v="1461510.0120000001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0"/>
    <s v=" 1/31/2006"/>
    <n v="339585.05699999997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0"/>
    <s v=" 1/31/2006"/>
    <n v="1414037.08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0"/>
    <s v=" 1/31/2006"/>
    <n v="680948.95799999998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0"/>
    <s v=" 1/31/2006"/>
    <n v="2185705.96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0"/>
    <s v=" 1/31/2006"/>
    <n v="691681.04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0"/>
    <s v=" 1/31/2006"/>
    <n v="1427432.794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0"/>
    <s v=" 1/31/2006"/>
    <n v="1630395.395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0"/>
    <s v=" 1/31/2006"/>
    <n v="59875.834999999999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0"/>
    <s v=" 1/31/2006"/>
    <n v="3229595.5890000002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0"/>
    <s v=" 1/31/2006"/>
    <n v="1127389.3859999999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0"/>
    <s v=" 1/31/2006"/>
    <n v="264464.50199999998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0"/>
    <s v=" 1/31/2006"/>
    <n v="1619848.6259999999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0"/>
    <s v=" 1/31/2006"/>
    <n v="1778305.523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0"/>
    <s v=" 1/31/2006"/>
    <n v="475688.54499999998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0"/>
    <s v=" 1/31/2006"/>
    <n v="1156956.1410000001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0"/>
    <s v=" 1/31/2006"/>
    <n v="159159.171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0"/>
    <s v=" 1/31/2006"/>
    <n v="1887057.693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0"/>
    <s v=" 1/31/2006"/>
    <n v="626981.26899999997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0"/>
    <s v=" 1/31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0"/>
    <s v=" 1/31/2006"/>
    <n v="657231.18500000006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0"/>
    <s v=" 1/31/2006"/>
    <n v="1304381.304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0"/>
    <s v=" 1/31/2006"/>
    <n v="423582.88099999999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0"/>
    <s v=" 1/31/2006"/>
    <n v="2218456.9900000002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0"/>
    <s v=" 1/31/2006"/>
    <n v="529143.22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0"/>
    <s v=" 1/31/2006"/>
    <n v="799666.80500000005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0"/>
    <s v=" 1/31/2006"/>
    <n v="1274895.784999999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0"/>
    <s v=" 1/31/2006"/>
    <n v="2374143.9360000002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0"/>
    <s v=" 1/31/2006"/>
    <n v="217043.9549999999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0"/>
    <s v=" 1/31/2006"/>
    <n v="6869830.9890000001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0"/>
    <s v=" 1/31/2006"/>
    <n v="2745.3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0"/>
    <s v=" 1/31/2006"/>
    <n v="847251.478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0"/>
    <s v=" 1/31/2006"/>
    <n v="4516787.9740000004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0"/>
    <s v=" 1/31/2006"/>
    <n v="891108.21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0"/>
    <s v=" 1/31/2006"/>
    <n v="2206837.159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0"/>
    <s v=" 1/31/2006"/>
    <n v="45674.1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0"/>
    <s v=" 1/31/2006"/>
    <n v="1223801.727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0"/>
    <s v=" 1/31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0"/>
    <s v=" 1/31/2006"/>
    <n v="369328.09299999999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0"/>
    <s v=" 1/31/2006"/>
    <n v="7496.8119999999999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0"/>
    <s v=" 1/31/2006"/>
    <n v="2514750.23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0"/>
    <s v=" 1/31/2006"/>
    <n v="5024641.1689999998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0"/>
    <s v=" 1/31/2006"/>
    <n v="241.43799999999999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0"/>
    <s v=" 1/31/2006"/>
    <n v="457051.59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0"/>
    <s v=" 1/31/2006"/>
    <n v="1015318.639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0"/>
    <s v=" 1/31/2006"/>
    <n v="2820341.3560000001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0"/>
    <s v=" 1/31/2006"/>
    <n v="919.19299999999998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0"/>
    <s v=" 1/31/2006"/>
    <n v="242396.01300000001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0"/>
    <s v=" 1/31/2006"/>
    <n v="10750129.059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0"/>
    <s v=" 1/31/2006"/>
    <n v="419697.94"/>
    <x v="1"/>
    <x v="1"/>
    <x v="19"/>
    <s v="STTLWA0303T"/>
  </r>
  <r>
    <s v="WA"/>
    <n v="110"/>
    <n v="9291"/>
    <s v="ARZ"/>
    <s v="PAC - WEST TELECOMM, INC. - WA                   "/>
    <s v="STTLWA06C9T"/>
    <n v="807"/>
    <s v="AP084559"/>
    <s v="TANDEM    "/>
    <x v="0"/>
    <s v=" 1/31/2006"/>
    <n v="1448087.861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0"/>
    <s v=" 1/31/2006"/>
    <n v="507501.04399999999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0"/>
    <s v=" 1/31/2006"/>
    <n v="3120715.1830000002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0"/>
    <s v=" 1/31/2006"/>
    <n v="1916392.892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0"/>
    <s v=" 1/31/2006"/>
    <n v="999510.53700000001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0"/>
    <s v=" 1/31/2006"/>
    <n v="1434562.138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0"/>
    <s v=" 1/31/2006"/>
    <n v="1558294.773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0"/>
    <s v=" 1/31/2006"/>
    <n v="1666861.085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0"/>
    <s v=" 1/31/2006"/>
    <n v="1086628.676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0"/>
    <s v=" 1/31/2006"/>
    <n v="1823.2670000000001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1"/>
    <s v=" 2/28/2006"/>
    <n v="682271.51599999995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1"/>
    <s v=" 2/28/2006"/>
    <n v="3411018.784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1"/>
    <s v=" 2/28/2006"/>
    <n v="2429322.6140000001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1"/>
    <s v=" 2/28/2006"/>
    <n v="0"/>
    <x v="0"/>
    <x v="0"/>
    <x v="2"/>
    <s v="ORCHWA01DS0"/>
  </r>
  <r>
    <s v="WA"/>
    <n v="110"/>
    <n v="9291"/>
    <s v="ARZ"/>
    <s v="PAC - WEST TELECOMM, INC. - WA                   "/>
    <s v="ORCHWA01DS0"/>
    <n v="77"/>
    <s v="AP084093"/>
    <s v="END OFFICE"/>
    <x v="1"/>
    <s v=" 2/28/2006"/>
    <n v="7393351.5070000002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1"/>
    <s v=" 2/28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1"/>
    <s v=" 2/28/2006"/>
    <n v="51134.021999999997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1"/>
    <s v=" 2/28/2006"/>
    <n v="286454.96000000002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1"/>
    <s v=" 2/28/2006"/>
    <n v="5375854.9189999998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1"/>
    <s v=" 2/28/2006"/>
    <n v="1145196.514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1"/>
    <s v=" 2/28/2006"/>
    <n v="5030604.8339999998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1"/>
    <s v=" 2/28/2006"/>
    <n v="71499.48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1"/>
    <s v=" 2/28/2006"/>
    <n v="3498903.7629999998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1"/>
    <s v=" 2/28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1"/>
    <s v=" 2/28/2006"/>
    <n v="59166.252999999997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1"/>
    <s v=" 2/28/2006"/>
    <n v="1939284.892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1"/>
    <s v=" 2/28/2006"/>
    <n v="2067967.5379999999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1"/>
    <s v=" 2/28/2006"/>
    <n v="1762086.621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1"/>
    <s v=" 2/28/2006"/>
    <n v="331289.766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1"/>
    <s v=" 2/28/2006"/>
    <n v="2704500.798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1"/>
    <s v=" 2/28/2006"/>
    <n v="1291470.666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1"/>
    <s v=" 2/28/2006"/>
    <n v="298186.597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1"/>
    <s v=" 2/28/2006"/>
    <n v="240082.889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1"/>
    <s v=" 2/28/2006"/>
    <n v="576869.74100000004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1"/>
    <s v=" 2/28/2006"/>
    <n v="2065041.2549999999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1"/>
    <s v=" 2/28/2006"/>
    <n v="551728.44499999995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1"/>
    <s v=" 2/28/2006"/>
    <n v="1186568.656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1"/>
    <s v=" 2/28/2006"/>
    <n v="1257238.3629999999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1"/>
    <s v=" 2/28/2006"/>
    <n v="88498.764999999999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1"/>
    <s v=" 2/28/2006"/>
    <n v="2786892.46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1"/>
    <s v=" 2/28/2006"/>
    <n v="916385.45900000003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1"/>
    <s v=" 2/28/2006"/>
    <n v="246423.64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1"/>
    <s v=" 2/28/2006"/>
    <n v="1293413.352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1"/>
    <s v=" 2/28/2006"/>
    <n v="1463298.996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1"/>
    <s v=" 2/28/2006"/>
    <n v="369884.435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1"/>
    <s v=" 2/28/2006"/>
    <n v="963207.73100000003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1"/>
    <s v=" 2/28/2006"/>
    <n v="86719.429000000004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1"/>
    <s v=" 2/28/2006"/>
    <n v="1408925.9809999999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1"/>
    <s v=" 2/28/2006"/>
    <n v="533118.22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1"/>
    <s v=" 2/28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1"/>
    <s v=" 2/28/2006"/>
    <n v="483048.30599999998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1"/>
    <s v=" 2/28/2006"/>
    <n v="1157352.3910000001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1"/>
    <s v=" 2/28/2006"/>
    <n v="322625.95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1"/>
    <s v=" 2/28/2006"/>
    <n v="1738312.2069999999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1"/>
    <s v=" 2/28/2006"/>
    <n v="431727.62099999998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1"/>
    <s v=" 2/28/2006"/>
    <n v="684937.87100000004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1"/>
    <s v=" 2/28/2006"/>
    <n v="1201985.1810000001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1"/>
    <s v=" 2/28/2006"/>
    <n v="1942464.791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1"/>
    <s v=" 2/28/2006"/>
    <n v="171267.5119999999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1"/>
    <s v=" 2/28/2006"/>
    <n v="5915971.3090000004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1"/>
    <s v=" 2/28/2006"/>
    <n v="4876.5020000000004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1"/>
    <s v=" 2/28/2006"/>
    <n v="723973.14199999999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1"/>
    <s v=" 2/28/2006"/>
    <n v="4121455.4380000001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1"/>
    <s v=" 2/28/2006"/>
    <n v="728730.61300000001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1"/>
    <s v=" 2/28/2006"/>
    <n v="2006831.4439999999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1"/>
    <s v=" 2/28/2006"/>
    <n v="29070.894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1"/>
    <s v=" 2/28/2006"/>
    <n v="1043725.52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1"/>
    <s v=" 2/28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1"/>
    <s v=" 2/28/2006"/>
    <n v="303250.28399999999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1"/>
    <s v=" 2/28/2006"/>
    <n v="4252.3710000000001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1"/>
    <s v=" 2/28/2006"/>
    <n v="2284202.64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1"/>
    <s v=" 2/28/2006"/>
    <n v="4229919.4440000001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1"/>
    <s v=" 2/28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1"/>
    <s v=" 2/28/2006"/>
    <n v="414614.973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1"/>
    <s v=" 2/28/2006"/>
    <n v="850458.13899999997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1"/>
    <s v=" 2/28/2006"/>
    <n v="2441149.6179999998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1"/>
    <s v=" 2/28/2006"/>
    <n v="1002.399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1"/>
    <s v=" 2/28/2006"/>
    <n v="289908.26400000002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1"/>
    <s v=" 2/28/2006"/>
    <n v="8769842.4550000001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1"/>
    <s v=" 2/28/2006"/>
    <n v="1381075.9750000001"/>
    <x v="1"/>
    <x v="1"/>
    <x v="19"/>
    <s v="STTLWA0303T"/>
  </r>
  <r>
    <s v="WA"/>
    <n v="110"/>
    <n v="9291"/>
    <s v="ARZ"/>
    <s v="PAC - WEST TELECOMM, INC. - WA                   "/>
    <s v="STTLWA06C9T"/>
    <n v="807"/>
    <s v="AP084559"/>
    <s v="TANDEM    "/>
    <x v="1"/>
    <s v=" 2/28/2006"/>
    <n v="1275336.7109999999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1"/>
    <s v=" 2/28/2006"/>
    <n v="478636.51899999997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1"/>
    <s v=" 2/28/2006"/>
    <n v="2835515.6189999999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1"/>
    <s v=" 2/28/2006"/>
    <n v="1672043.148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1"/>
    <s v=" 2/28/2006"/>
    <n v="914480.14500000002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1"/>
    <s v=" 2/28/2006"/>
    <n v="1279391.575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1"/>
    <s v=" 2/28/2006"/>
    <n v="1417905.1780000001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1"/>
    <s v=" 2/28/2006"/>
    <n v="1523672.5260000001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1"/>
    <s v=" 2/28/2006"/>
    <n v="1069333.8419999999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1"/>
    <s v=" 2/28/2006"/>
    <n v="1332.287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2"/>
    <s v=" 3/31/2006"/>
    <n v="801051.29700000002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2"/>
    <s v=" 3/31/2006"/>
    <n v="3628494.5950000002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2"/>
    <s v=" 3/31/2006"/>
    <n v="2666282.67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2"/>
    <s v=" 3/31/2006"/>
    <n v="7625736.1140000001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2"/>
    <s v=" 3/31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2"/>
    <s v=" 3/31/2006"/>
    <n v="235475.545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2"/>
    <s v=" 3/31/2006"/>
    <n v="357905.886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2"/>
    <s v=" 3/31/2006"/>
    <n v="5440107.0939999996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2"/>
    <s v=" 3/31/2006"/>
    <n v="1139231.8389999999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2"/>
    <s v=" 3/31/2006"/>
    <n v="5298020.2309999997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2"/>
    <s v=" 3/31/2006"/>
    <n v="85044.337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2"/>
    <s v=" 3/31/2006"/>
    <n v="3690878.9789999998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2"/>
    <s v=" 3/31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2"/>
    <s v=" 3/31/2006"/>
    <n v="67500.98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2"/>
    <s v=" 3/31/2006"/>
    <n v="2103092.876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2"/>
    <s v=" 3/31/2006"/>
    <n v="2292719.2170000002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2"/>
    <s v=" 3/31/2006"/>
    <n v="1959028.02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2"/>
    <s v=" 3/31/2006"/>
    <n v="394033.435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2"/>
    <s v=" 3/31/2006"/>
    <n v="2717075.915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2"/>
    <s v=" 3/31/2006"/>
    <n v="1416212.78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2"/>
    <s v=" 3/31/2006"/>
    <n v="347159.07699999999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2"/>
    <s v=" 3/31/2006"/>
    <n v="179032.677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2"/>
    <s v=" 3/31/2006"/>
    <n v="693576.15899999999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2"/>
    <s v=" 3/31/2006"/>
    <n v="2283562.605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2"/>
    <s v=" 3/31/2006"/>
    <n v="585034.81200000003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2"/>
    <s v=" 3/31/2006"/>
    <n v="1231770.0009999999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2"/>
    <s v=" 3/31/2006"/>
    <n v="1568070.7960000001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2"/>
    <s v=" 3/31/2006"/>
    <n v="83474.676999999996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2"/>
    <s v=" 3/31/2006"/>
    <n v="3137728.3810000001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2"/>
    <s v=" 3/31/2006"/>
    <n v="990101.42500000005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2"/>
    <s v=" 3/31/2006"/>
    <n v="248850.63399999999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2"/>
    <s v=" 3/31/2006"/>
    <n v="1401503.068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2"/>
    <s v=" 3/31/2006"/>
    <n v="1550632.844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2"/>
    <s v=" 3/31/2006"/>
    <n v="428767.35399999999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2"/>
    <s v=" 3/31/2006"/>
    <n v="1069979.7560000001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2"/>
    <s v=" 3/31/2006"/>
    <n v="90793.122000000003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2"/>
    <s v=" 3/31/2006"/>
    <n v="1532632.152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2"/>
    <s v=" 3/31/2006"/>
    <n v="615867.27099999995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2"/>
    <s v=" 3/31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2"/>
    <s v=" 3/31/2006"/>
    <n v="585467.179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2"/>
    <s v=" 3/31/2006"/>
    <n v="1248642.2960000001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2"/>
    <s v=" 3/31/2006"/>
    <n v="343829.45799999998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2"/>
    <s v=" 3/31/2006"/>
    <n v="1945306.0090000001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2"/>
    <s v=" 3/31/2006"/>
    <n v="533386.61499999999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2"/>
    <s v=" 3/31/2006"/>
    <n v="785726.95799999998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2"/>
    <s v=" 3/31/2006"/>
    <n v="1454064.446999999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2"/>
    <s v=" 3/31/2006"/>
    <n v="2124584.6910000001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2"/>
    <s v=" 3/31/2006"/>
    <n v="205431.32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2"/>
    <s v=" 3/31/2006"/>
    <n v="6398892.7429999998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2"/>
    <s v=" 3/31/2006"/>
    <n v="5202.8059999999996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2"/>
    <s v=" 3/31/2006"/>
    <n v="809828.83400000003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2"/>
    <s v=" 3/31/2006"/>
    <n v="4645341.6220000004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2"/>
    <s v=" 3/31/2006"/>
    <n v="894387.321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2"/>
    <s v=" 3/31/2006"/>
    <n v="2184546.963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2"/>
    <s v=" 3/31/2006"/>
    <n v="44645.658000000003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2"/>
    <s v=" 3/31/2006"/>
    <n v="1160458.9809999999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2"/>
    <s v=" 3/31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2"/>
    <s v=" 3/31/2006"/>
    <n v="308999.16700000002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2"/>
    <s v=" 3/31/2006"/>
    <n v="5995.5460000000003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2"/>
    <s v=" 3/31/2006"/>
    <n v="2332296.3190000001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2"/>
    <s v=" 3/31/2006"/>
    <n v="4671501.5240000002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2"/>
    <s v=" 3/31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2"/>
    <s v=" 3/31/2006"/>
    <n v="512840.908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2"/>
    <s v=" 3/31/2006"/>
    <n v="972609.93700000003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2"/>
    <s v=" 3/31/2006"/>
    <n v="2669800.139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2"/>
    <s v=" 3/31/2006"/>
    <n v="1402.021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2"/>
    <s v=" 3/31/2006"/>
    <n v="366612.73599999998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2"/>
    <s v=" 3/31/2006"/>
    <n v="8403787.6300000008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2"/>
    <s v=" 3/31/2006"/>
    <n v="2170884.4649999999"/>
    <x v="1"/>
    <x v="1"/>
    <x v="19"/>
    <s v="STTLWA0303T"/>
  </r>
  <r>
    <s v="WA"/>
    <n v="110"/>
    <n v="9291"/>
    <s v="ARZ"/>
    <s v="PAC - WEST TELECOMM, INC. - WA                   "/>
    <s v="STTLWA06C9T"/>
    <n v="807"/>
    <s v="AP084559"/>
    <s v="TANDEM    "/>
    <x v="2"/>
    <s v=" 3/31/2006"/>
    <n v="1324839.3929999999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2"/>
    <s v=" 3/31/2006"/>
    <n v="509725.85700000002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2"/>
    <s v=" 3/31/2006"/>
    <n v="3042054.5559999999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2"/>
    <s v=" 3/31/2006"/>
    <n v="1737759.405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2"/>
    <s v=" 3/31/2006"/>
    <n v="1066015.128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2"/>
    <s v=" 3/31/2006"/>
    <n v="1401261.9450000001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2"/>
    <s v=" 3/31/2006"/>
    <n v="1485650.942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2"/>
    <s v=" 3/31/2006"/>
    <n v="1659512.733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2"/>
    <s v=" 3/31/2006"/>
    <n v="1040861.042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2"/>
    <s v=" 3/31/2006"/>
    <n v="2548.5039999999999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3"/>
    <s v=" 4/30/2006"/>
    <n v="739504.31700000004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3"/>
    <s v=" 4/30/2006"/>
    <n v="3329950.341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3"/>
    <s v=" 4/30/2006"/>
    <n v="2355057.8190000001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3"/>
    <s v=" 4/30/2006"/>
    <n v="6983190.7029999997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3"/>
    <s v=" 4/30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3"/>
    <s v=" 4/30/2006"/>
    <n v="229841.423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3"/>
    <s v=" 4/30/2006"/>
    <n v="321046.42300000001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3"/>
    <s v=" 4/30/2006"/>
    <n v="5011495.091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3"/>
    <s v=" 4/30/2006"/>
    <n v="980841.80500000005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3"/>
    <s v=" 4/30/2006"/>
    <n v="4948495.5319999997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3"/>
    <s v=" 4/30/2006"/>
    <n v="83505.153999999995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3"/>
    <s v=" 4/30/2006"/>
    <n v="3314227.855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3"/>
    <s v=" 4/30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3"/>
    <s v=" 4/30/2006"/>
    <n v="57959.493000000002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3"/>
    <s v=" 4/30/2006"/>
    <n v="1832967.1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3"/>
    <s v=" 4/30/2006"/>
    <n v="2126056.8050000002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3"/>
    <s v=" 4/30/2006"/>
    <n v="1951762.341999999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3"/>
    <s v=" 4/30/2006"/>
    <n v="307229.99200000003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3"/>
    <s v=" 4/30/2006"/>
    <n v="2430499.3020000001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3"/>
    <s v=" 4/30/2006"/>
    <n v="1304692.436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3"/>
    <s v=" 4/30/2006"/>
    <n v="328286.803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3"/>
    <s v=" 4/30/2006"/>
    <n v="141886.7570000000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3"/>
    <s v=" 4/30/2006"/>
    <n v="650144.60900000005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3"/>
    <s v=" 4/30/2006"/>
    <n v="2217666.5600000001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3"/>
    <s v=" 4/30/2006"/>
    <n v="563368.74300000002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3"/>
    <s v=" 4/30/2006"/>
    <n v="1159719.1780000001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3"/>
    <s v=" 4/30/2006"/>
    <n v="1546202.7339999999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3"/>
    <s v=" 4/30/2006"/>
    <n v="76787.013000000006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3"/>
    <s v=" 4/30/2006"/>
    <n v="2877283.41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3"/>
    <s v=" 4/30/2006"/>
    <n v="926553.42299999995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3"/>
    <s v=" 4/30/2006"/>
    <n v="230595.087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3"/>
    <s v=" 4/30/2006"/>
    <n v="1273775.98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3"/>
    <s v=" 4/30/2006"/>
    <n v="1367266.9909999999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3"/>
    <s v=" 4/30/2006"/>
    <n v="386944.51799999998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3"/>
    <s v=" 4/30/2006"/>
    <n v="1096123.99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3"/>
    <s v=" 4/30/2006"/>
    <n v="82340.544999999998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3"/>
    <s v=" 4/30/2006"/>
    <n v="1340037.3030000001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3"/>
    <s v=" 4/30/2006"/>
    <n v="541838.50899999996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3"/>
    <s v=" 4/30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3"/>
    <s v=" 4/30/2006"/>
    <n v="743319.69200000004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3"/>
    <s v=" 4/30/2006"/>
    <n v="1164641.3500000001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3"/>
    <s v=" 4/30/2006"/>
    <n v="268796.06099999999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3"/>
    <s v=" 4/30/2006"/>
    <n v="1811404.5959999999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3"/>
    <s v=" 4/30/2006"/>
    <n v="495294.07199999999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3"/>
    <s v=" 4/30/2006"/>
    <n v="703960.17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3"/>
    <s v=" 4/30/2006"/>
    <n v="1426003.7620000001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3"/>
    <s v=" 4/30/2006"/>
    <n v="1870801.28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3"/>
    <s v=" 4/30/2006"/>
    <n v="132028.4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3"/>
    <s v=" 4/30/2006"/>
    <n v="5794644.4050000003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3"/>
    <s v=" 4/30/2006"/>
    <n v="3506.127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3"/>
    <s v=" 4/30/2006"/>
    <n v="678817.31700000004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3"/>
    <s v=" 4/30/2006"/>
    <n v="4483907.915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3"/>
    <s v=" 4/30/2006"/>
    <n v="793065.90800000005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3"/>
    <s v=" 4/30/2006"/>
    <n v="2127625.3539999998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3"/>
    <s v=" 4/30/2006"/>
    <n v="43050.017999999996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3"/>
    <s v=" 4/30/2006"/>
    <n v="1137037.0859999999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3"/>
    <s v=" 4/30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3"/>
    <s v=" 4/30/2006"/>
    <n v="320563.88299999997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3"/>
    <s v=" 4/30/2006"/>
    <n v="4482.116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3"/>
    <s v=" 4/30/2006"/>
    <n v="2136520.3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3"/>
    <s v=" 4/30/2006"/>
    <n v="4495971.5130000003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3"/>
    <s v=" 4/30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3"/>
    <s v=" 4/30/2006"/>
    <n v="550606.35800000001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3"/>
    <s v=" 4/30/2006"/>
    <n v="883088.74300000002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3"/>
    <s v=" 4/30/2006"/>
    <n v="2422370.284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3"/>
    <s v=" 4/30/2006"/>
    <n v="1220.116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3"/>
    <s v=" 4/30/2006"/>
    <n v="368960.27899999998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3"/>
    <s v=" 4/30/2006"/>
    <n v="7974540.4539999999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3"/>
    <s v=" 4/30/2006"/>
    <n v="2080394.9669999999"/>
    <x v="1"/>
    <x v="1"/>
    <x v="19"/>
    <s v="STTLWA0303T"/>
  </r>
  <r>
    <s v="WA"/>
    <n v="110"/>
    <n v="9291"/>
    <s v="ARZ"/>
    <s v="PAC - WEST TELECOMM, INC. - WA                   "/>
    <s v="STTLWA06C9T"/>
    <n v="807"/>
    <s v="AP084559"/>
    <s v="TANDEM    "/>
    <x v="3"/>
    <s v=" 4/30/2006"/>
    <n v="1203937.061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3"/>
    <s v=" 4/30/2006"/>
    <n v="453176.74300000002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3"/>
    <s v=" 4/30/2006"/>
    <n v="2761189.2390000001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3"/>
    <s v=" 4/30/2006"/>
    <n v="1695892.3289999999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3"/>
    <s v=" 4/30/2006"/>
    <n v="936956.88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3"/>
    <s v=" 4/30/2006"/>
    <n v="1361307.108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3"/>
    <s v=" 4/30/2006"/>
    <n v="1385467.4280000001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3"/>
    <s v=" 4/30/2006"/>
    <n v="1590104.7279999999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3"/>
    <s v=" 4/30/2006"/>
    <n v="943244.05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3"/>
    <s v=" 4/30/2006"/>
    <n v="1414.498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4"/>
    <s v=" 5/31/2006"/>
    <n v="716763.11100000003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4"/>
    <s v=" 5/31/2006"/>
    <n v="3423445.1379999998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4"/>
    <s v=" 5/31/2006"/>
    <n v="2468527.5989999999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4"/>
    <s v=" 5/31/2006"/>
    <n v="0"/>
    <x v="0"/>
    <x v="0"/>
    <x v="2"/>
    <s v="ORCHWA01DS0"/>
  </r>
  <r>
    <s v="WA"/>
    <n v="110"/>
    <n v="9291"/>
    <s v="ARZ"/>
    <s v="PAC - WEST TELECOMM, INC. - WA                   "/>
    <s v="ORCHWA01DS0"/>
    <n v="77"/>
    <s v="AP084093"/>
    <s v="END OFFICE"/>
    <x v="4"/>
    <s v=" 5/31/2006"/>
    <n v="7018390.824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4"/>
    <s v=" 5/31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4"/>
    <s v=" 5/31/2006"/>
    <n v="275726.32699999999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4"/>
    <s v=" 5/31/2006"/>
    <n v="307121.65500000003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4"/>
    <s v=" 5/31/2006"/>
    <n v="4883580.8810000001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4"/>
    <s v=" 5/31/2006"/>
    <n v="1081888.4709999999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4"/>
    <s v=" 5/31/2006"/>
    <n v="4913611.9270000001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4"/>
    <s v=" 5/31/2006"/>
    <n v="80320.538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4"/>
    <s v=" 5/31/2006"/>
    <n v="3172865.5669999998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4"/>
    <s v=" 5/31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4"/>
    <s v=" 5/31/2006"/>
    <n v="37359.21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4"/>
    <s v=" 5/31/2006"/>
    <n v="1861666.175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4"/>
    <s v=" 5/31/2006"/>
    <n v="2103860.662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4"/>
    <s v=" 5/31/2006"/>
    <n v="2087766.348999999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4"/>
    <s v=" 5/31/2006"/>
    <n v="279967.07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4"/>
    <s v=" 5/31/2006"/>
    <n v="2488842.3760000002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4"/>
    <s v=" 5/31/2006"/>
    <n v="1392611.652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4"/>
    <s v=" 5/31/2006"/>
    <n v="384974.668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4"/>
    <s v=" 5/31/2006"/>
    <n v="124354.9260000000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4"/>
    <s v=" 5/31/2006"/>
    <n v="649701.05700000003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4"/>
    <s v=" 5/31/2006"/>
    <n v="2228699.0920000002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4"/>
    <s v=" 5/31/2006"/>
    <n v="591533.45200000005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4"/>
    <s v=" 5/31/2006"/>
    <n v="1030478.884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4"/>
    <s v=" 5/31/2006"/>
    <n v="1511361.676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4"/>
    <s v=" 5/31/2006"/>
    <n v="84728.941999999995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4"/>
    <s v=" 5/31/2006"/>
    <n v="2866857.0150000001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4"/>
    <s v=" 5/31/2006"/>
    <n v="942379.64399999997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4"/>
    <s v=" 5/31/2006"/>
    <n v="239326.57800000001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4"/>
    <s v=" 5/31/2006"/>
    <n v="1253581.25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4"/>
    <s v=" 5/31/2006"/>
    <n v="1414862.0589999999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4"/>
    <s v=" 5/31/2006"/>
    <n v="428074.47899999999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4"/>
    <s v=" 5/31/2006"/>
    <n v="1159947.905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4"/>
    <s v=" 5/31/2006"/>
    <n v="102487.128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4"/>
    <s v=" 5/31/2006"/>
    <n v="1388514.25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4"/>
    <s v=" 5/31/2006"/>
    <n v="618533.71900000004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4"/>
    <s v=" 5/31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4"/>
    <s v=" 5/31/2006"/>
    <n v="855961.61399999994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4"/>
    <s v=" 5/31/2006"/>
    <n v="1212575.0730000001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4"/>
    <s v=" 5/31/2006"/>
    <n v="248129.21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4"/>
    <s v=" 5/31/2006"/>
    <n v="1865150.7609999999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4"/>
    <s v=" 5/31/2006"/>
    <n v="471963.35700000002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4"/>
    <s v=" 5/31/2006"/>
    <n v="745866.99199999997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4"/>
    <s v=" 5/31/2006"/>
    <n v="1330281.7660000001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4"/>
    <s v=" 5/31/2006"/>
    <n v="1986480.9680000001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4"/>
    <s v=" 5/31/2006"/>
    <n v="121092.943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4"/>
    <s v=" 5/31/2006"/>
    <n v="5834302.5930000003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4"/>
    <s v=" 5/31/2006"/>
    <n v="2215.8339999999998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4"/>
    <s v=" 5/31/2006"/>
    <n v="762676.31599999999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4"/>
    <s v=" 5/31/2006"/>
    <n v="4842735.2690000003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4"/>
    <s v=" 5/31/2006"/>
    <n v="901511.93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4"/>
    <s v=" 5/31/2006"/>
    <n v="2235444.4300000002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4"/>
    <s v=" 5/31/2006"/>
    <n v="45242.180999999997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4"/>
    <s v=" 5/31/2006"/>
    <n v="1132590.365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4"/>
    <s v=" 5/31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4"/>
    <s v=" 5/31/2006"/>
    <n v="313500.96600000001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4"/>
    <s v=" 5/31/2006"/>
    <n v="4119.5060000000003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4"/>
    <s v=" 5/31/2006"/>
    <n v="2141411.1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4"/>
    <s v=" 5/31/2006"/>
    <n v="4637312.5180000002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4"/>
    <s v=" 5/31/2006"/>
    <n v="4.22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4"/>
    <s v=" 5/31/2006"/>
    <n v="564846.71699999995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4"/>
    <s v=" 5/31/2006"/>
    <n v="952878.34100000001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4"/>
    <s v=" 5/31/2006"/>
    <n v="2421843.9849999999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4"/>
    <s v=" 5/31/2006"/>
    <n v="1289.8599999999999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4"/>
    <s v=" 5/31/2006"/>
    <n v="323060.60499999998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4"/>
    <s v=" 5/31/2006"/>
    <n v="7869642.4440000001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4"/>
    <s v=" 5/31/2006"/>
    <n v="2104549.11"/>
    <x v="1"/>
    <x v="1"/>
    <x v="19"/>
    <s v="STTLWA0303T"/>
  </r>
  <r>
    <s v="WA"/>
    <n v="110"/>
    <n v="9291"/>
    <s v="ARZ"/>
    <s v="PAC - WEST TELECOMM, INC. - WA                   "/>
    <s v="STTLWA06C9T"/>
    <n v="807"/>
    <s v="AP084559"/>
    <s v="TANDEM    "/>
    <x v="4"/>
    <s v=" 5/31/2006"/>
    <n v="1322467.254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4"/>
    <s v=" 5/31/2006"/>
    <n v="434027.85200000001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4"/>
    <s v=" 5/31/2006"/>
    <n v="2573138.5150000001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4"/>
    <s v=" 5/31/2006"/>
    <n v="1688767.4110000001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4"/>
    <s v=" 5/31/2006"/>
    <n v="1000279.341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4"/>
    <s v=" 5/31/2006"/>
    <n v="1301342.9709999999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4"/>
    <s v=" 5/31/2006"/>
    <n v="1398704.1240000001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4"/>
    <s v=" 5/31/2006"/>
    <n v="1628777.0209999999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4"/>
    <s v=" 5/31/2006"/>
    <n v="1042144.0870000001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4"/>
    <s v=" 5/31/2006"/>
    <n v="1242.777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5"/>
    <s v=" 6/30/2006"/>
    <n v="637301.40800000005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5"/>
    <s v=" 6/30/2006"/>
    <n v="3317902.0839999998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5"/>
    <s v=" 6/30/2006"/>
    <n v="2347091.3110000002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5"/>
    <s v=" 6/30/2006"/>
    <n v="6681071.6840000004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5"/>
    <s v=" 6/30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5"/>
    <s v=" 6/30/2006"/>
    <n v="254680.548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5"/>
    <s v=" 6/30/2006"/>
    <n v="290581.40399999998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5"/>
    <s v=" 6/30/2006"/>
    <n v="4654985.7110000001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5"/>
    <s v=" 6/30/2006"/>
    <n v="976425.84699999995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5"/>
    <s v=" 6/30/2006"/>
    <n v="4506738.3080000002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5"/>
    <s v=" 6/30/2006"/>
    <n v="75053.771999999997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5"/>
    <s v=" 6/30/2006"/>
    <n v="2927025.2889999999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5"/>
    <s v=" 6/30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5"/>
    <s v=" 6/30/2006"/>
    <n v="20215.142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5"/>
    <s v=" 6/30/2006"/>
    <n v="1839977.111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5"/>
    <s v=" 6/30/2006"/>
    <n v="1964992.3540000001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5"/>
    <s v=" 6/30/2006"/>
    <n v="1984042.183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5"/>
    <s v=" 6/30/2006"/>
    <n v="286005.63199999998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5"/>
    <s v=" 6/30/2006"/>
    <n v="2267303.696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5"/>
    <s v=" 6/30/2006"/>
    <n v="1412176.128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5"/>
    <s v=" 6/30/2006"/>
    <n v="413665.12699999998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5"/>
    <s v=" 6/30/2006"/>
    <n v="137282.103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5"/>
    <s v=" 6/30/2006"/>
    <n v="645966.90800000005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5"/>
    <s v=" 6/30/2006"/>
    <n v="2313918.2659999998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5"/>
    <s v=" 6/30/2006"/>
    <n v="540595.66700000002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5"/>
    <s v=" 6/30/2006"/>
    <n v="974988.04599999997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5"/>
    <s v=" 6/30/2006"/>
    <n v="1389880.1839999999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5"/>
    <s v=" 6/30/2006"/>
    <n v="73063.125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5"/>
    <s v=" 6/30/2006"/>
    <n v="2672926.1710000001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5"/>
    <s v=" 6/30/2006"/>
    <n v="910214.87899999996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5"/>
    <s v=" 6/30/2006"/>
    <n v="221548.307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5"/>
    <s v=" 6/30/2006"/>
    <n v="1144312.8629999999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5"/>
    <s v=" 6/30/2006"/>
    <n v="1360177.6869999999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5"/>
    <s v=" 6/30/2006"/>
    <n v="389047.13400000002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5"/>
    <s v=" 6/30/2006"/>
    <n v="1131741.2409999999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5"/>
    <s v=" 6/30/2006"/>
    <n v="111728.772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5"/>
    <s v=" 6/30/2006"/>
    <n v="1322997.8019999999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5"/>
    <s v=" 6/30/2006"/>
    <n v="589631.83700000006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5"/>
    <s v=" 6/30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5"/>
    <s v=" 6/30/2006"/>
    <n v="982169.13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5"/>
    <s v=" 6/30/2006"/>
    <n v="1108935.1029999999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5"/>
    <s v=" 6/30/2006"/>
    <n v="251763.826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5"/>
    <s v=" 6/30/2006"/>
    <n v="1726865.9350000001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5"/>
    <s v=" 6/30/2006"/>
    <n v="429718.22700000001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5"/>
    <s v=" 6/30/2006"/>
    <n v="764859.72400000005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5"/>
    <s v=" 6/30/2006"/>
    <n v="1242856.960999999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5"/>
    <s v=" 6/30/2006"/>
    <n v="1852803.041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5"/>
    <s v=" 6/30/2006"/>
    <n v="113897.617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5"/>
    <s v=" 6/30/2006"/>
    <n v="5642635.3150000004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5"/>
    <s v=" 6/30/2006"/>
    <n v="47.506999999999998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5"/>
    <s v=" 6/30/2006"/>
    <n v="806361.75800000003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5"/>
    <s v=" 6/30/2006"/>
    <n v="4710370.5070000002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5"/>
    <s v=" 6/30/2006"/>
    <n v="824289.57900000003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5"/>
    <s v=" 6/30/2006"/>
    <n v="2003218.6710000001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5"/>
    <s v=" 6/30/2006"/>
    <n v="37739.75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5"/>
    <s v=" 6/30/2006"/>
    <n v="1110570.885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5"/>
    <s v=" 6/30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5"/>
    <s v=" 6/30/2006"/>
    <n v="296859.63799999998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5"/>
    <s v=" 6/30/2006"/>
    <n v="4578.1139999999996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5"/>
    <s v=" 6/30/2006"/>
    <n v="1902154.2209999999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5"/>
    <s v=" 6/30/2006"/>
    <n v="4579704.5769999996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5"/>
    <s v=" 6/30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5"/>
    <s v=" 6/30/2006"/>
    <n v="511597.32400000002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5"/>
    <s v=" 6/30/2006"/>
    <n v="934571.11100000003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5"/>
    <s v=" 6/30/2006"/>
    <n v="2297043.523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5"/>
    <s v=" 6/30/2006"/>
    <n v="1078.2950000000001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5"/>
    <s v=" 6/30/2006"/>
    <n v="339179.34100000001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5"/>
    <s v=" 6/30/2006"/>
    <n v="7390512.8530000001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5"/>
    <s v=" 6/30/2006"/>
    <n v="2034093.3859999999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5"/>
    <s v=" 6/30/2006"/>
    <n v="62717.898999999998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5"/>
    <s v=" 6/30/2006"/>
    <n v="19.507000000000001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5"/>
    <s v=" 6/30/2006"/>
    <n v="1201139.4080000001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5"/>
    <s v=" 6/30/2006"/>
    <n v="447429.96799999999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5"/>
    <s v=" 6/30/2006"/>
    <n v="2573957.088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5"/>
    <s v=" 6/30/2006"/>
    <n v="1564100.9310000001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5"/>
    <s v=" 6/30/2006"/>
    <n v="939590.91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5"/>
    <s v=" 6/30/2006"/>
    <n v="1282238.3600000001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5"/>
    <s v=" 6/30/2006"/>
    <n v="1357602.9739999999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5"/>
    <s v=" 6/30/2006"/>
    <n v="1548296.757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5"/>
    <s v=" 6/30/2006"/>
    <n v="998331.33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5"/>
    <s v=" 6/30/2006"/>
    <n v="2057.518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6"/>
    <s v=" 7/31/2006"/>
    <n v="657853.78200000001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6"/>
    <s v=" 7/31/2006"/>
    <n v="3230751.8110000002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6"/>
    <s v=" 7/31/2006"/>
    <n v="2340034.2859999998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6"/>
    <s v=" 7/31/2006"/>
    <n v="6838098.7309999997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6"/>
    <s v=" 7/31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6"/>
    <s v=" 7/31/2006"/>
    <n v="230917.858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6"/>
    <s v=" 7/31/2006"/>
    <n v="275565.40700000001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6"/>
    <s v=" 7/31/2006"/>
    <n v="4641255.1579999998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6"/>
    <s v=" 7/31/2006"/>
    <n v="932109.326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6"/>
    <s v=" 7/31/2006"/>
    <n v="4362592.4579999996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6"/>
    <s v=" 7/31/2006"/>
    <n v="78662.914000000004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6"/>
    <s v=" 7/31/2006"/>
    <n v="2899588.389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6"/>
    <s v=" 7/31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6"/>
    <s v=" 7/31/2006"/>
    <n v="20347.937999999998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6"/>
    <s v=" 7/31/2006"/>
    <n v="1878946.723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6"/>
    <s v=" 7/31/2006"/>
    <n v="1904936.9410000001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6"/>
    <s v=" 7/31/2006"/>
    <n v="2058467.237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6"/>
    <s v=" 7/31/2006"/>
    <n v="277191.07400000002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6"/>
    <s v=" 7/31/2006"/>
    <n v="2275752.8050000002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6"/>
    <s v=" 7/31/2006"/>
    <n v="1467334.0160000001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6"/>
    <s v=" 7/31/2006"/>
    <n v="416301.515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6"/>
    <s v=" 7/31/2006"/>
    <n v="132000.6350000000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6"/>
    <s v=" 7/31/2006"/>
    <n v="660387.35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6"/>
    <s v=" 7/31/2006"/>
    <n v="2370085.3509999998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6"/>
    <s v=" 7/31/2006"/>
    <n v="531888.397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6"/>
    <s v=" 7/31/2006"/>
    <n v="963455.70499999996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6"/>
    <s v=" 7/31/2006"/>
    <n v="1356194.3540000001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6"/>
    <s v=" 7/31/2006"/>
    <n v="73825.585000000006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6"/>
    <s v=" 7/31/2006"/>
    <n v="2602564.5920000002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6"/>
    <s v=" 7/31/2006"/>
    <n v="953672.96200000006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6"/>
    <s v=" 7/31/2006"/>
    <n v="191793.26800000001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6"/>
    <s v=" 7/31/2006"/>
    <n v="1092763.54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6"/>
    <s v=" 7/31/2006"/>
    <n v="1257843.378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6"/>
    <s v=" 7/31/2006"/>
    <n v="375464.52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6"/>
    <s v=" 7/31/2006"/>
    <n v="1301719.172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6"/>
    <s v=" 7/31/2006"/>
    <n v="112108.61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6"/>
    <s v=" 7/31/2006"/>
    <n v="1285405.824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6"/>
    <s v=" 7/31/2006"/>
    <n v="549583.96299999999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6"/>
    <s v=" 7/31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6"/>
    <s v=" 7/31/2006"/>
    <n v="988973.55200000003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6"/>
    <s v=" 7/31/2006"/>
    <n v="983009.77800000005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6"/>
    <s v=" 7/31/2006"/>
    <n v="316807.53600000002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6"/>
    <s v=" 7/31/2006"/>
    <n v="1633062.55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6"/>
    <s v=" 7/31/2006"/>
    <n v="428757.58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6"/>
    <s v=" 7/31/2006"/>
    <n v="795045.86600000004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6"/>
    <s v=" 7/31/2006"/>
    <n v="1255266.5120000001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6"/>
    <s v=" 7/31/2006"/>
    <n v="1851066.703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6"/>
    <s v=" 7/31/2006"/>
    <n v="146820.51500000001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6"/>
    <s v=" 7/31/2006"/>
    <n v="5531049.7240000004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6"/>
    <s v=" 7/31/2006"/>
    <n v="160.524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6"/>
    <s v=" 7/31/2006"/>
    <n v="813587.89199999999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6"/>
    <s v=" 7/31/2006"/>
    <n v="4802945.83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6"/>
    <s v=" 7/31/2006"/>
    <n v="814281.38899999997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6"/>
    <s v=" 7/31/2006"/>
    <n v="2026352.024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6"/>
    <s v=" 7/31/2006"/>
    <n v="43025.531999999999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6"/>
    <s v=" 7/31/2006"/>
    <n v="1121463.1399999999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6"/>
    <s v=" 7/31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6"/>
    <s v=" 7/31/2006"/>
    <n v="261192.59299999999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6"/>
    <s v=" 7/31/2006"/>
    <n v="3813.393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6"/>
    <s v=" 7/31/2006"/>
    <n v="1953384.5889999999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6"/>
    <s v=" 7/31/2006"/>
    <n v="4652435.2039999999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6"/>
    <s v=" 7/31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6"/>
    <s v=" 7/31/2006"/>
    <n v="531516.77800000005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6"/>
    <s v=" 7/31/2006"/>
    <n v="1012339.808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6"/>
    <s v=" 7/31/2006"/>
    <n v="2314954.6460000002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6"/>
    <s v=" 7/31/2006"/>
    <n v="986.18100000000004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6"/>
    <s v=" 7/31/2006"/>
    <n v="322980.527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6"/>
    <s v=" 7/31/2006"/>
    <n v="7475381.3969999999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6"/>
    <s v=" 7/31/2006"/>
    <n v="2268362.5440000002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6"/>
    <s v=" 7/31/2006"/>
    <n v="108053.088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6"/>
    <s v=" 7/31/2006"/>
    <n v="25.209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6"/>
    <s v=" 7/31/2006"/>
    <n v="1120532.6129999999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6"/>
    <s v=" 7/31/2006"/>
    <n v="443716.86599999998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6"/>
    <s v=" 7/31/2006"/>
    <n v="2601664.9029999999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6"/>
    <s v=" 7/31/2006"/>
    <n v="1574337.2860000001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6"/>
    <s v=" 7/31/2006"/>
    <n v="856486.24399999995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6"/>
    <s v=" 7/31/2006"/>
    <n v="1233310.7949999999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6"/>
    <s v=" 7/31/2006"/>
    <n v="1354553.8060000001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6"/>
    <s v=" 7/31/2006"/>
    <n v="1544507.156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6"/>
    <s v=" 7/31/2006"/>
    <n v="1061884.493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6"/>
    <s v=" 7/31/2006"/>
    <n v="2071.6759999999999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7"/>
    <s v=" 8/31/2006"/>
    <n v="631472.49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7"/>
    <s v=" 8/31/2006"/>
    <n v="3327103.5389999999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7"/>
    <s v=" 8/31/2006"/>
    <n v="2239883.0869999998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7"/>
    <s v=" 8/31/2006"/>
    <n v="7280207.7089999998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7"/>
    <s v=" 8/31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7"/>
    <s v=" 8/31/2006"/>
    <n v="206186.18799999999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7"/>
    <s v=" 8/31/2006"/>
    <n v="300943.859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7"/>
    <s v=" 8/31/2006"/>
    <n v="4650631.7300000004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7"/>
    <s v=" 8/31/2006"/>
    <n v="860882.69099999999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7"/>
    <s v=" 8/31/2006"/>
    <n v="4371856.8480000002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7"/>
    <s v=" 8/31/2006"/>
    <n v="94492.342999999993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7"/>
    <s v=" 8/31/2006"/>
    <n v="2864790.503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7"/>
    <s v=" 8/31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7"/>
    <s v=" 8/31/2006"/>
    <n v="14392.62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7"/>
    <s v=" 8/31/2006"/>
    <n v="1927977.496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7"/>
    <s v=" 8/31/2006"/>
    <n v="1959099.068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7"/>
    <s v=" 8/31/2006"/>
    <n v="2044629.777999999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7"/>
    <s v=" 8/31/2006"/>
    <n v="166021.492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7"/>
    <s v=" 8/31/2006"/>
    <n v="2248300.7880000002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7"/>
    <s v=" 8/31/2006"/>
    <n v="1485561.406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7"/>
    <s v=" 8/31/2006"/>
    <n v="452385.168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7"/>
    <s v=" 8/31/2006"/>
    <n v="114927.375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7"/>
    <s v=" 8/31/2006"/>
    <n v="752142.87899999996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7"/>
    <s v=" 8/31/2006"/>
    <n v="2414133.6340000001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7"/>
    <s v=" 8/31/2006"/>
    <n v="570367.50899999996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7"/>
    <s v=" 8/31/2006"/>
    <n v="942703.99899999995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7"/>
    <s v=" 8/31/2006"/>
    <n v="1484624.0120000001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7"/>
    <s v=" 8/31/2006"/>
    <n v="72263.577999999994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7"/>
    <s v=" 8/31/2006"/>
    <n v="2578645.9679999999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7"/>
    <s v=" 8/31/2006"/>
    <n v="1017720.62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7"/>
    <s v=" 8/31/2006"/>
    <n v="208892.43100000001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7"/>
    <s v=" 8/31/2006"/>
    <n v="1210863.716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7"/>
    <s v=" 8/31/2006"/>
    <n v="1327775.169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7"/>
    <s v=" 8/31/2006"/>
    <n v="434411.20500000002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7"/>
    <s v=" 8/31/2006"/>
    <n v="1563432.452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7"/>
    <s v=" 8/31/2006"/>
    <n v="100507.72900000001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7"/>
    <s v=" 8/31/2006"/>
    <n v="1264674.983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7"/>
    <s v=" 8/31/2006"/>
    <n v="573348.92200000002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7"/>
    <s v=" 8/31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7"/>
    <s v=" 8/31/2006"/>
    <n v="1054499.541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7"/>
    <s v=" 8/31/2006"/>
    <n v="1047184.6949999999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7"/>
    <s v=" 8/31/2006"/>
    <n v="292137.51500000001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7"/>
    <s v=" 8/31/2006"/>
    <n v="1667409.906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7"/>
    <s v=" 8/31/2006"/>
    <n v="432016.79399999999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7"/>
    <s v=" 8/31/2006"/>
    <n v="797833.37699999998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7"/>
    <s v=" 8/31/2006"/>
    <n v="1338467.510999999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7"/>
    <s v=" 8/31/2006"/>
    <n v="1764824.7139999999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7"/>
    <s v=" 8/31/2006"/>
    <n v="147027.9849999999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7"/>
    <s v=" 8/31/2006"/>
    <n v="5558229.1189999999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7"/>
    <s v=" 8/31/2006"/>
    <n v="1155.587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7"/>
    <s v=" 8/31/2006"/>
    <n v="777446.08100000001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7"/>
    <s v=" 8/31/2006"/>
    <n v="5054869.7810000004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7"/>
    <s v=" 8/31/2006"/>
    <n v="864914.36100000003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7"/>
    <s v=" 8/31/2006"/>
    <n v="1969374.4569999999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7"/>
    <s v=" 8/31/2006"/>
    <n v="50667.131999999998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7"/>
    <s v=" 8/31/2006"/>
    <n v="1220198.4920000001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7"/>
    <s v=" 8/31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7"/>
    <s v=" 8/31/2006"/>
    <n v="277195.31400000001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7"/>
    <s v=" 8/31/2006"/>
    <n v="3792.665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7"/>
    <s v=" 8/31/2006"/>
    <n v="1927609.0460000001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7"/>
    <s v=" 8/31/2006"/>
    <n v="4817713.0779999997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7"/>
    <s v=" 8/31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7"/>
    <s v=" 8/31/2006"/>
    <n v="512963.16700000002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7"/>
    <s v=" 8/31/2006"/>
    <n v="931954.43099999998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7"/>
    <s v=" 8/31/2006"/>
    <n v="2427539.7579999999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7"/>
    <s v=" 8/31/2006"/>
    <n v="1090.3430000000001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7"/>
    <s v=" 8/31/2006"/>
    <n v="351846.89600000001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7"/>
    <s v=" 8/31/2006"/>
    <n v="7506980.2800000003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7"/>
    <s v=" 8/31/2006"/>
    <n v="2711571.7149999999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7"/>
    <s v=" 8/31/2006"/>
    <n v="98475.918000000005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7"/>
    <s v=" 8/31/2006"/>
    <n v="32.128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7"/>
    <s v=" 8/31/2006"/>
    <n v="1126012.9539999999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7"/>
    <s v=" 8/31/2006"/>
    <n v="449025.022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7"/>
    <s v=" 8/31/2006"/>
    <n v="2832600.9339999999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7"/>
    <s v=" 8/31/2006"/>
    <n v="1635440.585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7"/>
    <s v=" 8/31/2006"/>
    <n v="852220.41099999996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7"/>
    <s v=" 8/31/2006"/>
    <n v="1372448.767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7"/>
    <s v=" 8/31/2006"/>
    <n v="1422408.358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7"/>
    <s v=" 8/31/2006"/>
    <n v="1598842.379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7"/>
    <s v=" 8/31/2006"/>
    <n v="1059541.1680000001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7"/>
    <s v=" 8/31/2006"/>
    <n v="3258.4110000000001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8"/>
    <s v=" 9/30/2006"/>
    <n v="622386.745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8"/>
    <s v=" 9/30/2006"/>
    <n v="3366984.5780000002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8"/>
    <s v=" 9/30/2006"/>
    <n v="2139692.15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8"/>
    <s v=" 9/30/2006"/>
    <n v="6964270.8389999997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8"/>
    <s v=" 9/30/2006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8"/>
    <s v=" 9/30/2006"/>
    <n v="176503.58300000001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8"/>
    <s v=" 9/30/2006"/>
    <n v="323138.37099999998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8"/>
    <s v=" 9/30/2006"/>
    <n v="4083116.2779999999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8"/>
    <s v=" 9/30/2006"/>
    <n v="669919.71900000004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8"/>
    <s v=" 9/30/2006"/>
    <n v="4060017.5279999999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8"/>
    <s v=" 9/30/2006"/>
    <n v="89543.994000000006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8"/>
    <s v=" 9/30/2006"/>
    <n v="2743870.0460000001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8"/>
    <s v=" 9/30/2006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8"/>
    <s v=" 9/30/2006"/>
    <n v="11829.513000000001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8"/>
    <s v=" 9/30/2006"/>
    <n v="1870464.4350000001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8"/>
    <s v=" 9/30/2006"/>
    <n v="1858000.9310000001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8"/>
    <s v=" 9/30/2006"/>
    <n v="1900570.696999999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8"/>
    <s v=" 9/30/2006"/>
    <n v="152052.057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8"/>
    <s v=" 9/30/2006"/>
    <n v="1845658.29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8"/>
    <s v=" 9/30/2006"/>
    <n v="1403073.6640000001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8"/>
    <s v=" 9/30/2006"/>
    <n v="413499.29800000001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8"/>
    <s v=" 9/30/2006"/>
    <n v="114468.62699999999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8"/>
    <s v=" 9/30/2006"/>
    <n v="712690.74199999997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8"/>
    <s v=" 9/30/2006"/>
    <n v="2062584.46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8"/>
    <s v=" 9/30/2006"/>
    <n v="551339.68599999999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8"/>
    <s v=" 9/30/2006"/>
    <n v="852148.96200000006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8"/>
    <s v=" 9/30/2006"/>
    <n v="1400146.7919999999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8"/>
    <s v=" 9/30/2006"/>
    <n v="72681.683000000005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8"/>
    <s v=" 9/30/2006"/>
    <n v="2621990.87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8"/>
    <s v=" 9/30/2006"/>
    <n v="1069462.612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8"/>
    <s v=" 9/30/2006"/>
    <n v="234346.67300000001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8"/>
    <s v=" 9/30/2006"/>
    <n v="1269381.9939999999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8"/>
    <s v=" 9/30/2006"/>
    <n v="1237344.6340000001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8"/>
    <s v=" 9/30/2006"/>
    <n v="506766.59299999999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8"/>
    <s v=" 9/30/2006"/>
    <n v="1581900.156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8"/>
    <s v=" 9/30/2006"/>
    <n v="91105.338000000003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8"/>
    <s v=" 9/30/2006"/>
    <n v="1324460.554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8"/>
    <s v=" 9/30/2006"/>
    <n v="545684.82200000004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8"/>
    <s v=" 9/30/2006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8"/>
    <s v=" 9/30/2006"/>
    <n v="1096748.727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8"/>
    <s v=" 9/30/2006"/>
    <n v="1064477.2879999999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8"/>
    <s v=" 9/30/2006"/>
    <n v="302171.11499999999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8"/>
    <s v=" 9/30/2006"/>
    <n v="1694180.4639999999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8"/>
    <s v=" 9/30/2006"/>
    <n v="430928.467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8"/>
    <s v=" 9/30/2006"/>
    <n v="746242.95700000005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8"/>
    <s v=" 9/30/2006"/>
    <n v="1265068.40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8"/>
    <s v=" 9/30/2006"/>
    <n v="1841704.0759999999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8"/>
    <s v=" 9/30/2006"/>
    <n v="151348.3049999999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8"/>
    <s v=" 9/30/2006"/>
    <n v="5003627.8119999999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8"/>
    <s v=" 9/30/2006"/>
    <n v="1258.4760000000001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8"/>
    <s v=" 9/30/2006"/>
    <n v="804223.58700000006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8"/>
    <s v=" 9/30/2006"/>
    <n v="4776326.2529999996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8"/>
    <s v=" 9/30/2006"/>
    <n v="804108.92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8"/>
    <s v=" 9/30/2006"/>
    <n v="1704456.4990000001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8"/>
    <s v=" 9/30/2006"/>
    <n v="61696.822999999997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8"/>
    <s v=" 9/30/2006"/>
    <n v="1111101.544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8"/>
    <s v=" 9/30/2006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8"/>
    <s v=" 9/30/2006"/>
    <n v="325971.98499999999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8"/>
    <s v=" 9/30/2006"/>
    <n v="1839.059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8"/>
    <s v=" 9/30/2006"/>
    <n v="1755909.11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8"/>
    <s v=" 9/30/2006"/>
    <n v="4541892.3789999997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8"/>
    <s v=" 9/30/2006"/>
    <n v="0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8"/>
    <s v=" 9/30/2006"/>
    <n v="423234.45899999997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8"/>
    <s v=" 9/30/2006"/>
    <n v="875262.38199999998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8"/>
    <s v=" 9/30/2006"/>
    <n v="2134914.372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8"/>
    <s v=" 9/30/2006"/>
    <n v="987.26700000000005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8"/>
    <s v=" 9/30/2006"/>
    <n v="301485.022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8"/>
    <s v=" 9/30/2006"/>
    <n v="6772758.7189999996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8"/>
    <s v=" 9/30/2006"/>
    <n v="2657440.9980000001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8"/>
    <s v=" 9/30/2006"/>
    <n v="85284.823999999993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8"/>
    <s v=" 9/30/2006"/>
    <n v="33.387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8"/>
    <s v=" 9/30/2006"/>
    <n v="955922.93200000003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8"/>
    <s v=" 9/30/2006"/>
    <n v="436750.11800000002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8"/>
    <s v=" 9/30/2006"/>
    <n v="2740846.3339999998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8"/>
    <s v=" 9/30/2006"/>
    <n v="1522368.669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8"/>
    <s v=" 9/30/2006"/>
    <n v="841274.91700000002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8"/>
    <s v=" 9/30/2006"/>
    <n v="1318485.22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8"/>
    <s v=" 9/30/2006"/>
    <n v="1461247.33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8"/>
    <s v=" 9/30/2006"/>
    <n v="1511817.8470000001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8"/>
    <s v=" 9/30/2006"/>
    <n v="1093779.7990000001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8"/>
    <s v=" 9/30/2006"/>
    <n v="7583.7560000000003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9"/>
    <d v="2006-10-31T00:00:00"/>
    <n v="649304.31200000003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9"/>
    <d v="2006-10-31T00:00:00"/>
    <n v="3433247.213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9"/>
    <d v="2006-10-31T00:00:00"/>
    <n v="2279810.83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9"/>
    <d v="2006-10-31T00:00:00"/>
    <n v="7139264.1330000004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9"/>
    <d v="2006-10-31T00:00:00"/>
    <n v="0"/>
    <x v="0"/>
    <x v="0"/>
    <x v="1"/>
    <s v="VANCWANO50T"/>
  </r>
  <r>
    <s v="WA"/>
    <n v="110"/>
    <n v="9291"/>
    <s v="ARZ"/>
    <s v="PAC - WEST TELECOMM, INC. - WA                   "/>
    <s v="VANCWANO50T"/>
    <n v="42"/>
    <s v="AP083017"/>
    <s v="TANDEM    "/>
    <x v="9"/>
    <d v="2006-10-31T00:00:00"/>
    <n v="204542.62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9"/>
    <d v="2006-10-31T00:00:00"/>
    <n v="348092.408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9"/>
    <d v="2006-10-31T00:00:00"/>
    <n v="2036816.8689999999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9"/>
    <d v="2006-10-31T00:00:00"/>
    <n v="264452.891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9"/>
    <d v="2006-10-31T00:00:00"/>
    <n v="1953023.1370000001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9"/>
    <d v="2006-10-31T00:00:00"/>
    <n v="83766.278999999995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9"/>
    <d v="2006-10-31T00:00:00"/>
    <n v="1785369.9169999999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9"/>
    <d v="2006-10-31T00:00:00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9"/>
    <d v="2006-10-31T00:00:00"/>
    <n v="20064.009999999998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9"/>
    <d v="2006-10-31T00:00:00"/>
    <n v="1876638.031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9"/>
    <d v="2006-10-31T00:00:00"/>
    <n v="1961004.179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9"/>
    <d v="2006-10-31T00:00:00"/>
    <n v="1883553.801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9"/>
    <d v="2006-10-31T00:00:00"/>
    <n v="158369.927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9"/>
    <d v="2006-10-31T00:00:00"/>
    <n v="978492.32700000005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9"/>
    <d v="2006-10-31T00:00:00"/>
    <n v="1391921.5319999999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9"/>
    <d v="2006-10-31T00:00:00"/>
    <n v="398047.09899999999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9"/>
    <d v="2006-10-31T00:00:00"/>
    <n v="165597.9040000000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9"/>
    <d v="2006-10-31T00:00:00"/>
    <n v="801810.25800000003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9"/>
    <d v="2006-10-31T00:00:00"/>
    <n v="2146887.1660000002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9"/>
    <d v="2006-10-31T00:00:00"/>
    <n v="600937.40899999999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9"/>
    <d v="2006-10-31T00:00:00"/>
    <n v="486825.32500000001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9"/>
    <d v="2006-10-31T00:00:00"/>
    <n v="1396973.442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9"/>
    <d v="2006-10-31T00:00:00"/>
    <n v="78055.213000000003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9"/>
    <d v="2006-10-31T00:00:00"/>
    <n v="2616240.0049999999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9"/>
    <d v="2006-10-31T00:00:00"/>
    <n v="1106377.7180000001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9"/>
    <d v="2006-10-31T00:00:00"/>
    <n v="247984.601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9"/>
    <d v="2006-10-31T00:00:00"/>
    <n v="1307197.318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9"/>
    <d v="2006-10-31T00:00:00"/>
    <n v="1315317.9069999999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9"/>
    <d v="2006-10-31T00:00:00"/>
    <n v="567879.93700000003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9"/>
    <d v="2006-10-31T00:00:00"/>
    <n v="1723488.5919999999"/>
    <x v="1"/>
    <x v="1"/>
    <x v="21"/>
    <s v="BLLVWASHDS0"/>
  </r>
  <r>
    <s v="WA"/>
    <n v="110"/>
    <n v="9291"/>
    <s v="ARZ"/>
    <s v="PAC - WEST TELECOMM, INC. - WA                   "/>
    <s v="MRISWA01DS0"/>
    <n v="187"/>
    <s v="AP083408"/>
    <s v="END OFFICE"/>
    <x v="9"/>
    <d v="2006-10-31T00:00:00"/>
    <n v="8042.5010000000002"/>
    <x v="1"/>
    <x v="1"/>
    <x v="22"/>
    <s v="MRISWA01DS0"/>
  </r>
  <r>
    <s v="WA"/>
    <n v="110"/>
    <n v="9291"/>
    <s v="ARZ"/>
    <s v="PAC - WEST TELECOMM, INC. - WA                   "/>
    <s v="STTLWA03DS0"/>
    <n v="211"/>
    <s v="AP074596"/>
    <s v="END OFFICE"/>
    <x v="9"/>
    <d v="2006-10-31T00:00:00"/>
    <n v="1316601.429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9"/>
    <d v="2006-10-31T00:00:00"/>
    <n v="560175.74699999997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9"/>
    <d v="2006-10-31T00:00:00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9"/>
    <d v="2006-10-31T00:00:00"/>
    <n v="1085167.0020000001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9"/>
    <d v="2006-10-31T00:00:00"/>
    <n v="991448.25199999998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9"/>
    <d v="2006-10-31T00:00:00"/>
    <n v="355759.19300000003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9"/>
    <d v="2006-10-31T00:00:00"/>
    <n v="1763220.801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9"/>
    <d v="2006-10-31T00:00:00"/>
    <n v="427216.94500000001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9"/>
    <d v="2006-10-31T00:00:00"/>
    <n v="843452.84299999999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9"/>
    <d v="2006-10-31T00:00:00"/>
    <n v="1302894.8970000001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9"/>
    <d v="2006-10-31T00:00:00"/>
    <n v="1844505.3389999999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9"/>
    <d v="2006-10-31T00:00:00"/>
    <n v="163564.17000000001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9"/>
    <d v="2006-10-31T00:00:00"/>
    <n v="2673033.8569999998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9"/>
    <d v="2006-10-31T00:00:00"/>
    <n v="1078.7180000000001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9"/>
    <d v="2006-10-31T00:00:00"/>
    <n v="876305.42799999996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9"/>
    <d v="2006-10-31T00:00:00"/>
    <n v="4979431.3619999997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9"/>
    <d v="2006-10-31T00:00:00"/>
    <n v="826473.90599999996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9"/>
    <d v="2006-10-31T00:00:00"/>
    <n v="885963.24100000004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9"/>
    <d v="2006-10-31T00:00:00"/>
    <n v="55362.165999999997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9"/>
    <d v="2006-10-31T00:00:00"/>
    <n v="1113136.5870000001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9"/>
    <d v="2006-10-31T00:00:00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9"/>
    <d v="2006-10-31T00:00:00"/>
    <n v="350232.17099999997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9"/>
    <d v="2006-10-31T00:00:00"/>
    <n v="2452.6019999999999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9"/>
    <d v="2006-10-31T00:00:00"/>
    <n v="900480.46100000001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9"/>
    <d v="2006-10-31T00:00:00"/>
    <n v="4698999.4800000004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9"/>
    <d v="2006-10-31T00:00:00"/>
    <n v="0"/>
    <x v="0"/>
    <x v="0"/>
    <x v="9"/>
    <s v="OLYMWA0201T"/>
  </r>
  <r>
    <s v="WA"/>
    <n v="110"/>
    <n v="9291"/>
    <s v="ARZ"/>
    <s v="PAC - WEST TELECOMM, INC. - WA                   "/>
    <s v="CHHLWA0155T"/>
    <n v="263"/>
    <s v="AP075812"/>
    <s v="TANDEM    "/>
    <x v="9"/>
    <d v="2006-10-31T00:00:00"/>
    <n v="960.928"/>
    <x v="0"/>
    <x v="0"/>
    <x v="24"/>
    <s v="CHHLWA0155T"/>
  </r>
  <r>
    <s v="WA"/>
    <n v="110"/>
    <n v="9291"/>
    <s v="ARZ"/>
    <s v="PAC - WEST TELECOMM, INC. - WA                   "/>
    <s v="ABRDWA01C9T"/>
    <n v="280"/>
    <s v="AP084088"/>
    <s v="TANDEM    "/>
    <x v="9"/>
    <d v="2006-10-31T00:00:00"/>
    <n v="469466.85100000002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9"/>
    <d v="2006-10-31T00:00:00"/>
    <n v="937648.70900000003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9"/>
    <d v="2006-10-31T00:00:00"/>
    <n v="2402847.6639999999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9"/>
    <d v="2006-10-31T00:00:00"/>
    <n v="868.71199999999999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9"/>
    <d v="2006-10-31T00:00:00"/>
    <n v="311978.57900000003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9"/>
    <d v="2006-10-31T00:00:00"/>
    <n v="3124510.602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9"/>
    <d v="2006-10-31T00:00:00"/>
    <n v="2692249.0490000001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9"/>
    <d v="2006-10-31T00:00:00"/>
    <n v="117994.792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9"/>
    <d v="2006-10-31T00:00:00"/>
    <n v="26.277000000000001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9"/>
    <d v="2006-10-31T00:00:00"/>
    <n v="1012447.316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9"/>
    <d v="2006-10-31T00:00:00"/>
    <n v="533728.92799999996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9"/>
    <d v="2006-10-31T00:00:00"/>
    <n v="2862039.34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9"/>
    <d v="2006-10-31T00:00:00"/>
    <n v="1647475.7309999999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9"/>
    <d v="2006-10-31T00:00:00"/>
    <n v="885793.07499999995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9"/>
    <d v="2006-10-31T00:00:00"/>
    <n v="1364973.47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9"/>
    <d v="2006-10-31T00:00:00"/>
    <n v="1485332.4080000001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9"/>
    <d v="2006-10-31T00:00:00"/>
    <n v="1442327.6910000001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9"/>
    <d v="2006-10-31T00:00:00"/>
    <n v="1168114.3859999999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9"/>
    <d v="2006-10-31T00:00:00"/>
    <n v="13123.215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10"/>
    <n v="39051"/>
    <n v="602961.99399999995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10"/>
    <n v="39051"/>
    <n v="3392376.102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10"/>
    <n v="39051"/>
    <n v="2289714.0249999999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10"/>
    <n v="39051"/>
    <n v="6867775.0350000001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10"/>
    <n v="39051"/>
    <n v="207873.236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10"/>
    <n v="39051"/>
    <n v="462889.24400000001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10"/>
    <n v="39051"/>
    <n v="1278786.1440000001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10"/>
    <n v="39051"/>
    <n v="151179.19099999999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10"/>
    <n v="39051"/>
    <n v="1078055.9110000001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10"/>
    <n v="39051"/>
    <n v="76543.240000000005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10"/>
    <n v="39051"/>
    <n v="1293929.095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10"/>
    <n v="39051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10"/>
    <n v="39051"/>
    <n v="29438.974999999999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10"/>
    <n v="39051"/>
    <n v="1883548.284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10"/>
    <n v="39051"/>
    <n v="1982952.399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10"/>
    <n v="39051"/>
    <n v="1844100.5060000001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10"/>
    <n v="39051"/>
    <n v="174208.27600000001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10"/>
    <n v="39051"/>
    <n v="553948.43200000003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10"/>
    <n v="39051"/>
    <n v="1334492.4550000001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10"/>
    <n v="39051"/>
    <n v="378937.00400000002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10"/>
    <n v="39051"/>
    <n v="192367.264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10"/>
    <n v="39051"/>
    <n v="774761.902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10"/>
    <n v="39051"/>
    <n v="2001351.878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10"/>
    <n v="39051"/>
    <n v="609906.24600000004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10"/>
    <n v="39051"/>
    <n v="347464.53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10"/>
    <n v="39051"/>
    <n v="1384139.4979999999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10"/>
    <n v="39051"/>
    <n v="96089.744000000006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10"/>
    <n v="39051"/>
    <n v="2695030.4049999998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10"/>
    <n v="39051"/>
    <n v="1114641.2390000001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10"/>
    <n v="39051"/>
    <n v="214522.424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10"/>
    <n v="39051"/>
    <n v="1273704.767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10"/>
    <n v="39051"/>
    <n v="1366406.16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10"/>
    <n v="39051"/>
    <n v="587423.62199999997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10"/>
    <n v="39051"/>
    <n v="1702381.294"/>
    <x v="1"/>
    <x v="1"/>
    <x v="21"/>
    <s v="BLLVWASHDS0"/>
  </r>
  <r>
    <s v="WA"/>
    <n v="110"/>
    <n v="9291"/>
    <s v="ARZ"/>
    <s v="PAC - WEST TELECOMM, INC. - WA                   "/>
    <s v="STTLWA03DS0"/>
    <n v="211"/>
    <s v="AP074596"/>
    <s v="END OFFICE"/>
    <x v="10"/>
    <n v="39051"/>
    <n v="1326144.135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10"/>
    <n v="39051"/>
    <n v="560813.15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10"/>
    <n v="39051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10"/>
    <n v="39051"/>
    <n v="1073252.825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10"/>
    <n v="39051"/>
    <n v="977801.84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10"/>
    <n v="39051"/>
    <n v="353716.39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10"/>
    <n v="39051"/>
    <n v="1804952.487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10"/>
    <n v="39051"/>
    <n v="423073.39199999999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10"/>
    <n v="39051"/>
    <n v="810234.16200000001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10"/>
    <n v="39051"/>
    <n v="1309354.3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10"/>
    <n v="39051"/>
    <n v="1887133.389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10"/>
    <n v="39051"/>
    <n v="145906.25899999999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10"/>
    <n v="39051"/>
    <n v="1661707.115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10"/>
    <n v="39051"/>
    <n v="2812.0810000000001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10"/>
    <n v="39051"/>
    <n v="916490.755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10"/>
    <n v="39051"/>
    <n v="4999508.5159999998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10"/>
    <n v="39051"/>
    <n v="831475.43599999999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10"/>
    <n v="39051"/>
    <n v="564449.92700000003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10"/>
    <n v="39051"/>
    <n v="59249.516000000003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10"/>
    <n v="39051"/>
    <n v="1060843.835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10"/>
    <n v="39051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10"/>
    <n v="39051"/>
    <n v="302415.53600000002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10"/>
    <n v="39051"/>
    <n v="3209.4470000000001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10"/>
    <n v="39051"/>
    <n v="557827.1530000000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10"/>
    <n v="39051"/>
    <n v="4664357.1689999998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10"/>
    <n v="39051"/>
    <n v="0"/>
    <x v="0"/>
    <x v="0"/>
    <x v="9"/>
    <s v="OLYMWA0201T"/>
  </r>
  <r>
    <s v="WA"/>
    <n v="110"/>
    <n v="9291"/>
    <s v="ARZ"/>
    <s v="PAC - WEST TELECOMM, INC. - WA                   "/>
    <s v="CHHLWA0155T"/>
    <n v="263"/>
    <s v="AP075812"/>
    <s v="TANDEM    "/>
    <x v="10"/>
    <n v="39051"/>
    <n v="488.089"/>
    <x v="0"/>
    <x v="0"/>
    <x v="24"/>
    <s v="CHHLWA0155T"/>
  </r>
  <r>
    <s v="WA"/>
    <n v="110"/>
    <n v="9291"/>
    <s v="ARZ"/>
    <s v="PAC - WEST TELECOMM, INC. - WA                   "/>
    <s v="ABRDWA01C9T"/>
    <n v="280"/>
    <s v="AP084088"/>
    <s v="TANDEM    "/>
    <x v="10"/>
    <n v="39051"/>
    <n v="444146.91899999999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10"/>
    <n v="39051"/>
    <n v="430711.337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10"/>
    <n v="39051"/>
    <n v="1258983.544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10"/>
    <n v="39051"/>
    <n v="766.94299999999998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10"/>
    <n v="39051"/>
    <n v="302295.61800000002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10"/>
    <n v="39051"/>
    <n v="1463902.4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10"/>
    <n v="39051"/>
    <n v="2722172.2710000002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10"/>
    <n v="39051"/>
    <n v="32423.487000000001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10"/>
    <n v="39051"/>
    <n v="28.167000000000002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10"/>
    <n v="39051"/>
    <n v="966860.696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10"/>
    <n v="39051"/>
    <n v="620028.56499999994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10"/>
    <n v="39051"/>
    <n v="2814578.713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10"/>
    <n v="39051"/>
    <n v="1620339.2320000001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10"/>
    <n v="39051"/>
    <n v="944442.18900000001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10"/>
    <n v="39051"/>
    <n v="1312420.8729999999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10"/>
    <n v="39051"/>
    <n v="1550053.702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10"/>
    <n v="39051"/>
    <n v="1491582.6710000001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10"/>
    <n v="39051"/>
    <n v="1190917.952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10"/>
    <n v="39051"/>
    <n v="27516.438999999998"/>
    <x v="0"/>
    <x v="0"/>
    <x v="32"/>
    <s v="SPKNWA01C9T"/>
  </r>
  <r>
    <s v="WA"/>
    <n v="110"/>
    <n v="9291"/>
    <s v="ARZ"/>
    <s v="PAC - WEST TELECOMM, INC. - WA                   "/>
    <s v="BTLGWA01DS1"/>
    <n v="9"/>
    <s v="AP084133"/>
    <s v="END OFFICE"/>
    <x v="11"/>
    <d v="2006-12-31T00:00:00"/>
    <n v="585033.946"/>
    <x v="0"/>
    <x v="0"/>
    <x v="0"/>
    <s v="BTLGWA01DS1"/>
  </r>
  <r>
    <s v="WA"/>
    <n v="110"/>
    <n v="9291"/>
    <s v="ARZ"/>
    <s v="PAC - WEST TELECOMM, INC. - WA                   "/>
    <s v="VANCWA01DS0"/>
    <n v="57"/>
    <s v="AP084131"/>
    <s v="END OFFICE"/>
    <x v="11"/>
    <d v="2006-12-31T00:00:00"/>
    <n v="3293436.2620000001"/>
    <x v="0"/>
    <x v="0"/>
    <x v="1"/>
    <s v="VANCWA01DS0"/>
  </r>
  <r>
    <s v="WA"/>
    <n v="110"/>
    <n v="9291"/>
    <s v="ARZ"/>
    <s v="PAC - WEST TELECOMM, INC. - WA                   "/>
    <s v="VANCWANODS0"/>
    <n v="70"/>
    <s v="AP084132"/>
    <s v="END OFFICE"/>
    <x v="11"/>
    <d v="2006-12-31T00:00:00"/>
    <n v="2087810.932"/>
    <x v="0"/>
    <x v="0"/>
    <x v="1"/>
    <s v="VANCWANODS0"/>
  </r>
  <r>
    <s v="WA"/>
    <n v="110"/>
    <n v="9291"/>
    <s v="ARZ"/>
    <s v="PAC - WEST TELECOMM, INC. - WA                   "/>
    <s v="ORCHWA01DS0"/>
    <n v="77"/>
    <s v="AP084093"/>
    <s v="END OFFICE"/>
    <x v="11"/>
    <d v="2006-12-31T00:00:00"/>
    <n v="6502642.7029999997"/>
    <x v="0"/>
    <x v="0"/>
    <x v="2"/>
    <s v="ORCHWA01DS0"/>
  </r>
  <r>
    <s v="WA"/>
    <n v="110"/>
    <n v="9291"/>
    <s v="ARZ"/>
    <s v="PAC - WEST TELECOMM, INC. - WA                   "/>
    <s v="VANCWANO50T"/>
    <n v="42"/>
    <s v="AP083017"/>
    <s v="TANDEM    "/>
    <x v="11"/>
    <d v="2006-12-31T00:00:00"/>
    <n v="179915.33799999999"/>
    <x v="0"/>
    <x v="0"/>
    <x v="1"/>
    <s v="VANCWANO50T"/>
  </r>
  <r>
    <s v="WA"/>
    <n v="110"/>
    <n v="9291"/>
    <s v="ARZ"/>
    <s v="PAC - WEST TELECOMM, INC. - WA                   "/>
    <s v="BNISWA01DS0"/>
    <n v="6"/>
    <s v="AP074904"/>
    <s v="END OFFICE"/>
    <x v="11"/>
    <d v="2006-12-31T00:00:00"/>
    <n v="434162.07400000002"/>
    <x v="1"/>
    <x v="1"/>
    <x v="3"/>
    <s v="BNISWA01DS0"/>
  </r>
  <r>
    <s v="WA"/>
    <n v="110"/>
    <n v="9291"/>
    <s v="ARZ"/>
    <s v="PAC - WEST TELECOMM, INC. - WA                   "/>
    <s v="TACMWAGFDS0"/>
    <n v="13"/>
    <s v="AP074642"/>
    <s v="END OFFICE"/>
    <x v="11"/>
    <d v="2006-12-31T00:00:00"/>
    <n v="1219806.1299999999"/>
    <x v="0"/>
    <x v="0"/>
    <x v="4"/>
    <s v="TACMWAGFDS0"/>
  </r>
  <r>
    <s v="WA"/>
    <n v="110"/>
    <n v="9291"/>
    <s v="ARZ"/>
    <s v="PAC - WEST TELECOMM, INC. - WA                   "/>
    <s v="TACMWAFLDS0"/>
    <n v="13"/>
    <s v="AP074687"/>
    <s v="END OFFICE"/>
    <x v="11"/>
    <d v="2006-12-31T00:00:00"/>
    <n v="163250.321"/>
    <x v="0"/>
    <x v="0"/>
    <x v="4"/>
    <s v="TACMWAFLDS0"/>
  </r>
  <r>
    <s v="WA"/>
    <n v="110"/>
    <n v="9291"/>
    <s v="ARZ"/>
    <s v="PAC - WEST TELECOMM, INC. - WA                   "/>
    <s v="TACMWAJUDS0"/>
    <n v="24"/>
    <s v="AP074598"/>
    <s v="END OFFICE"/>
    <x v="11"/>
    <d v="2006-12-31T00:00:00"/>
    <n v="983896.41599999997"/>
    <x v="0"/>
    <x v="0"/>
    <x v="4"/>
    <s v="TACMWAJUDS0"/>
  </r>
  <r>
    <s v="WA"/>
    <n v="110"/>
    <n v="9291"/>
    <s v="ARZ"/>
    <s v="PAC - WEST TELECOMM, INC. - WA                   "/>
    <s v="KENTWAOBDS0"/>
    <n v="31"/>
    <s v="AP074676"/>
    <s v="END OFFICE"/>
    <x v="11"/>
    <d v="2006-12-31T00:00:00"/>
    <n v="61139.156999999999"/>
    <x v="1"/>
    <x v="1"/>
    <x v="5"/>
    <s v="KENTWAOBDS0"/>
  </r>
  <r>
    <s v="WA"/>
    <n v="110"/>
    <n v="9291"/>
    <s v="ARZ"/>
    <s v="PAC - WEST TELECOMM, INC. - WA                   "/>
    <s v="GRHMWAGRDS0"/>
    <n v="34"/>
    <s v="AP075391"/>
    <s v="END OFFICE"/>
    <x v="11"/>
    <d v="2006-12-31T00:00:00"/>
    <n v="1064824.7139999999"/>
    <x v="0"/>
    <x v="0"/>
    <x v="6"/>
    <s v="GRHMWAGRDS0"/>
  </r>
  <r>
    <s v="WA"/>
    <n v="110"/>
    <n v="9291"/>
    <s v="ARZ"/>
    <s v="PAC - WEST TELECOMM, INC. - WA                   "/>
    <s v="WNLCWA01DS0"/>
    <n v="56"/>
    <s v="AP080702"/>
    <s v="END OFFICE"/>
    <x v="11"/>
    <d v="2006-12-31T00:00:00"/>
    <n v="0"/>
    <x v="0"/>
    <x v="0"/>
    <x v="7"/>
    <s v="WNLCWA01DS0"/>
  </r>
  <r>
    <s v="WA"/>
    <n v="110"/>
    <n v="9291"/>
    <s v="ARZ"/>
    <s v="PAC - WEST TELECOMM, INC. - WA                   "/>
    <s v="WNLCWA01DS0"/>
    <n v="56"/>
    <s v="AP080702"/>
    <s v="END OFFICE"/>
    <x v="11"/>
    <d v="2006-12-31T00:00:00"/>
    <n v="36880.637999999999"/>
    <x v="0"/>
    <x v="0"/>
    <x v="7"/>
    <s v="WNLCWA01DS0"/>
  </r>
  <r>
    <s v="WA"/>
    <n v="110"/>
    <n v="9291"/>
    <s v="ARZ"/>
    <s v="PAC - WEST TELECOMM, INC. - WA                   "/>
    <s v="LACYWA01DS0"/>
    <n v="66"/>
    <s v="AP074620"/>
    <s v="END OFFICE"/>
    <x v="11"/>
    <d v="2006-12-31T00:00:00"/>
    <n v="1710696.7949999999"/>
    <x v="0"/>
    <x v="0"/>
    <x v="8"/>
    <s v="LACYWA01DS0"/>
  </r>
  <r>
    <s v="WA"/>
    <n v="110"/>
    <n v="9291"/>
    <s v="ARZ"/>
    <s v="PAC - WEST TELECOMM, INC. - WA                   "/>
    <s v="OLYMWA02DS0"/>
    <n v="66"/>
    <s v="AP074953"/>
    <s v="END OFFICE"/>
    <x v="11"/>
    <d v="2006-12-31T00:00:00"/>
    <n v="1768839.6510000001"/>
    <x v="0"/>
    <x v="0"/>
    <x v="9"/>
    <s v="OLYMWA02DS0"/>
  </r>
  <r>
    <s v="WA"/>
    <n v="110"/>
    <n v="9291"/>
    <s v="ARZ"/>
    <s v="PAC - WEST TELECOMM, INC. - WA                   "/>
    <s v="KENTWAMEDS0"/>
    <n v="67"/>
    <s v="AP074665"/>
    <s v="END OFFICE"/>
    <x v="11"/>
    <d v="2006-12-31T00:00:00"/>
    <n v="1626677.4609999999"/>
    <x v="1"/>
    <x v="1"/>
    <x v="5"/>
    <s v="KENTWAMEDS0"/>
  </r>
  <r>
    <s v="WA"/>
    <n v="110"/>
    <n v="9291"/>
    <s v="ARZ"/>
    <s v="PAC - WEST TELECOMM, INC. - WA                   "/>
    <s v="ROCHWA01DS0"/>
    <n v="67"/>
    <s v="AP076365"/>
    <s v="END OFFICE"/>
    <x v="11"/>
    <d v="2006-12-31T00:00:00"/>
    <n v="167926.71"/>
    <x v="0"/>
    <x v="0"/>
    <x v="10"/>
    <s v="ROCHWA01DS0"/>
  </r>
  <r>
    <s v="WA"/>
    <n v="110"/>
    <n v="9291"/>
    <s v="ARZ"/>
    <s v="PAC - WEST TELECOMM, INC. - WA                   "/>
    <s v="TACMWALODS0"/>
    <n v="75"/>
    <s v="AP074640"/>
    <s v="END OFFICE"/>
    <x v="11"/>
    <d v="2006-12-31T00:00:00"/>
    <n v="527684.9"/>
    <x v="0"/>
    <x v="0"/>
    <x v="4"/>
    <s v="TACMWALODS0"/>
  </r>
  <r>
    <s v="WA"/>
    <n v="110"/>
    <n v="9291"/>
    <s v="ARZ"/>
    <s v="PAC - WEST TELECOMM, INC. - WA                   "/>
    <s v="SHTNWA01DS0"/>
    <n v="77"/>
    <s v="AP089806"/>
    <s v="END OFFICE"/>
    <x v="11"/>
    <d v="2006-12-31T00:00:00"/>
    <n v="1255957.8759999999"/>
    <x v="0"/>
    <x v="0"/>
    <x v="11"/>
    <s v="SHTNWA01DS0"/>
  </r>
  <r>
    <s v="WA"/>
    <n v="110"/>
    <n v="9291"/>
    <s v="ARZ"/>
    <s v="PAC - WEST TELECOMM, INC. - WA                   "/>
    <s v="SMNRWA01DS1"/>
    <n v="83"/>
    <s v="AP075390"/>
    <s v="END OFFICE"/>
    <x v="11"/>
    <d v="2006-12-31T00:00:00"/>
    <n v="360745.16700000002"/>
    <x v="0"/>
    <x v="0"/>
    <x v="12"/>
    <s v="SMNRWA01DS1"/>
  </r>
  <r>
    <s v="WA"/>
    <n v="110"/>
    <n v="9291"/>
    <s v="ARZ"/>
    <s v="PAC - WEST TELECOMM, INC. - WA                   "/>
    <s v="BYLKWA01DS1"/>
    <n v="83"/>
    <s v="AP079125"/>
    <s v="END OFFICE"/>
    <x v="11"/>
    <d v="2006-12-31T00:00:00"/>
    <n v="189900.08300000001"/>
    <x v="0"/>
    <x v="0"/>
    <x v="13"/>
    <s v="BYLKWA01DS1"/>
  </r>
  <r>
    <s v="WA"/>
    <n v="110"/>
    <n v="9291"/>
    <s v="ARZ"/>
    <s v="PAC - WEST TELECOMM, INC. - WA                   "/>
    <s v="FDWYWA01DS0"/>
    <n v="84"/>
    <s v="AP074621"/>
    <s v="END OFFICE"/>
    <x v="11"/>
    <d v="2006-12-31T00:00:00"/>
    <n v="735448.53500000003"/>
    <x v="1"/>
    <x v="1"/>
    <x v="14"/>
    <s v="FDWYWA01DS0"/>
  </r>
  <r>
    <s v="WA"/>
    <n v="110"/>
    <n v="9291"/>
    <s v="ARZ"/>
    <s v="PAC - WEST TELECOMM, INC. - WA                   "/>
    <s v="KENTWA01DS0"/>
    <n v="89"/>
    <s v="AP074933"/>
    <s v="END OFFICE"/>
    <x v="11"/>
    <d v="2006-12-31T00:00:00"/>
    <n v="1891387.754"/>
    <x v="1"/>
    <x v="1"/>
    <x v="5"/>
    <s v="KENTWA01DS0"/>
  </r>
  <r>
    <s v="WA"/>
    <n v="110"/>
    <n v="9291"/>
    <s v="ARZ"/>
    <s v="PAC - WEST TELECOMM, INC. - WA                   "/>
    <s v="NPVNWA01DS0"/>
    <n v="89"/>
    <s v="AP084149"/>
    <s v="END OFFICE"/>
    <x v="11"/>
    <d v="2006-12-31T00:00:00"/>
    <n v="565202.46200000006"/>
    <x v="0"/>
    <x v="0"/>
    <x v="15"/>
    <s v="NPVNWA01DS0"/>
  </r>
  <r>
    <s v="WA"/>
    <n v="110"/>
    <n v="9291"/>
    <s v="ARZ"/>
    <s v="PAC - WEST TELECOMM, INC. - WA                   "/>
    <s v="TACMWAWADS0"/>
    <n v="90"/>
    <s v="AP075389"/>
    <s v="END OFFICE"/>
    <x v="11"/>
    <d v="2006-12-31T00:00:00"/>
    <n v="354664.092"/>
    <x v="0"/>
    <x v="0"/>
    <x v="4"/>
    <s v="TACMWAWADS0"/>
  </r>
  <r>
    <s v="WA"/>
    <n v="110"/>
    <n v="9291"/>
    <s v="ARZ"/>
    <s v="PAC - WEST TELECOMM, INC. - WA                   "/>
    <s v="AUBNWA01DS0"/>
    <n v="91"/>
    <s v="AP077803"/>
    <s v="END OFFICE"/>
    <x v="11"/>
    <d v="2006-12-31T00:00:00"/>
    <n v="1356206.5870000001"/>
    <x v="1"/>
    <x v="1"/>
    <x v="16"/>
    <s v="AUBNWA01DS0"/>
  </r>
  <r>
    <s v="WA"/>
    <n v="110"/>
    <n v="9291"/>
    <s v="ARZ"/>
    <s v="PAC - WEST TELECOMM, INC. - WA                   "/>
    <s v="ENMCWA01DS0"/>
    <n v="91"/>
    <s v="AP078958"/>
    <s v="END OFFICE"/>
    <x v="11"/>
    <d v="2006-12-31T00:00:00"/>
    <n v="86686.41"/>
    <x v="0"/>
    <x v="0"/>
    <x v="17"/>
    <s v="ENMCWA01DS0"/>
  </r>
  <r>
    <s v="WA"/>
    <n v="110"/>
    <n v="9291"/>
    <s v="ARZ"/>
    <s v="PAC - WEST TELECOMM, INC. - WA                   "/>
    <s v="BLHMWA01DS0"/>
    <n v="93"/>
    <s v="AP076597"/>
    <s v="END OFFICE"/>
    <x v="11"/>
    <d v="2006-12-31T00:00:00"/>
    <n v="2658448.6359999999"/>
    <x v="0"/>
    <x v="0"/>
    <x v="18"/>
    <s v="BLHMWA01DS0"/>
  </r>
  <r>
    <s v="WA"/>
    <n v="110"/>
    <n v="9291"/>
    <s v="ARZ"/>
    <s v="PAC - WEST TELECOMM, INC. - WA                   "/>
    <s v="STTLWAPADS0"/>
    <n v="125"/>
    <s v="AP074603"/>
    <s v="END OFFICE"/>
    <x v="11"/>
    <d v="2006-12-31T00:00:00"/>
    <n v="976565.54299999995"/>
    <x v="1"/>
    <x v="1"/>
    <x v="19"/>
    <s v="STTLWAPADS0"/>
  </r>
  <r>
    <s v="WA"/>
    <n v="110"/>
    <n v="9291"/>
    <s v="ARZ"/>
    <s v="PAC - WEST TELECOMM, INC. - WA                   "/>
    <s v="STTLWAELDS0"/>
    <n v="129"/>
    <s v="AP076047"/>
    <s v="END OFFICE"/>
    <x v="11"/>
    <d v="2006-12-31T00:00:00"/>
    <n v="183710.984"/>
    <x v="1"/>
    <x v="1"/>
    <x v="19"/>
    <s v="STTLWAELDS0"/>
  </r>
  <r>
    <s v="WA"/>
    <n v="110"/>
    <n v="9291"/>
    <s v="ARZ"/>
    <s v="PAC - WEST TELECOMM, INC. - WA                   "/>
    <s v="STTLWASUDS0"/>
    <n v="136"/>
    <s v="AP074616"/>
    <s v="END OFFICE"/>
    <x v="11"/>
    <d v="2006-12-31T00:00:00"/>
    <n v="1130622.4269999999"/>
    <x v="1"/>
    <x v="1"/>
    <x v="19"/>
    <s v="STTLWASUDS0"/>
  </r>
  <r>
    <s v="WA"/>
    <n v="110"/>
    <n v="9291"/>
    <s v="ARZ"/>
    <s v="PAC - WEST TELECOMM, INC. - WA                   "/>
    <s v="PYLPWA01DS0"/>
    <n v="138"/>
    <s v="AP078154"/>
    <s v="END OFFICE"/>
    <x v="11"/>
    <d v="2006-12-31T00:00:00"/>
    <n v="1257438.486"/>
    <x v="0"/>
    <x v="0"/>
    <x v="20"/>
    <s v="PYLPWA01DS0"/>
  </r>
  <r>
    <s v="WA"/>
    <n v="110"/>
    <n v="9291"/>
    <s v="ARZ"/>
    <s v="PAC - WEST TELECOMM, INC. - WA                   "/>
    <s v="BLLVWAGLDS0"/>
    <n v="142"/>
    <s v="AP074597"/>
    <s v="END OFFICE"/>
    <x v="11"/>
    <d v="2006-12-31T00:00:00"/>
    <n v="516226.05900000001"/>
    <x v="1"/>
    <x v="1"/>
    <x v="21"/>
    <s v="BLLVWAGLDS0"/>
  </r>
  <r>
    <s v="WA"/>
    <n v="110"/>
    <n v="9291"/>
    <s v="ARZ"/>
    <s v="PAC - WEST TELECOMM, INC. - WA                   "/>
    <s v="BLLVWASHDS0"/>
    <n v="175"/>
    <s v="AP079129"/>
    <s v="END OFFICE"/>
    <x v="11"/>
    <d v="2006-12-31T00:00:00"/>
    <n v="1460647.909"/>
    <x v="1"/>
    <x v="1"/>
    <x v="21"/>
    <s v="BLLVWASHDS0"/>
  </r>
  <r>
    <s v="WA"/>
    <n v="110"/>
    <n v="9291"/>
    <s v="ARZ"/>
    <s v="PAC - WEST TELECOMM, INC. - WA                   "/>
    <s v="STTLWA03DS0"/>
    <n v="211"/>
    <s v="AP074596"/>
    <s v="END OFFICE"/>
    <x v="11"/>
    <d v="2006-12-31T00:00:00"/>
    <n v="1271273.53"/>
    <x v="1"/>
    <x v="1"/>
    <x v="19"/>
    <s v="STTLWA03DS0"/>
  </r>
  <r>
    <s v="WA"/>
    <n v="110"/>
    <n v="9291"/>
    <s v="ARZ"/>
    <s v="PAC - WEST TELECOMM, INC. - WA                   "/>
    <s v="STTLWADUDS0"/>
    <n v="213"/>
    <s v="AP081395"/>
    <s v="END OFFICE"/>
    <x v="11"/>
    <d v="2006-12-31T00:00:00"/>
    <n v="515145.83299999998"/>
    <x v="1"/>
    <x v="1"/>
    <x v="19"/>
    <s v="STTLWADUDS0"/>
  </r>
  <r>
    <s v="WA"/>
    <n v="110"/>
    <n v="9291"/>
    <s v="ARZ"/>
    <s v="PAC - WEST TELECOMM, INC. - WA                   "/>
    <s v="ISQHWAEXDS0"/>
    <n v="219"/>
    <s v="AP074636"/>
    <s v="END OFFICE"/>
    <x v="11"/>
    <d v="2006-12-31T00:00:00"/>
    <n v="0"/>
    <x v="1"/>
    <x v="1"/>
    <x v="23"/>
    <s v="ISQHWAEXDS0"/>
  </r>
  <r>
    <s v="WA"/>
    <n v="110"/>
    <n v="9291"/>
    <s v="ARZ"/>
    <s v="PAC - WEST TELECOMM, INC. - WA                   "/>
    <s v="ISQHWAEXDS0"/>
    <n v="219"/>
    <s v="AP074636"/>
    <s v="END OFFICE"/>
    <x v="11"/>
    <d v="2006-12-31T00:00:00"/>
    <n v="870616.04"/>
    <x v="1"/>
    <x v="1"/>
    <x v="23"/>
    <s v="ISQHWAEXDS0"/>
  </r>
  <r>
    <s v="WA"/>
    <n v="110"/>
    <n v="9291"/>
    <s v="ARZ"/>
    <s v="PAC - WEST TELECOMM, INC. - WA                   "/>
    <s v="STTLWALADS0"/>
    <n v="223"/>
    <s v="AP074573"/>
    <s v="END OFFICE"/>
    <x v="11"/>
    <d v="2006-12-31T00:00:00"/>
    <n v="932527.375"/>
    <x v="1"/>
    <x v="1"/>
    <x v="19"/>
    <s v="STTLWALADS0"/>
  </r>
  <r>
    <s v="WA"/>
    <n v="110"/>
    <n v="9291"/>
    <s v="ARZ"/>
    <s v="PAC - WEST TELECOMM, INC. - WA                   "/>
    <s v="STTLWA06DS4"/>
    <n v="227"/>
    <s v="AP074601"/>
    <s v="END OFFICE"/>
    <x v="11"/>
    <d v="2006-12-31T00:00:00"/>
    <n v="357129.90600000002"/>
    <x v="1"/>
    <x v="1"/>
    <x v="19"/>
    <s v="STTLWA06DS4"/>
  </r>
  <r>
    <s v="WA"/>
    <n v="110"/>
    <n v="9291"/>
    <s v="ARZ"/>
    <s v="PAC - WEST TELECOMM, INC. - WA                   "/>
    <s v="STTLWACHDS0"/>
    <n v="230"/>
    <s v="AP074614"/>
    <s v="END OFFICE"/>
    <x v="11"/>
    <d v="2006-12-31T00:00:00"/>
    <n v="1679151.456"/>
    <x v="1"/>
    <x v="1"/>
    <x v="19"/>
    <s v="STTLWACHDS0"/>
  </r>
  <r>
    <s v="WA"/>
    <n v="110"/>
    <n v="9291"/>
    <s v="ARZ"/>
    <s v="PAC - WEST TELECOMM, INC. - WA                   "/>
    <s v="STTLWACADS0"/>
    <n v="233"/>
    <s v="AP074599"/>
    <s v="END OFFICE"/>
    <x v="11"/>
    <d v="2006-12-31T00:00:00"/>
    <n v="390013.386"/>
    <x v="1"/>
    <x v="1"/>
    <x v="19"/>
    <s v="STTLWACADS0"/>
  </r>
  <r>
    <s v="WA"/>
    <n v="110"/>
    <n v="9291"/>
    <s v="ARZ"/>
    <s v="PAC - WEST TELECOMM, INC. - WA                   "/>
    <s v="CHHLWA01DS1"/>
    <n v="264"/>
    <s v="AP084151"/>
    <s v="END OFFICE"/>
    <x v="11"/>
    <d v="2006-12-31T00:00:00"/>
    <n v="785145.02399999998"/>
    <x v="0"/>
    <x v="0"/>
    <x v="24"/>
    <s v="CHHLWA01DS1"/>
  </r>
  <r>
    <s v="WA"/>
    <n v="110"/>
    <n v="9291"/>
    <s v="ARZ"/>
    <s v="PAC - WEST TELECOMM, INC. - WA                   "/>
    <s v="ABRDWA01DS0"/>
    <n v="285"/>
    <s v="AP084418"/>
    <s v="END OFFICE"/>
    <x v="11"/>
    <d v="2006-12-31T00:00:00"/>
    <n v="1153554.1629999999"/>
    <x v="0"/>
    <x v="0"/>
    <x v="25"/>
    <s v="ABRDWA01DS0"/>
  </r>
  <r>
    <s v="WA"/>
    <n v="110"/>
    <n v="9291"/>
    <s v="ARZ"/>
    <s v="PAC - WEST TELECOMM, INC. - WA                   "/>
    <s v="STTLWA04DS0"/>
    <n v="294"/>
    <s v="AP074595"/>
    <s v="END OFFICE"/>
    <x v="11"/>
    <d v="2006-12-31T00:00:00"/>
    <n v="1803148.1040000001"/>
    <x v="1"/>
    <x v="1"/>
    <x v="19"/>
    <s v="STTLWA04DS0"/>
  </r>
  <r>
    <s v="WA"/>
    <n v="110"/>
    <n v="9291"/>
    <s v="ARZ"/>
    <s v="PAC - WEST TELECOMM, INC. - WA                   "/>
    <s v="CENLWA01DS1"/>
    <n v="297"/>
    <s v="AP084150"/>
    <s v="END OFFICE"/>
    <x v="11"/>
    <d v="2006-12-31T00:00:00"/>
    <n v="115239.996"/>
    <x v="0"/>
    <x v="0"/>
    <x v="26"/>
    <s v="CENLWA01DS1"/>
  </r>
  <r>
    <s v="WA"/>
    <n v="110"/>
    <n v="9291"/>
    <s v="ARZ"/>
    <s v="PAC - WEST TELECOMM, INC. - WA                   "/>
    <s v="TACMWALEDS1"/>
    <n v="348"/>
    <s v="AP079213"/>
    <s v="END OFFICE"/>
    <x v="11"/>
    <d v="2006-12-31T00:00:00"/>
    <n v="1510166.8629999999"/>
    <x v="0"/>
    <x v="0"/>
    <x v="4"/>
    <s v="TACMWALEDS1"/>
  </r>
  <r>
    <s v="WA"/>
    <n v="110"/>
    <n v="9291"/>
    <s v="ARZ"/>
    <s v="PAC - WEST TELECOMM, INC. - WA                   "/>
    <s v="STTLWAWEDS0"/>
    <n v="351"/>
    <s v="AP078091"/>
    <s v="END OFFICE"/>
    <x v="11"/>
    <d v="2006-12-31T00:00:00"/>
    <n v="1735.9"/>
    <x v="1"/>
    <x v="1"/>
    <x v="19"/>
    <s v="STTLWAWEDS0"/>
  </r>
  <r>
    <s v="WA"/>
    <n v="110"/>
    <n v="9291"/>
    <s v="ARZ"/>
    <s v="PAC - WEST TELECOMM, INC. - WA                   "/>
    <s v="DESMWA01DS0"/>
    <n v="366"/>
    <s v="AP074606"/>
    <s v="END OFFICE"/>
    <x v="11"/>
    <d v="2006-12-31T00:00:00"/>
    <n v="735014.52599999995"/>
    <x v="1"/>
    <x v="1"/>
    <x v="27"/>
    <s v="DESMWA01DS0"/>
  </r>
  <r>
    <s v="WA"/>
    <n v="110"/>
    <n v="9291"/>
    <s v="ARZ"/>
    <s v="PAC - WEST TELECOMM, INC. - WA                   "/>
    <s v="RNTNWA01DS0"/>
    <n v="409"/>
    <s v="AP074605"/>
    <s v="END OFFICE"/>
    <x v="11"/>
    <d v="2006-12-31T00:00:00"/>
    <n v="4138170.4330000002"/>
    <x v="1"/>
    <x v="1"/>
    <x v="28"/>
    <s v="RNTNWA01DS0"/>
  </r>
  <r>
    <s v="WA"/>
    <n v="110"/>
    <n v="9291"/>
    <s v="ARZ"/>
    <s v="PAC - WEST TELECOMM, INC. - WA                   "/>
    <s v="MPVYWAMVDS0"/>
    <n v="409"/>
    <s v="AP079030"/>
    <s v="END OFFICE"/>
    <x v="11"/>
    <d v="2006-12-31T00:00:00"/>
    <n v="691549.88600000006"/>
    <x v="1"/>
    <x v="1"/>
    <x v="29"/>
    <s v="MPVYWAMVDS0"/>
  </r>
  <r>
    <s v="WA"/>
    <n v="110"/>
    <n v="9291"/>
    <s v="ARZ"/>
    <s v="PAC - WEST TELECOMM, INC. - WA                   "/>
    <s v="TACMWASYDS0"/>
    <n v="430"/>
    <s v="AP078774"/>
    <s v="END OFFICE"/>
    <x v="11"/>
    <d v="2006-12-31T00:00:00"/>
    <n v="544346.87300000002"/>
    <x v="0"/>
    <x v="0"/>
    <x v="4"/>
    <s v="TACMWASYDS0"/>
  </r>
  <r>
    <s v="WA"/>
    <n v="110"/>
    <n v="9291"/>
    <s v="ARZ"/>
    <s v="PAC - WEST TELECOMM, INC. - WA                   "/>
    <s v="STTLWA06DS6"/>
    <n v="457"/>
    <s v="AP074600"/>
    <s v="END OFFICE"/>
    <x v="11"/>
    <d v="2006-12-31T00:00:00"/>
    <n v="59047.048999999999"/>
    <x v="1"/>
    <x v="1"/>
    <x v="19"/>
    <s v="STTLWA06DS6"/>
  </r>
  <r>
    <s v="WA"/>
    <n v="110"/>
    <n v="9291"/>
    <s v="ARZ"/>
    <s v="PAC - WEST TELECOMM, INC. - WA                   "/>
    <s v="TACMWAWVDS0"/>
    <n v="613"/>
    <s v="AP078156"/>
    <s v="END OFFICE"/>
    <x v="11"/>
    <d v="2006-12-31T00:00:00"/>
    <n v="943132.47400000005"/>
    <x v="0"/>
    <x v="0"/>
    <x v="4"/>
    <s v="TACMWAWVDS0"/>
  </r>
  <r>
    <s v="WA"/>
    <n v="110"/>
    <n v="9291"/>
    <s v="ARZ"/>
    <s v="PAC - WEST TELECOMM, INC. - WA                   "/>
    <s v="STTLWA05DS0"/>
    <n v="650"/>
    <s v="AP074602"/>
    <s v="END OFFICE"/>
    <x v="11"/>
    <d v="2006-12-31T00:00:00"/>
    <n v="0"/>
    <x v="1"/>
    <x v="1"/>
    <x v="19"/>
    <s v="STTLWA05DS0"/>
  </r>
  <r>
    <s v="WA"/>
    <n v="110"/>
    <n v="9291"/>
    <s v="ARZ"/>
    <s v="PAC - WEST TELECOMM, INC. - WA                   "/>
    <s v="STTLWA05DS0"/>
    <n v="650"/>
    <s v="AP074602"/>
    <s v="END OFFICE"/>
    <x v="11"/>
    <d v="2006-12-31T00:00:00"/>
    <n v="274246.13799999998"/>
    <x v="1"/>
    <x v="1"/>
    <x v="19"/>
    <s v="STTLWA05DS0"/>
  </r>
  <r>
    <s v="WA"/>
    <n v="110"/>
    <n v="9291"/>
    <s v="ARZ"/>
    <s v="PAC - WEST TELECOMM, INC. - WA                   "/>
    <s v="STTLWA06DS0"/>
    <n v="663"/>
    <s v="AP074611"/>
    <s v="END OFFICE"/>
    <x v="11"/>
    <d v="2006-12-31T00:00:00"/>
    <n v="4670.0439999999999"/>
    <x v="1"/>
    <x v="1"/>
    <x v="19"/>
    <s v="STTLWA06DS0"/>
  </r>
  <r>
    <s v="WA"/>
    <n v="110"/>
    <n v="9291"/>
    <s v="ARZ"/>
    <s v="PAC - WEST TELECOMM, INC. - WA                   "/>
    <s v="TACMWAFADS0"/>
    <n v="860"/>
    <s v="AP077792"/>
    <s v="END OFFICE"/>
    <x v="11"/>
    <d v="2006-12-31T00:00:00"/>
    <n v="550055.52599999995"/>
    <x v="0"/>
    <x v="0"/>
    <x v="4"/>
    <s v="TACMWAFADS0"/>
  </r>
  <r>
    <s v="WA"/>
    <n v="110"/>
    <n v="9291"/>
    <s v="ARZ"/>
    <s v="PAC - WEST TELECOMM, INC. - WA                   "/>
    <s v="STTLWA0355T"/>
    <n v="93"/>
    <s v="AP083679"/>
    <s v="TANDEM    "/>
    <x v="11"/>
    <d v="2006-12-31T00:00:00"/>
    <n v="4285327.4390000002"/>
    <x v="1"/>
    <x v="1"/>
    <x v="19"/>
    <s v="STTLWA0355T"/>
  </r>
  <r>
    <s v="WA"/>
    <n v="110"/>
    <n v="9291"/>
    <s v="ARZ"/>
    <s v="PAC - WEST TELECOMM, INC. - WA                   "/>
    <s v="OLYMWA0201T"/>
    <n v="96"/>
    <s v="AP088833"/>
    <s v="TANDEM    "/>
    <x v="11"/>
    <d v="2006-12-31T00:00:00"/>
    <n v="1257.085"/>
    <x v="0"/>
    <x v="0"/>
    <x v="9"/>
    <s v="OLYMWA0201T"/>
  </r>
  <r>
    <s v="WA"/>
    <n v="110"/>
    <n v="9291"/>
    <s v="ARZ"/>
    <s v="PAC - WEST TELECOMM, INC. - WA                   "/>
    <s v="ABRDWA01C9T"/>
    <n v="280"/>
    <s v="AP084088"/>
    <s v="TANDEM    "/>
    <x v="11"/>
    <d v="2006-12-31T00:00:00"/>
    <n v="480319.57799999998"/>
    <x v="0"/>
    <x v="0"/>
    <x v="25"/>
    <s v="ABRDWA01C9T"/>
  </r>
  <r>
    <s v="WA"/>
    <n v="110"/>
    <n v="9291"/>
    <s v="ARZ"/>
    <s v="PAC - WEST TELECOMM, INC. - WA                   "/>
    <s v="BMTNWA0101T"/>
    <n v="315"/>
    <s v="AP089937"/>
    <s v="TANDEM    "/>
    <x v="11"/>
    <d v="2006-12-31T00:00:00"/>
    <n v="130243.08199999999"/>
    <x v="0"/>
    <x v="0"/>
    <x v="30"/>
    <s v="BMTNWA0101T"/>
  </r>
  <r>
    <s v="WA"/>
    <n v="110"/>
    <n v="9291"/>
    <s v="ARZ"/>
    <s v="PAC - WEST TELECOMM, INC. - WA                   "/>
    <s v="BMTNWA0101T"/>
    <n v="316"/>
    <s v="AP089939"/>
    <s v="TANDEM    "/>
    <x v="11"/>
    <d v="2006-12-31T00:00:00"/>
    <n v="709746.21900000004"/>
    <x v="0"/>
    <x v="0"/>
    <x v="30"/>
    <s v="BMTNWA0101T"/>
  </r>
  <r>
    <s v="WA"/>
    <n v="110"/>
    <n v="9291"/>
    <s v="ARZ"/>
    <s v="PAC - WEST TELECOMM, INC. - WA                   "/>
    <s v="BMTNWA0101T"/>
    <n v="317"/>
    <s v="AP089938"/>
    <s v="TANDEM    "/>
    <x v="11"/>
    <d v="2006-12-31T00:00:00"/>
    <n v="835.97500000000002"/>
    <x v="0"/>
    <x v="0"/>
    <x v="30"/>
    <s v="BMTNWA0101T"/>
  </r>
  <r>
    <s v="WA"/>
    <n v="110"/>
    <n v="9291"/>
    <s v="ARZ"/>
    <s v="PAC - WEST TELECOMM, INC. - WA                   "/>
    <s v="ABRDWA01C9T"/>
    <n v="331"/>
    <s v="AP082167"/>
    <s v="TANDEM    "/>
    <x v="11"/>
    <d v="2006-12-31T00:00:00"/>
    <n v="225302.36"/>
    <x v="0"/>
    <x v="0"/>
    <x v="25"/>
    <s v="ABRDWA01C9T"/>
  </r>
  <r>
    <s v="WA"/>
    <n v="110"/>
    <n v="9291"/>
    <s v="ARZ"/>
    <s v="PAC - WEST TELECOMM, INC. - WA                   "/>
    <s v="TACMWAFA30T"/>
    <n v="421"/>
    <s v="AP076928"/>
    <s v="TANDEM    "/>
    <x v="11"/>
    <d v="2006-12-31T00:00:00"/>
    <n v="1289688.5160000001"/>
    <x v="0"/>
    <x v="0"/>
    <x v="4"/>
    <s v="TACMWAFA30T"/>
  </r>
  <r>
    <s v="WA"/>
    <n v="110"/>
    <n v="9291"/>
    <s v="ARZ"/>
    <s v="PAC - WEST TELECOMM, INC. - WA                   "/>
    <s v="STTLWA0303T"/>
    <n v="432"/>
    <s v="AP083675"/>
    <s v="TANDEM    "/>
    <x v="11"/>
    <d v="2006-12-31T00:00:00"/>
    <n v="2561580.1889999998"/>
    <x v="1"/>
    <x v="1"/>
    <x v="19"/>
    <s v="STTLWA0303T"/>
  </r>
  <r>
    <s v="WA"/>
    <n v="110"/>
    <n v="9291"/>
    <s v="ARZ"/>
    <s v="PAC - WEST TELECOMM, INC. - WA                   "/>
    <s v="PTTWWA0101T"/>
    <n v="622"/>
    <s v="AP090717"/>
    <s v="TANDEM    "/>
    <x v="11"/>
    <d v="2006-12-31T00:00:00"/>
    <n v="99685.157000000007"/>
    <x v="0"/>
    <x v="0"/>
    <x v="33"/>
    <s v="PTTWWA0101T"/>
  </r>
  <r>
    <s v="WA"/>
    <n v="110"/>
    <n v="9291"/>
    <s v="ARZ"/>
    <s v="PAC - WEST TELECOMM, INC. - WA                   "/>
    <s v="PTTWWA0101T"/>
    <n v="623"/>
    <s v="AP090706"/>
    <s v="TANDEM    "/>
    <x v="11"/>
    <d v="2006-12-31T00:00:00"/>
    <n v="13.17"/>
    <x v="0"/>
    <x v="0"/>
    <x v="33"/>
    <s v="PTTWWA0101T"/>
  </r>
  <r>
    <s v="WA"/>
    <n v="110"/>
    <n v="9291"/>
    <s v="ARZ"/>
    <s v="PAC - WEST TELECOMM, INC. - WA                   "/>
    <s v="STTLWA06C9T"/>
    <n v="807"/>
    <s v="AP084559"/>
    <s v="TANDEM    "/>
    <x v="11"/>
    <d v="2006-12-31T00:00:00"/>
    <n v="876364.66299999994"/>
    <x v="1"/>
    <x v="1"/>
    <x v="19"/>
    <s v="STTLWA06C9T"/>
  </r>
  <r>
    <s v="WA"/>
    <n v="110"/>
    <n v="9291"/>
    <s v="ARZ"/>
    <s v="PAC - WEST TELECOMM, INC. - WA                   "/>
    <s v="DRPKWA01DS0"/>
    <n v="88"/>
    <s v="AP089366"/>
    <s v="END OFFICE"/>
    <x v="11"/>
    <d v="2006-12-31T00:00:00"/>
    <n v="614281.58299999998"/>
    <x v="0"/>
    <x v="0"/>
    <x v="31"/>
    <s v="DRPKWA01DS0"/>
  </r>
  <r>
    <s v="WA"/>
    <n v="110"/>
    <n v="9291"/>
    <s v="ARZ"/>
    <s v="PAC - WEST TELECOMM, INC. - WA                   "/>
    <s v="SPKNWAWADS0"/>
    <n v="177"/>
    <s v="AP089238"/>
    <s v="END OFFICE"/>
    <x v="11"/>
    <d v="2006-12-31T00:00:00"/>
    <n v="2798212.4109999998"/>
    <x v="0"/>
    <x v="0"/>
    <x v="32"/>
    <s v="SPKNWAWADS0"/>
  </r>
  <r>
    <s v="WA"/>
    <n v="110"/>
    <n v="9291"/>
    <s v="ARZ"/>
    <s v="PAC - WEST TELECOMM, INC. - WA                   "/>
    <s v="SPKNWAFADS0"/>
    <n v="510"/>
    <s v="AP089235"/>
    <s v="END OFFICE"/>
    <x v="11"/>
    <d v="2006-12-31T00:00:00"/>
    <n v="1546734.371"/>
    <x v="0"/>
    <x v="0"/>
    <x v="32"/>
    <s v="SPKNWAFADS0"/>
  </r>
  <r>
    <s v="WA"/>
    <n v="110"/>
    <n v="9291"/>
    <s v="ARZ"/>
    <s v="PAC - WEST TELECOMM, INC. - WA                   "/>
    <s v="SPKNWAKYDS0"/>
    <n v="510"/>
    <s v="AP089236"/>
    <s v="END OFFICE"/>
    <x v="11"/>
    <d v="2006-12-31T00:00:00"/>
    <n v="935235.12399999995"/>
    <x v="0"/>
    <x v="0"/>
    <x v="32"/>
    <s v="SPKNWAKYDS0"/>
  </r>
  <r>
    <s v="WA"/>
    <n v="110"/>
    <n v="9291"/>
    <s v="ARZ"/>
    <s v="PAC - WEST TELECOMM, INC. - WA                   "/>
    <s v="SPKNWAHDDS0"/>
    <n v="510"/>
    <s v="AP089237"/>
    <s v="END OFFICE"/>
    <x v="11"/>
    <d v="2006-12-31T00:00:00"/>
    <n v="1348479.9779999999"/>
    <x v="0"/>
    <x v="0"/>
    <x v="32"/>
    <s v="SPKNWAHDDS0"/>
  </r>
  <r>
    <s v="WA"/>
    <n v="110"/>
    <n v="9291"/>
    <s v="ARZ"/>
    <s v="PAC - WEST TELECOMM, INC. - WA                   "/>
    <s v="SPKNWAWHDS0"/>
    <n v="510"/>
    <s v="AP089239"/>
    <s v="END OFFICE"/>
    <x v="11"/>
    <d v="2006-12-31T00:00:00"/>
    <n v="1511255.2649999999"/>
    <x v="0"/>
    <x v="0"/>
    <x v="32"/>
    <s v="SPKNWAWHDS0"/>
  </r>
  <r>
    <s v="WA"/>
    <n v="110"/>
    <n v="9291"/>
    <s v="ARZ"/>
    <s v="PAC - WEST TELECOMM, INC. - WA                   "/>
    <s v="SPKNWA01DS1"/>
    <n v="784"/>
    <s v="AP089234"/>
    <s v="END OFFICE"/>
    <x v="11"/>
    <d v="2006-12-31T00:00:00"/>
    <n v="1479010.436"/>
    <x v="0"/>
    <x v="0"/>
    <x v="32"/>
    <s v="SPKNWA01DS1"/>
  </r>
  <r>
    <s v="WA"/>
    <n v="110"/>
    <n v="9291"/>
    <s v="ARZ"/>
    <s v="PAC - WEST TELECOMM, INC. - WA                   "/>
    <s v="SPKNWA0154T"/>
    <n v="780"/>
    <s v="AP085930"/>
    <s v="TANDEM    "/>
    <x v="11"/>
    <d v="2006-12-31T00:00:00"/>
    <n v="1300599.4099999999"/>
    <x v="0"/>
    <x v="0"/>
    <x v="32"/>
    <s v="SPKNWA0154T"/>
  </r>
  <r>
    <s v="WA"/>
    <n v="110"/>
    <n v="9291"/>
    <s v="ARZ"/>
    <s v="PAC - WEST TELECOMM, INC. - WA                   "/>
    <s v="SPKNWA01C9T"/>
    <n v="971"/>
    <s v="AP085931"/>
    <s v="TANDEM    "/>
    <x v="11"/>
    <d v="2006-12-31T00:00:00"/>
    <n v="44137.822"/>
    <x v="0"/>
    <x v="0"/>
    <x v="32"/>
    <s v="SPKNWA01C9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8">
  <r>
    <s v="WA"/>
    <n v="119"/>
    <n v="9291"/>
    <s v="ARZ"/>
    <s v="PAC - WEST TELECOMM, INC. - WA                   "/>
    <s v="BTLGWA01DS1"/>
    <n v="9"/>
    <s v="AP084133"/>
    <s v="END OFFICE"/>
    <x v="0"/>
    <s v=" 1/31/2006"/>
    <n v="2604.9859999999999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0"/>
    <s v=" 1/31/2006"/>
    <n v="10926.473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0"/>
    <s v=" 1/31/2006"/>
    <n v="6542.9880000000003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0"/>
    <s v=" 1/31/2006"/>
    <n v="14974.634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0"/>
    <s v=" 1/31/2006"/>
    <n v="411.43400000000003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0"/>
    <s v=" 1/31/2006"/>
    <n v="213.13200000000001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0"/>
    <s v=" 1/31/2006"/>
    <n v="144.69200000000001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0"/>
    <s v=" 1/31/2006"/>
    <n v="921.80499999999995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0"/>
    <s v=" 1/31/2006"/>
    <n v="291.94600000000003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0"/>
    <s v=" 1/31/2006"/>
    <n v="575.03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0"/>
    <s v=" 1/31/2006"/>
    <n v="1338.6969999999999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0"/>
    <s v=" 1/31/2006"/>
    <n v="17380.446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0"/>
    <s v=" 1/31/2006"/>
    <n v="17792.901999999998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0"/>
    <s v=" 1/31/2006"/>
    <n v="10894.047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0"/>
    <s v=" 1/31/2006"/>
    <n v="483.09500000000003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0"/>
    <s v=" 1/31/2006"/>
    <n v="267.02199999999999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0"/>
    <s v=" 1/31/2006"/>
    <n v="816.61199999999997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0"/>
    <s v=" 1/31/2006"/>
    <n v="247.57599999999999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0"/>
    <s v=" 1/31/2006"/>
    <n v="243.53299999999999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0"/>
    <s v=" 1/31/2006"/>
    <n v="1102.816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0"/>
    <s v=" 1/31/2006"/>
    <n v="1018.158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0"/>
    <s v=" 1/31/2006"/>
    <n v="759.32899999999995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0"/>
    <s v=" 1/31/2006"/>
    <n v="158.6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0"/>
    <s v=" 1/31/2006"/>
    <n v="2699.3409999999999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0"/>
    <s v=" 1/31/2006"/>
    <n v="297.99299999999999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0"/>
    <s v=" 1/31/2006"/>
    <n v="13304.56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0"/>
    <s v=" 1/31/2006"/>
    <n v="1367.663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0"/>
    <s v=" 1/31/2006"/>
    <n v="352.07400000000001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0"/>
    <s v=" 1/31/2006"/>
    <n v="1435.1210000000001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0"/>
    <s v=" 1/31/2006"/>
    <n v="1825.181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0"/>
    <s v=" 1/31/2006"/>
    <n v="904.45100000000002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0"/>
    <s v=" 1/31/2006"/>
    <n v="1411.421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0"/>
    <s v=" 1/31/2006"/>
    <n v="529.78499999999997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0"/>
    <s v=" 1/31/2006"/>
    <n v="2714.1550000000002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0"/>
    <s v=" 1/31/2006"/>
    <n v="665.20799999999997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0"/>
    <s v=" 1/31/2006"/>
    <n v="991.03099999999995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0"/>
    <s v=" 1/31/2006"/>
    <n v="2160.11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0"/>
    <s v=" 1/31/2006"/>
    <n v="1456.59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0"/>
    <s v=" 1/31/2006"/>
    <n v="2715.777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0"/>
    <s v=" 1/31/2006"/>
    <n v="682.50900000000001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0"/>
    <s v=" 1/31/2006"/>
    <n v="3686.35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0"/>
    <s v=" 1/31/2006"/>
    <n v="9270.866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0"/>
    <s v=" 1/31/2006"/>
    <n v="2531.594999999999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0"/>
    <s v=" 1/31/2006"/>
    <n v="11649.290999999999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0"/>
    <s v=" 1/31/2006"/>
    <n v="1749.144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0"/>
    <s v=" 1/31/2006"/>
    <n v="1448.251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0"/>
    <s v=" 1/31/2006"/>
    <n v="694.81299999999999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0"/>
    <s v=" 1/31/2006"/>
    <n v="3088.4580000000001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0"/>
    <s v=" 1/31/2006"/>
    <n v="532.18600000000004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0"/>
    <s v=" 1/31/2006"/>
    <n v="497.01799999999997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0"/>
    <s v=" 1/31/2006"/>
    <n v="1132.837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0"/>
    <s v=" 1/31/2006"/>
    <n v="1211.182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0"/>
    <s v=" 1/31/2006"/>
    <n v="993.31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0"/>
    <s v=" 1/31/2006"/>
    <n v="164.16800000000001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0"/>
    <s v=" 1/31/2006"/>
    <n v="967.75300000000004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0"/>
    <s v=" 1/31/2006"/>
    <n v="7.085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0"/>
    <s v=" 1/31/2006"/>
    <n v="1280.4780000000001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0"/>
    <s v=" 1/31/2006"/>
    <n v="4.6180000000000003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0"/>
    <s v=" 1/31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0"/>
    <s v=" 1/31/2006"/>
    <n v="3.0569999999999999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0"/>
    <s v=" 1/31/2006"/>
    <n v="949.24699999999996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0"/>
    <s v=" 1/31/2006"/>
    <n v="15225.263000000001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0"/>
    <s v=" 1/31/2006"/>
    <n v="6843.0550000000003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0"/>
    <s v=" 1/31/2006"/>
    <n v="7275.8190000000004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0"/>
    <s v=" 1/31/2006"/>
    <n v="4323.9009999999998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0"/>
    <s v=" 1/31/2006"/>
    <n v="4004.4850000000001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0"/>
    <s v=" 1/31/2006"/>
    <n v="11190.115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0"/>
    <s v=" 1/31/2006"/>
    <n v="3773.578"/>
    <x v="0"/>
    <x v="0"/>
    <x v="31"/>
    <s v="SPKNWA0154T"/>
  </r>
  <r>
    <s v="WA"/>
    <n v="119"/>
    <n v="9291"/>
    <s v="ARZ"/>
    <s v="PAC - WEST TELECOMM, INC. - WA                   "/>
    <s v="BTLGWA01DS1"/>
    <n v="9"/>
    <s v="AP084133"/>
    <s v="END OFFICE"/>
    <x v="1"/>
    <s v=" 2/28/2006"/>
    <n v="1624.4380000000001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1"/>
    <s v=" 2/28/2006"/>
    <n v="6962.9459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1"/>
    <s v=" 2/28/2006"/>
    <n v="4900.9849999999997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1"/>
    <s v=" 2/28/2006"/>
    <n v="12592.819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1"/>
    <s v=" 2/28/2006"/>
    <n v="130.899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1"/>
    <s v=" 2/28/2006"/>
    <n v="79.03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1"/>
    <s v=" 2/28/2006"/>
    <n v="341.08800000000002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1"/>
    <s v=" 2/28/2006"/>
    <n v="815.947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1"/>
    <s v=" 2/28/2006"/>
    <n v="1036.9349999999999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1"/>
    <s v=" 2/28/2006"/>
    <n v="299.04700000000003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1"/>
    <s v=" 2/28/2006"/>
    <n v="843.11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1"/>
    <s v=" 2/28/2006"/>
    <n v="8359.0499999999993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1"/>
    <s v=" 2/28/2006"/>
    <n v="12196.285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1"/>
    <s v=" 2/28/2006"/>
    <n v="6780.5709999999999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1"/>
    <s v=" 2/28/2006"/>
    <n v="899.87900000000002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1"/>
    <s v=" 2/28/2006"/>
    <n v="105.748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1"/>
    <s v=" 2/28/2006"/>
    <n v="744.30600000000004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1"/>
    <s v=" 2/28/2006"/>
    <n v="313.32400000000001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1"/>
    <s v=" 2/28/2006"/>
    <n v="115.521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1"/>
    <s v=" 2/28/2006"/>
    <n v="1484.587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1"/>
    <s v=" 2/28/2006"/>
    <n v="2385.0929999999998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1"/>
    <s v=" 2/28/2006"/>
    <n v="510.33199999999999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1"/>
    <s v=" 2/28/2006"/>
    <n v="186.30699999999999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1"/>
    <s v=" 2/28/2006"/>
    <n v="2482.8530000000001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1"/>
    <s v=" 2/28/2006"/>
    <n v="268.55700000000002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1"/>
    <s v=" 2/28/2006"/>
    <n v="11056.431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1"/>
    <s v=" 2/28/2006"/>
    <n v="12775.23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1"/>
    <s v=" 2/28/2006"/>
    <n v="1747.0029999999999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1"/>
    <s v=" 2/28/2006"/>
    <n v="3527.8009999999999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1"/>
    <s v=" 2/28/2006"/>
    <n v="1311.1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1"/>
    <s v=" 2/28/2006"/>
    <n v="2999.2689999999998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1"/>
    <s v=" 2/28/2006"/>
    <n v="5196.1959999999999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1"/>
    <s v=" 2/28/2006"/>
    <n v="1129.9939999999999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1"/>
    <s v=" 2/28/2006"/>
    <n v="7693.9430000000002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1"/>
    <s v=" 2/28/2006"/>
    <n v="4098.7039999999997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1"/>
    <s v=" 2/28/2006"/>
    <n v="2429.3330000000001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1"/>
    <s v=" 2/28/2006"/>
    <n v="4322.1419999999998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1"/>
    <s v=" 2/28/2006"/>
    <n v="5524.3190000000004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1"/>
    <s v=" 2/28/2006"/>
    <n v="10028.36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1"/>
    <s v=" 2/28/2006"/>
    <n v="2082.1210000000001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1"/>
    <s v=" 2/28/2006"/>
    <n v="2676.6570000000002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1"/>
    <s v=" 2/28/2006"/>
    <n v="6329.9409999999998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1"/>
    <s v=" 2/28/2006"/>
    <n v="6887.76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1"/>
    <s v=" 2/28/2006"/>
    <n v="6862.6959999999999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1"/>
    <s v=" 2/28/2006"/>
    <n v="1003.224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1"/>
    <s v=" 2/28/2006"/>
    <n v="3028.4830000000002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1"/>
    <s v=" 2/28/2006"/>
    <n v="1634.703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1"/>
    <s v=" 2/28/2006"/>
    <n v="6439.1989999999996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1"/>
    <s v=" 2/28/2006"/>
    <n v="1270.501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1"/>
    <s v=" 2/28/2006"/>
    <n v="856.43100000000004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1"/>
    <s v=" 2/28/2006"/>
    <n v="2240.1080000000002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1"/>
    <s v=" 2/28/2006"/>
    <n v="1724.3889999999999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1"/>
    <s v=" 2/28/2006"/>
    <n v="3037.415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1"/>
    <s v=" 2/28/2006"/>
    <n v="314.03699999999998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1"/>
    <s v=" 2/28/2006"/>
    <n v="327.02800000000002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1"/>
    <s v=" 2/28/2006"/>
    <n v="7.8920000000000003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1"/>
    <s v=" 2/28/2006"/>
    <n v="1278.8800000000001"/>
    <x v="0"/>
    <x v="0"/>
    <x v="25"/>
    <s v="ABRDWA01C9T"/>
  </r>
  <r>
    <s v="WA"/>
    <n v="119"/>
    <n v="9291"/>
    <s v="ARZ"/>
    <s v="PAC - WEST TELECOMM, INC. - WA                   "/>
    <s v="STTLWA0303T"/>
    <n v="432"/>
    <s v="AP083675"/>
    <s v="TANDEM    "/>
    <x v="1"/>
    <s v=" 2/28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1"/>
    <s v=" 2/28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1"/>
    <s v=" 2/28/2006"/>
    <n v="5.1999999999999998E-2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1"/>
    <s v=" 2/28/2006"/>
    <n v="1714.875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1"/>
    <s v=" 2/28/2006"/>
    <n v="14482.052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1"/>
    <s v=" 2/28/2006"/>
    <n v="9472.5740000000005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1"/>
    <s v=" 2/28/2006"/>
    <n v="8751.5190000000002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1"/>
    <s v=" 2/28/2006"/>
    <n v="6007.2669999999998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1"/>
    <s v=" 2/28/2006"/>
    <n v="7119.7730000000001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1"/>
    <s v=" 2/28/2006"/>
    <n v="14172.717000000001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1"/>
    <s v=" 2/28/2006"/>
    <n v="5199.8440000000001"/>
    <x v="0"/>
    <x v="0"/>
    <x v="31"/>
    <s v="SPKNWA0154T"/>
  </r>
  <r>
    <s v="WA"/>
    <n v="119"/>
    <n v="9291"/>
    <s v="ARZ"/>
    <s v="PAC - WEST TELECOMM, INC. - WA                   "/>
    <s v="STTLWA06DS4"/>
    <n v="227"/>
    <s v="AP074601"/>
    <s v="END OFFICE"/>
    <x v="2"/>
    <s v=" 3/31/2006"/>
    <n v="0.33300000000000002"/>
    <x v="1"/>
    <x v="1"/>
    <x v="19"/>
    <s v="STTLWA06DS4"/>
  </r>
  <r>
    <s v="WA"/>
    <n v="119"/>
    <n v="9291"/>
    <s v="ARZ"/>
    <s v="PAC - WEST TELECOMM, INC. - WA                   "/>
    <s v="BTLGWA01DS1"/>
    <n v="9"/>
    <s v="AP084133"/>
    <s v="END OFFICE"/>
    <x v="2"/>
    <s v=" 3/31/2006"/>
    <n v="3893.317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2"/>
    <s v=" 3/31/2006"/>
    <n v="11731.237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2"/>
    <s v=" 3/31/2006"/>
    <n v="8506.1859999999997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2"/>
    <s v=" 3/31/2006"/>
    <n v="25296.008999999998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2"/>
    <s v=" 3/31/2006"/>
    <n v="278.36599999999999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2"/>
    <s v=" 3/31/2006"/>
    <n v="223.583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2"/>
    <s v=" 3/31/2006"/>
    <n v="75.171999999999997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2"/>
    <s v=" 3/31/2006"/>
    <n v="846.10400000000004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2"/>
    <s v=" 3/31/2006"/>
    <n v="1103.085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2"/>
    <s v=" 3/31/2006"/>
    <n v="322.06400000000002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2"/>
    <s v=" 3/31/2006"/>
    <n v="1624.3779999999999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2"/>
    <s v=" 3/31/2006"/>
    <n v="16047.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2"/>
    <s v=" 3/31/2006"/>
    <n v="16968.681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2"/>
    <s v=" 3/31/2006"/>
    <n v="8852.5580000000009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2"/>
    <s v=" 3/31/2006"/>
    <n v="3784.2130000000002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2"/>
    <s v=" 3/31/2006"/>
    <n v="13.6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2"/>
    <s v=" 3/31/2006"/>
    <n v="1076.4000000000001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2"/>
    <s v=" 3/31/2006"/>
    <n v="435.58300000000003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2"/>
    <s v=" 3/31/2006"/>
    <n v="102.735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2"/>
    <s v=" 3/31/2006"/>
    <n v="8402.9619999999995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2"/>
    <s v=" 3/31/2006"/>
    <n v="9032.4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2"/>
    <s v=" 3/31/2006"/>
    <n v="1754.057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2"/>
    <s v=" 3/31/2006"/>
    <n v="108.193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2"/>
    <s v=" 3/31/2006"/>
    <n v="7830.2049999999999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2"/>
    <s v=" 3/31/2006"/>
    <n v="380.21199999999999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2"/>
    <s v=" 3/31/2006"/>
    <n v="19840.291000000001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2"/>
    <s v=" 3/31/2006"/>
    <n v="48150.944000000003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2"/>
    <s v=" 3/31/2006"/>
    <n v="1973.2619999999999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2"/>
    <s v=" 3/31/2006"/>
    <n v="6993.2330000000002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2"/>
    <s v=" 3/31/2006"/>
    <n v="1636.7729999999999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2"/>
    <s v=" 3/31/2006"/>
    <n v="3874.2730000000001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2"/>
    <s v=" 3/31/2006"/>
    <n v="9573.9220000000005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2"/>
    <s v=" 3/31/2006"/>
    <n v="2214.9520000000002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2"/>
    <s v=" 3/31/2006"/>
    <n v="18309.319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2"/>
    <s v=" 3/31/2006"/>
    <n v="21971.246999999999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2"/>
    <s v=" 3/31/2006"/>
    <n v="3591.2669999999998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2"/>
    <s v=" 3/31/2006"/>
    <n v="7788.5110000000004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2"/>
    <s v=" 3/31/2006"/>
    <n v="9928.0110000000004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2"/>
    <s v=" 3/31/2006"/>
    <n v="34238.838000000003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2"/>
    <s v=" 3/31/2006"/>
    <n v="3180.4360000000001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2"/>
    <s v=" 3/31/2006"/>
    <n v="4134.8019999999997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2"/>
    <s v=" 3/31/2006"/>
    <n v="10309.075999999999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2"/>
    <s v=" 3/31/2006"/>
    <n v="12950.596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2"/>
    <s v=" 3/31/2006"/>
    <n v="8147.9849999999997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2"/>
    <s v=" 3/31/2006"/>
    <n v="977.10900000000004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2"/>
    <s v=" 3/31/2006"/>
    <n v="8804.2119999999995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2"/>
    <s v=" 3/31/2006"/>
    <n v="9392.5470000000005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2"/>
    <s v=" 3/31/2006"/>
    <n v="17785.391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2"/>
    <s v=" 3/31/2006"/>
    <n v="1921.077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2"/>
    <s v=" 3/31/2006"/>
    <n v="158.15700000000001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2"/>
    <s v=" 3/31/2006"/>
    <n v="3843.2289999999998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2"/>
    <s v=" 3/31/2006"/>
    <n v="7469.0219999999999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2"/>
    <s v=" 3/31/2006"/>
    <n v="3848.3339999999998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2"/>
    <s v=" 3/31/2006"/>
    <n v="350.96499999999997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2"/>
    <s v=" 3/31/2006"/>
    <n v="922.77300000000002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2"/>
    <s v=" 3/31/2006"/>
    <n v="44.896000000000001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2"/>
    <s v=" 3/31/2006"/>
    <n v="1841.431"/>
    <x v="0"/>
    <x v="0"/>
    <x v="25"/>
    <s v="ABRDWA01C9T"/>
  </r>
  <r>
    <s v="WA"/>
    <n v="119"/>
    <n v="9291"/>
    <s v="ARZ"/>
    <s v="PAC - WEST TELECOMM, INC. - WA                   "/>
    <s v="STTLWA0303T"/>
    <n v="432"/>
    <s v="AP083675"/>
    <s v="TANDEM    "/>
    <x v="2"/>
    <s v=" 3/31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2"/>
    <s v=" 3/31/2006"/>
    <n v="0.05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2"/>
    <s v=" 3/31/2006"/>
    <n v="1405.578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2"/>
    <s v=" 3/31/2006"/>
    <n v="16465.476999999999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2"/>
    <s v=" 3/31/2006"/>
    <n v="10528.273999999999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2"/>
    <s v=" 3/31/2006"/>
    <n v="7098.5320000000002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2"/>
    <s v=" 3/31/2006"/>
    <n v="6483.0990000000002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2"/>
    <s v=" 3/31/2006"/>
    <n v="8087.9040000000005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2"/>
    <s v=" 3/31/2006"/>
    <n v="12241.011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2"/>
    <s v=" 3/31/2006"/>
    <n v="5278.75"/>
    <x v="0"/>
    <x v="0"/>
    <x v="31"/>
    <s v="SPKNWA0154T"/>
  </r>
  <r>
    <s v="WA"/>
    <n v="119"/>
    <n v="9291"/>
    <s v="ARZ"/>
    <s v="PAC - WEST TELECOMM, INC. - WA                   "/>
    <s v="BTLGWA01DS1"/>
    <n v="9"/>
    <s v="AP084133"/>
    <s v="END OFFICE"/>
    <x v="3"/>
    <s v=" 4/30/2006"/>
    <n v="3292.2570000000001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3"/>
    <s v=" 4/30/2006"/>
    <n v="13527.08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3"/>
    <s v=" 4/30/2006"/>
    <n v="8685.4650000000001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3"/>
    <s v=" 4/30/2006"/>
    <n v="26116.38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3"/>
    <s v=" 4/30/2006"/>
    <n v="293.005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3"/>
    <s v=" 4/30/2006"/>
    <n v="393.35599999999999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3"/>
    <s v=" 4/30/2006"/>
    <n v="178.411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3"/>
    <s v=" 4/30/2006"/>
    <n v="984.35699999999997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3"/>
    <s v=" 4/30/2006"/>
    <n v="2109.203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3"/>
    <s v=" 4/30/2006"/>
    <n v="111.04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3"/>
    <s v=" 4/30/2006"/>
    <n v="1255.454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3"/>
    <s v=" 4/30/2006"/>
    <n v="18021.9340000000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3"/>
    <s v=" 4/30/2006"/>
    <n v="20158.427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3"/>
    <s v=" 4/30/2006"/>
    <n v="10575.852000000001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3"/>
    <s v=" 4/30/2006"/>
    <n v="8029.5280000000002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3"/>
    <s v=" 4/30/2006"/>
    <n v="85.043000000000006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3"/>
    <s v=" 4/30/2006"/>
    <n v="591.65200000000004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3"/>
    <s v=" 4/30/2006"/>
    <n v="141.59200000000001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3"/>
    <s v=" 4/30/2006"/>
    <n v="76.007000000000005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3"/>
    <s v=" 4/30/2006"/>
    <n v="17183.552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3"/>
    <s v=" 4/30/2006"/>
    <n v="19501.886999999999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3"/>
    <s v=" 4/30/2006"/>
    <n v="1394.62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3"/>
    <s v=" 4/30/2006"/>
    <n v="203.61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3"/>
    <s v=" 4/30/2006"/>
    <n v="15808.844999999999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3"/>
    <s v=" 4/30/2006"/>
    <n v="259.916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3"/>
    <s v=" 4/30/2006"/>
    <n v="19102.762999999999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3"/>
    <s v=" 4/30/2006"/>
    <n v="77327.328999999998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3"/>
    <s v=" 4/30/2006"/>
    <n v="3242.6280000000002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3"/>
    <s v=" 4/30/2006"/>
    <n v="10473.753000000001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3"/>
    <s v=" 4/30/2006"/>
    <n v="922.19899999999996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3"/>
    <s v=" 4/30/2006"/>
    <n v="4681.3320000000003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3"/>
    <s v=" 4/30/2006"/>
    <n v="12536.254000000001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3"/>
    <s v=" 4/30/2006"/>
    <n v="1756.4059999999999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3"/>
    <s v=" 4/30/2006"/>
    <n v="27993.670999999998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3"/>
    <s v=" 4/30/2006"/>
    <n v="19575.082999999999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3"/>
    <s v=" 4/30/2006"/>
    <n v="4713.1530000000002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3"/>
    <s v=" 4/30/2006"/>
    <n v="11108.589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3"/>
    <s v=" 4/30/2006"/>
    <n v="11007.207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3"/>
    <s v=" 4/30/2006"/>
    <n v="39317.642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3"/>
    <s v=" 4/30/2006"/>
    <n v="4059.8850000000002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3"/>
    <s v=" 4/30/2006"/>
    <n v="4272.7730000000001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3"/>
    <s v=" 4/30/2006"/>
    <n v="10287.891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3"/>
    <s v=" 4/30/2006"/>
    <n v="23764.794000000002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3"/>
    <s v=" 4/30/2006"/>
    <n v="9433.2659999999996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3"/>
    <s v=" 4/30/2006"/>
    <n v="1562.7639999999999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3"/>
    <s v=" 4/30/2006"/>
    <n v="13290.761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3"/>
    <s v=" 4/30/2006"/>
    <n v="16712.955999999998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3"/>
    <s v=" 4/30/2006"/>
    <n v="28710.187999999998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3"/>
    <s v=" 4/30/2006"/>
    <n v="3216.9670000000001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3"/>
    <s v=" 4/30/2006"/>
    <n v="498.02499999999998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3"/>
    <s v=" 4/30/2006"/>
    <n v="4286.442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3"/>
    <s v=" 4/30/2006"/>
    <n v="12902.87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3"/>
    <s v=" 4/30/2006"/>
    <n v="6653.5569999999998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3"/>
    <s v=" 4/30/2006"/>
    <n v="466.53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3"/>
    <s v=" 4/30/2006"/>
    <n v="1032.519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3"/>
    <s v=" 4/30/2006"/>
    <n v="219.02099999999999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3"/>
    <s v=" 4/30/2006"/>
    <n v="1758.9749999999999"/>
    <x v="0"/>
    <x v="0"/>
    <x v="25"/>
    <s v="ABRDWA01C9T"/>
  </r>
  <r>
    <s v="WA"/>
    <n v="119"/>
    <n v="9291"/>
    <s v="ARZ"/>
    <s v="PAC - WEST TELECOMM, INC. - WA                   "/>
    <s v="STTLWA0303T"/>
    <n v="432"/>
    <s v="AP083675"/>
    <s v="TANDEM    "/>
    <x v="3"/>
    <s v=" 4/30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3"/>
    <s v=" 4/30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3"/>
    <s v=" 4/30/2006"/>
    <n v="0.66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3"/>
    <s v=" 4/30/2006"/>
    <n v="4276.6189999999997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3"/>
    <s v=" 4/30/2006"/>
    <n v="30164.737000000001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3"/>
    <s v=" 4/30/2006"/>
    <n v="21246.879000000001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3"/>
    <s v=" 4/30/2006"/>
    <n v="14057.823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3"/>
    <s v=" 4/30/2006"/>
    <n v="12395.504000000001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3"/>
    <s v=" 4/30/2006"/>
    <n v="17696.082999999999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3"/>
    <s v=" 4/30/2006"/>
    <n v="22531.157999999999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3"/>
    <s v=" 4/30/2006"/>
    <n v="9853.1190000000006"/>
    <x v="0"/>
    <x v="0"/>
    <x v="31"/>
    <s v="SPKNWA0154T"/>
  </r>
  <r>
    <s v="WA"/>
    <n v="119"/>
    <n v="9291"/>
    <s v="ARZ"/>
    <s v="PAC - WEST TELECOMM, INC. - WA                   "/>
    <s v="BTLGWA01DS1"/>
    <n v="9"/>
    <s v="AP084133"/>
    <s v="END OFFICE"/>
    <x v="4"/>
    <s v=" 5/31/2006"/>
    <n v="3845.3870000000002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4"/>
    <s v=" 5/31/2006"/>
    <n v="18586.855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4"/>
    <s v=" 5/31/2006"/>
    <n v="11657.032999999999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4"/>
    <s v=" 5/31/2006"/>
    <n v="31663.019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4"/>
    <s v=" 5/31/2006"/>
    <n v="178.14599999999999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4"/>
    <s v=" 5/31/2006"/>
    <n v="4289.9679999999998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4"/>
    <s v=" 5/31/2006"/>
    <n v="8397.0580000000009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4"/>
    <s v=" 5/31/2006"/>
    <n v="8423.0280000000002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4"/>
    <s v=" 5/31/2006"/>
    <n v="2659.0839999999998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4"/>
    <s v=" 5/31/2006"/>
    <n v="3224.4070000000002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4"/>
    <s v=" 5/31/2006"/>
    <n v="2075.6750000000002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4"/>
    <s v=" 5/31/2006"/>
    <n v="45765.845999999998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4"/>
    <s v=" 5/31/2006"/>
    <n v="46233.125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4"/>
    <s v=" 5/31/2006"/>
    <n v="21417.995999999999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4"/>
    <s v=" 5/31/2006"/>
    <n v="16625.379000000001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4"/>
    <s v=" 5/31/2006"/>
    <n v="10.105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4"/>
    <s v=" 5/31/2006"/>
    <n v="4816.058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4"/>
    <s v=" 5/31/2006"/>
    <n v="943.99300000000005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4"/>
    <s v=" 5/31/2006"/>
    <n v="1135.048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4"/>
    <s v=" 5/31/2006"/>
    <n v="23507.260999999999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4"/>
    <s v=" 5/31/2006"/>
    <n v="31315.093000000001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4"/>
    <s v=" 5/31/2006"/>
    <n v="2446.672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4"/>
    <s v=" 5/31/2006"/>
    <n v="1259.2909999999999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4"/>
    <s v=" 5/31/2006"/>
    <n v="24714.028999999999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4"/>
    <s v=" 5/31/2006"/>
    <n v="1498.123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4"/>
    <s v=" 5/31/2006"/>
    <n v="39871.328999999998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4"/>
    <s v=" 5/31/2006"/>
    <n v="98359.327000000005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4"/>
    <s v=" 5/31/2006"/>
    <n v="4052.9920000000002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4"/>
    <s v=" 5/31/2006"/>
    <n v="18644.238000000001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4"/>
    <s v=" 5/31/2006"/>
    <n v="6172.7510000000002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4"/>
    <s v=" 5/31/2006"/>
    <n v="11060.111999999999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4"/>
    <s v=" 5/31/2006"/>
    <n v="25969.200000000001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4"/>
    <s v=" 5/31/2006"/>
    <n v="4931.2309999999998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4"/>
    <s v=" 5/31/2006"/>
    <n v="42943.186999999998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4"/>
    <s v=" 5/31/2006"/>
    <n v="23981.596000000001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4"/>
    <s v=" 5/31/2006"/>
    <n v="13697.802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4"/>
    <s v=" 5/31/2006"/>
    <n v="24289.035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4"/>
    <s v=" 5/31/2006"/>
    <n v="17029.794999999998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4"/>
    <s v=" 5/31/2006"/>
    <n v="51906.357000000004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4"/>
    <s v=" 5/31/2006"/>
    <n v="8665.5990000000002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4"/>
    <s v=" 5/31/2006"/>
    <n v="6025.5860000000002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4"/>
    <s v=" 5/31/2006"/>
    <n v="17154.528999999999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4"/>
    <s v=" 5/31/2006"/>
    <n v="41827.898000000001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4"/>
    <s v=" 5/31/2006"/>
    <n v="13257.95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4"/>
    <s v=" 5/31/2006"/>
    <n v="8861.6059999999998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4"/>
    <s v=" 5/31/2006"/>
    <n v="24132.191999999999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4"/>
    <s v=" 5/31/2006"/>
    <n v="23278.359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4"/>
    <s v=" 5/31/2006"/>
    <n v="48662.118999999999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4"/>
    <s v=" 5/31/2006"/>
    <n v="5852.62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4"/>
    <s v=" 5/31/2006"/>
    <n v="1865.9010000000001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4"/>
    <s v=" 5/31/2006"/>
    <n v="5346.2780000000002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4"/>
    <s v=" 5/31/2006"/>
    <n v="18825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4"/>
    <s v=" 5/31/2006"/>
    <n v="10704.579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4"/>
    <s v=" 5/31/2006"/>
    <n v="746.02800000000002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4"/>
    <s v=" 5/31/2006"/>
    <n v="4379.4449999999997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4"/>
    <s v=" 5/31/2006"/>
    <n v="297.834"/>
    <x v="1"/>
    <x v="1"/>
    <x v="19"/>
    <s v="STTLWA0355T"/>
  </r>
  <r>
    <s v="WA"/>
    <n v="119"/>
    <n v="9291"/>
    <s v="ARZ"/>
    <s v="PAC - WEST TELECOMM, INC. - WA                   "/>
    <s v="CHHLWA0155T"/>
    <n v="263"/>
    <s v="AP075812"/>
    <s v="TANDEM    "/>
    <x v="4"/>
    <s v=" 5/31/2006"/>
    <n v="6.665"/>
    <x v="0"/>
    <x v="0"/>
    <x v="24"/>
    <s v="CHHLWA0155T"/>
  </r>
  <r>
    <s v="WA"/>
    <n v="119"/>
    <n v="9291"/>
    <s v="ARZ"/>
    <s v="PAC - WEST TELECOMM, INC. - WA                   "/>
    <s v="ABRDWA01C9T"/>
    <n v="280"/>
    <s v="AP084088"/>
    <s v="TANDEM    "/>
    <x v="4"/>
    <s v=" 5/31/2006"/>
    <n v="23.308"/>
    <x v="0"/>
    <x v="0"/>
    <x v="25"/>
    <s v="ABRDWA01C9T"/>
  </r>
  <r>
    <s v="WA"/>
    <n v="119"/>
    <n v="9291"/>
    <s v="ARZ"/>
    <s v="PAC - WEST TELECOMM, INC. - WA                   "/>
    <s v="ABRDWA01C9T"/>
    <n v="331"/>
    <s v="AP082167"/>
    <s v="TANDEM    "/>
    <x v="4"/>
    <s v=" 5/31/2006"/>
    <n v="2013.846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4"/>
    <s v=" 5/31/2006"/>
    <n v="90.638999999999996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4"/>
    <s v=" 5/31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4"/>
    <s v=" 5/31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4"/>
    <s v=" 5/31/2006"/>
    <n v="46.863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4"/>
    <s v=" 5/31/2006"/>
    <n v="5554.848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4"/>
    <s v=" 5/31/2006"/>
    <n v="36018.031999999999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4"/>
    <s v=" 5/31/2006"/>
    <n v="24764.687000000002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4"/>
    <s v=" 5/31/2006"/>
    <n v="16142.159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4"/>
    <s v=" 5/31/2006"/>
    <n v="16138.078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4"/>
    <s v=" 5/31/2006"/>
    <n v="17752.415000000001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4"/>
    <s v=" 5/31/2006"/>
    <n v="22191.499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4"/>
    <s v=" 5/31/2006"/>
    <n v="12085.091"/>
    <x v="0"/>
    <x v="0"/>
    <x v="31"/>
    <s v="SPKNWA0154T"/>
  </r>
  <r>
    <s v="WA"/>
    <n v="119"/>
    <n v="9291"/>
    <s v="ARZ"/>
    <s v="PAC - WEST TELECOMM, INC. - WA                   "/>
    <s v="STTLWA03DS0"/>
    <n v="211"/>
    <s v="AP074596"/>
    <s v="END OFFICE"/>
    <x v="5"/>
    <s v=" 6/30/2006"/>
    <n v="91.513000000000005"/>
    <x v="1"/>
    <x v="1"/>
    <x v="19"/>
    <s v="STTLWA03DS0"/>
  </r>
  <r>
    <s v="WA"/>
    <n v="119"/>
    <n v="9291"/>
    <s v="ARZ"/>
    <s v="PAC - WEST TELECOMM, INC. - WA                   "/>
    <s v="STTLWA06DS4"/>
    <n v="227"/>
    <s v="AP074601"/>
    <s v="END OFFICE"/>
    <x v="5"/>
    <s v=" 6/30/2006"/>
    <n v="22.175000000000001"/>
    <x v="1"/>
    <x v="1"/>
    <x v="19"/>
    <s v="STTLWA06DS4"/>
  </r>
  <r>
    <s v="WA"/>
    <n v="119"/>
    <n v="9291"/>
    <s v="ARZ"/>
    <s v="PAC - WEST TELECOMM, INC. - WA                   "/>
    <s v="BTLGWA01DS1"/>
    <n v="9"/>
    <s v="AP084133"/>
    <s v="END OFFICE"/>
    <x v="5"/>
    <s v=" 6/30/2006"/>
    <n v="10027.138999999999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5"/>
    <s v=" 6/30/2006"/>
    <n v="33102.843000000001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5"/>
    <s v=" 6/30/2006"/>
    <n v="23428.326000000001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5"/>
    <s v=" 6/30/2006"/>
    <n v="66334.744000000006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5"/>
    <s v=" 6/30/2006"/>
    <n v="161.25299999999999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5"/>
    <s v=" 6/30/2006"/>
    <n v="19629.25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5"/>
    <s v=" 6/30/2006"/>
    <n v="17400.924999999999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5"/>
    <s v=" 6/30/2006"/>
    <n v="24350.512999999999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5"/>
    <s v=" 6/30/2006"/>
    <n v="4934.2870000000003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5"/>
    <s v=" 6/30/2006"/>
    <n v="12884.504000000001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5"/>
    <s v=" 6/30/2006"/>
    <n v="2952.3879999999999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5"/>
    <s v=" 6/30/2006"/>
    <n v="55024.042999999998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5"/>
    <s v=" 6/30/2006"/>
    <n v="58572.682000000001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5"/>
    <s v=" 6/30/2006"/>
    <n v="29301.093000000001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5"/>
    <s v=" 6/30/2006"/>
    <n v="21010.126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5"/>
    <s v=" 6/30/2006"/>
    <n v="84.484999999999999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5"/>
    <s v=" 6/30/2006"/>
    <n v="12933.975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5"/>
    <s v=" 6/30/2006"/>
    <n v="3214.069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5"/>
    <s v=" 6/30/2006"/>
    <n v="4498.4040000000005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5"/>
    <s v=" 6/30/2006"/>
    <n v="31508.607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5"/>
    <s v=" 6/30/2006"/>
    <n v="45775.767999999996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5"/>
    <s v=" 6/30/2006"/>
    <n v="3011.8980000000001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5"/>
    <s v=" 6/30/2006"/>
    <n v="5541.6790000000001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5"/>
    <s v=" 6/30/2006"/>
    <n v="37646.362000000001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5"/>
    <s v=" 6/30/2006"/>
    <n v="5421.9520000000002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5"/>
    <s v=" 6/30/2006"/>
    <n v="51318.576999999997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5"/>
    <s v=" 6/30/2006"/>
    <n v="123049.679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5"/>
    <s v=" 6/30/2006"/>
    <n v="8353.607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5"/>
    <s v=" 6/30/2006"/>
    <n v="29567.965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5"/>
    <s v=" 6/30/2006"/>
    <n v="21841.888999999999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5"/>
    <s v=" 6/30/2006"/>
    <n v="20344.947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5"/>
    <s v=" 6/30/2006"/>
    <n v="44353.898999999998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5"/>
    <s v=" 6/30/2006"/>
    <n v="8493.1859999999997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5"/>
    <s v=" 6/30/2006"/>
    <n v="55118.531000000003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5"/>
    <s v=" 6/30/2006"/>
    <n v="40536.980000000003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5"/>
    <s v=" 6/30/2006"/>
    <n v="19164.598999999998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5"/>
    <s v=" 6/30/2006"/>
    <n v="39690.902000000002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5"/>
    <s v=" 6/30/2006"/>
    <n v="30888.499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5"/>
    <s v=" 6/30/2006"/>
    <n v="89758.165999999997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5"/>
    <s v=" 6/30/2006"/>
    <n v="12906.942999999999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5"/>
    <s v=" 6/30/2006"/>
    <n v="8537.6970000000001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5"/>
    <s v=" 6/30/2006"/>
    <n v="18964.744999999999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5"/>
    <s v=" 6/30/2006"/>
    <n v="64583.667000000001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5"/>
    <s v=" 6/30/2006"/>
    <n v="18462.597000000002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5"/>
    <s v=" 6/30/2006"/>
    <n v="28639.636999999999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5"/>
    <s v=" 6/30/2006"/>
    <n v="33318.885000000002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5"/>
    <s v=" 6/30/2006"/>
    <n v="30920.187000000002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5"/>
    <s v=" 6/30/2006"/>
    <n v="65607.159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5"/>
    <s v=" 6/30/2006"/>
    <n v="8021.8280000000004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5"/>
    <s v=" 6/30/2006"/>
    <n v="8951.5560000000005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5"/>
    <s v=" 6/30/2006"/>
    <n v="9781.0020000000004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5"/>
    <s v=" 6/30/2006"/>
    <n v="34068.165000000001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5"/>
    <s v=" 6/30/2006"/>
    <n v="20277.325000000001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5"/>
    <s v=" 6/30/2006"/>
    <n v="1243.8209999999999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5"/>
    <s v=" 6/30/2006"/>
    <n v="13638.894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5"/>
    <s v=" 6/30/2006"/>
    <n v="395.14699999999999"/>
    <x v="1"/>
    <x v="1"/>
    <x v="19"/>
    <s v="STTLWA0355T"/>
  </r>
  <r>
    <s v="WA"/>
    <n v="119"/>
    <n v="9291"/>
    <s v="ARZ"/>
    <s v="PAC - WEST TELECOMM, INC. - WA                   "/>
    <s v="CHHLWA0155T"/>
    <n v="263"/>
    <s v="AP075812"/>
    <s v="TANDEM    "/>
    <x v="5"/>
    <s v=" 6/30/2006"/>
    <n v="4.3780000000000001"/>
    <x v="0"/>
    <x v="0"/>
    <x v="24"/>
    <s v="CHHLWA0155T"/>
  </r>
  <r>
    <s v="WA"/>
    <n v="119"/>
    <n v="9291"/>
    <s v="ARZ"/>
    <s v="PAC - WEST TELECOMM, INC. - WA                   "/>
    <s v="ABRDWA01C9T"/>
    <n v="280"/>
    <s v="AP084088"/>
    <s v="TANDEM    "/>
    <x v="5"/>
    <s v=" 6/30/2006"/>
    <n v="5.7519999999999998"/>
    <x v="0"/>
    <x v="0"/>
    <x v="25"/>
    <s v="ABRDWA01C9T"/>
  </r>
  <r>
    <s v="WA"/>
    <n v="119"/>
    <n v="9291"/>
    <s v="ARZ"/>
    <s v="PAC - WEST TELECOMM, INC. - WA                   "/>
    <s v="ABRDWA01C9T"/>
    <n v="331"/>
    <s v="AP082167"/>
    <s v="TANDEM    "/>
    <x v="5"/>
    <s v=" 6/30/2006"/>
    <n v="3400.098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5"/>
    <s v=" 6/30/2006"/>
    <n v="221.625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5"/>
    <s v=" 6/30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5"/>
    <s v=" 6/30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5"/>
    <s v=" 6/30/2006"/>
    <n v="2.7839999999999998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5"/>
    <s v=" 6/30/2006"/>
    <n v="7471.7370000000001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5"/>
    <s v=" 6/30/2006"/>
    <n v="43993.536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5"/>
    <s v=" 6/30/2006"/>
    <n v="29507.690999999999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5"/>
    <s v=" 6/30/2006"/>
    <n v="23006.034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5"/>
    <s v=" 6/30/2006"/>
    <n v="25718.309000000001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5"/>
    <s v=" 6/30/2006"/>
    <n v="22249.508000000002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5"/>
    <s v=" 6/30/2006"/>
    <n v="33102.612999999998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5"/>
    <s v=" 6/30/2006"/>
    <n v="20808.736000000001"/>
    <x v="0"/>
    <x v="0"/>
    <x v="31"/>
    <s v="SPKNWA0154T"/>
  </r>
  <r>
    <s v="WA"/>
    <n v="119"/>
    <n v="9291"/>
    <s v="ARZ"/>
    <s v="PAC - WEST TELECOMM, INC. - WA                   "/>
    <s v="BTLGWA01DS1"/>
    <n v="9"/>
    <s v="AP084133"/>
    <s v="END OFFICE"/>
    <x v="6"/>
    <s v=" 7/31/2006"/>
    <n v="10302.406999999999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6"/>
    <s v=" 7/31/2006"/>
    <n v="31439.476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6"/>
    <s v=" 7/31/2006"/>
    <n v="23600.598000000002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6"/>
    <s v=" 7/31/2006"/>
    <n v="74284.313999999998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6"/>
    <s v=" 7/31/2006"/>
    <n v="84.012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6"/>
    <s v=" 7/31/2006"/>
    <n v="21642.363000000001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6"/>
    <s v=" 7/31/2006"/>
    <n v="3338.5329999999999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6"/>
    <s v=" 7/31/2006"/>
    <n v="25546.334999999999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6"/>
    <s v=" 7/31/2006"/>
    <n v="4518.3280000000004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6"/>
    <s v=" 7/31/2006"/>
    <n v="15168.366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6"/>
    <s v=" 7/31/2006"/>
    <n v="2810.8850000000002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6"/>
    <s v=" 7/31/2006"/>
    <n v="47383.805999999997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6"/>
    <s v=" 7/31/2006"/>
    <n v="56570.375999999997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6"/>
    <s v=" 7/31/2006"/>
    <n v="25334.665000000001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6"/>
    <s v=" 7/31/2006"/>
    <n v="21340.477999999999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6"/>
    <s v=" 7/31/2006"/>
    <n v="1.133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6"/>
    <s v=" 7/31/2006"/>
    <n v="12464.424000000001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6"/>
    <s v=" 7/31/2006"/>
    <n v="4444.91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6"/>
    <s v=" 7/31/2006"/>
    <n v="5339.3789999999999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6"/>
    <s v=" 7/31/2006"/>
    <n v="27207.203000000001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6"/>
    <s v=" 7/31/2006"/>
    <n v="43272.603000000003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6"/>
    <s v=" 7/31/2006"/>
    <n v="3618.8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6"/>
    <s v=" 7/31/2006"/>
    <n v="7823.1239999999998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6"/>
    <s v=" 7/31/2006"/>
    <n v="37055.006999999998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6"/>
    <s v=" 7/31/2006"/>
    <n v="7222.3190000000004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6"/>
    <s v=" 7/31/2006"/>
    <n v="48025.154999999999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6"/>
    <s v=" 7/31/2006"/>
    <n v="125917.276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6"/>
    <s v=" 7/31/2006"/>
    <n v="9063.7139999999999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6"/>
    <s v=" 7/31/2006"/>
    <n v="27848.698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6"/>
    <s v=" 7/31/2006"/>
    <n v="23455.471000000001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6"/>
    <s v=" 7/31/2006"/>
    <n v="22297.499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6"/>
    <s v=" 7/31/2006"/>
    <n v="48391.862999999998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6"/>
    <s v=" 7/31/2006"/>
    <n v="10516.897999999999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6"/>
    <s v=" 7/31/2006"/>
    <n v="52763.654999999999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6"/>
    <s v=" 7/31/2006"/>
    <n v="49783.78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6"/>
    <s v=" 7/31/2006"/>
    <n v="18965.667000000001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6"/>
    <s v=" 7/31/2006"/>
    <n v="40614.919000000002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6"/>
    <s v=" 7/31/2006"/>
    <n v="31871.037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6"/>
    <s v=" 7/31/2006"/>
    <n v="110266.88800000001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6"/>
    <s v=" 7/31/2006"/>
    <n v="13440.37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6"/>
    <s v=" 7/31/2006"/>
    <n v="8280.1280000000006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6"/>
    <s v=" 7/31/2006"/>
    <n v="24254.483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6"/>
    <s v=" 7/31/2006"/>
    <n v="62730.781999999999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6"/>
    <s v=" 7/31/2006"/>
    <n v="12929.352999999999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6"/>
    <s v=" 7/31/2006"/>
    <n v="26166.010999999999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6"/>
    <s v=" 7/31/2006"/>
    <n v="29430.723999999998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6"/>
    <s v=" 7/31/2006"/>
    <n v="26767.205000000002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6"/>
    <s v=" 7/31/2006"/>
    <n v="67309.25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6"/>
    <s v=" 7/31/2006"/>
    <n v="8455.6589999999997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6"/>
    <s v=" 7/31/2006"/>
    <n v="9632.4269999999997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6"/>
    <s v=" 7/31/2006"/>
    <n v="10556.235000000001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6"/>
    <s v=" 7/31/2006"/>
    <n v="32195.296999999999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6"/>
    <s v=" 7/31/2006"/>
    <n v="20708.293000000001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6"/>
    <s v=" 7/31/2006"/>
    <n v="1299.1099999999999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6"/>
    <s v=" 7/31/2006"/>
    <n v="15473.222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6"/>
    <s v=" 7/31/2006"/>
    <n v="235.04599999999999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6"/>
    <s v=" 7/31/2006"/>
    <n v="5624.1970000000001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6"/>
    <s v=" 7/31/2006"/>
    <n v="37.381999999999998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6"/>
    <s v=" 7/31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6"/>
    <s v=" 7/31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6"/>
    <s v=" 7/31/2006"/>
    <n v="11.523999999999999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6"/>
    <s v=" 7/31/2006"/>
    <n v="4787.3029999999999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6"/>
    <s v=" 7/31/2006"/>
    <n v="31726.561000000002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6"/>
    <s v=" 7/31/2006"/>
    <n v="18196.901000000002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6"/>
    <s v=" 7/31/2006"/>
    <n v="20943.624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6"/>
    <s v=" 7/31/2006"/>
    <n v="22041.883000000002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6"/>
    <s v=" 7/31/2006"/>
    <n v="15999.9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6"/>
    <s v=" 7/31/2006"/>
    <n v="23526.287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6"/>
    <s v=" 7/31/2006"/>
    <n v="15907.504999999999"/>
    <x v="0"/>
    <x v="0"/>
    <x v="31"/>
    <s v="SPKNWA0154T"/>
  </r>
  <r>
    <s v="WA"/>
    <n v="119"/>
    <n v="9291"/>
    <s v="ARZ"/>
    <s v="PAC - WEST TELECOMM, INC. - WA                   "/>
    <s v="BTLGWA01DS1"/>
    <n v="9"/>
    <s v="AP084133"/>
    <s v="END OFFICE"/>
    <x v="7"/>
    <s v=" 8/31/2006"/>
    <n v="8933.2000000000007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7"/>
    <s v=" 8/31/2006"/>
    <n v="28783.883000000002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7"/>
    <s v=" 8/31/2006"/>
    <n v="21480.46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7"/>
    <s v=" 8/31/2006"/>
    <n v="61692.052000000003"/>
    <x v="0"/>
    <x v="0"/>
    <x v="2"/>
    <s v="ORCHWA01DS0"/>
  </r>
  <r>
    <s v="WA"/>
    <n v="119"/>
    <n v="9291"/>
    <s v="ARZ"/>
    <s v="PAC - WEST TELECOMM, INC. - WA                   "/>
    <s v="VANCWANO50T"/>
    <n v="42"/>
    <s v="AP083017"/>
    <s v="TANDEM    "/>
    <x v="7"/>
    <s v=" 8/31/2006"/>
    <n v="3.6269999999999998"/>
    <x v="0"/>
    <x v="0"/>
    <x v="1"/>
    <s v="VANCWANO50T"/>
  </r>
  <r>
    <s v="WA"/>
    <n v="119"/>
    <n v="9291"/>
    <s v="ARZ"/>
    <s v="PAC - WEST TELECOMM, INC. - WA                   "/>
    <s v="BNISWA01DS0"/>
    <n v="6"/>
    <s v="AP074904"/>
    <s v="END OFFICE"/>
    <x v="7"/>
    <s v=" 8/31/2006"/>
    <n v="46.468000000000004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7"/>
    <s v=" 8/31/2006"/>
    <n v="18470.623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7"/>
    <s v=" 8/31/2006"/>
    <n v="4916.1350000000002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7"/>
    <s v=" 8/31/2006"/>
    <n v="23604.931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7"/>
    <s v=" 8/31/2006"/>
    <n v="4638.9960000000001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7"/>
    <s v=" 8/31/2006"/>
    <n v="14956.95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7"/>
    <s v=" 8/31/2006"/>
    <n v="2480.9549999999999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7"/>
    <s v=" 8/31/2006"/>
    <n v="48726.192999999999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7"/>
    <s v=" 8/31/2006"/>
    <n v="56448.597000000002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7"/>
    <s v=" 8/31/2006"/>
    <n v="22106.05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7"/>
    <s v=" 8/31/2006"/>
    <n v="19172.416000000001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7"/>
    <s v=" 8/31/2006"/>
    <n v="0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7"/>
    <s v=" 8/31/2006"/>
    <n v="13680.444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7"/>
    <s v=" 8/31/2006"/>
    <n v="4607.0749999999998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7"/>
    <s v=" 8/31/2006"/>
    <n v="5490.54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7"/>
    <s v=" 8/31/2006"/>
    <n v="28979.026000000002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7"/>
    <s v=" 8/31/2006"/>
    <n v="41063.86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7"/>
    <s v=" 8/31/2006"/>
    <n v="3787.663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7"/>
    <s v=" 8/31/2006"/>
    <n v="6182.4709999999995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7"/>
    <s v=" 8/31/2006"/>
    <n v="33719.25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7"/>
    <s v=" 8/31/2006"/>
    <n v="7084.973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7"/>
    <s v=" 8/31/2006"/>
    <n v="47869.945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7"/>
    <s v=" 8/31/2006"/>
    <n v="85081.085999999996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7"/>
    <s v=" 8/31/2006"/>
    <n v="9177.5619999999999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7"/>
    <s v=" 8/31/2006"/>
    <n v="24932.973000000002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7"/>
    <s v=" 8/31/2006"/>
    <n v="24659.395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7"/>
    <s v=" 8/31/2006"/>
    <n v="23060.331999999999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7"/>
    <s v=" 8/31/2006"/>
    <n v="49369.521999999997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7"/>
    <s v=" 8/31/2006"/>
    <n v="10111.709000000001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7"/>
    <s v=" 8/31/2006"/>
    <n v="41622.474999999999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7"/>
    <s v=" 8/31/2006"/>
    <n v="35736.798999999999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7"/>
    <s v=" 8/31/2006"/>
    <n v="21238.113000000001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7"/>
    <s v=" 8/31/2006"/>
    <n v="38609.133000000002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7"/>
    <s v=" 8/31/2006"/>
    <n v="31945.306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7"/>
    <s v=" 8/31/2006"/>
    <n v="85581.418000000005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7"/>
    <s v=" 8/31/2006"/>
    <n v="14997.486999999999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7"/>
    <s v=" 8/31/2006"/>
    <n v="7480.1940000000004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7"/>
    <s v=" 8/31/2006"/>
    <n v="18221.241999999998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7"/>
    <s v=" 8/31/2006"/>
    <n v="61476.99199999999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7"/>
    <s v=" 8/31/2006"/>
    <n v="12568.262000000001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7"/>
    <s v=" 8/31/2006"/>
    <n v="26064.921999999999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7"/>
    <s v=" 8/31/2006"/>
    <n v="24646.133000000002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7"/>
    <s v=" 8/31/2006"/>
    <n v="25008.494999999999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7"/>
    <s v=" 8/31/2006"/>
    <n v="63401.48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7"/>
    <s v=" 8/31/2006"/>
    <n v="8223.1759999999995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7"/>
    <s v=" 8/31/2006"/>
    <n v="10280.700000000001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7"/>
    <s v=" 8/31/2006"/>
    <n v="11067.161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7"/>
    <s v=" 8/31/2006"/>
    <n v="31367.803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7"/>
    <s v=" 8/31/2006"/>
    <n v="20666.095000000001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7"/>
    <s v=" 8/31/2006"/>
    <n v="2257.2910000000002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7"/>
    <s v=" 8/31/2006"/>
    <n v="16290.478999999999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7"/>
    <s v=" 8/31/2006"/>
    <n v="462.25700000000001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7"/>
    <s v=" 8/31/2006"/>
    <n v="4129.5079999999998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7"/>
    <s v=" 8/31/2006"/>
    <n v="87.167000000000002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7"/>
    <s v=" 8/31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7"/>
    <s v=" 8/31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7"/>
    <s v=" 8/31/2006"/>
    <n v="4.7160000000000002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7"/>
    <s v=" 8/31/2006"/>
    <n v="3979.4140000000002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7"/>
    <s v=" 8/31/2006"/>
    <n v="31899.647000000001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7"/>
    <s v=" 8/31/2006"/>
    <n v="17957.63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7"/>
    <s v=" 8/31/2006"/>
    <n v="13608.821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7"/>
    <s v=" 8/31/2006"/>
    <n v="19648.350999999999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7"/>
    <s v=" 8/31/2006"/>
    <n v="13415.132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7"/>
    <s v=" 8/31/2006"/>
    <n v="19101.741999999998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7"/>
    <s v=" 8/31/2006"/>
    <n v="13123.1"/>
    <x v="0"/>
    <x v="0"/>
    <x v="31"/>
    <s v="SPKNWA0154T"/>
  </r>
  <r>
    <s v="WA"/>
    <n v="119"/>
    <n v="9291"/>
    <s v="ARZ"/>
    <s v="PAC - WEST TELECOMM, INC. - WA                   "/>
    <s v="STTLWASUDS0"/>
    <n v="136"/>
    <s v="AP074616"/>
    <s v="END OFFICE"/>
    <x v="8"/>
    <s v=" 9/30/2006"/>
    <n v="0.372"/>
    <x v="1"/>
    <x v="1"/>
    <x v="19"/>
    <s v="STTLWASUDS0"/>
  </r>
  <r>
    <s v="WA"/>
    <n v="119"/>
    <n v="9291"/>
    <s v="ARZ"/>
    <s v="PAC - WEST TELECOMM, INC. - WA                   "/>
    <s v="STTLWACHDS0"/>
    <n v="230"/>
    <s v="AP074614"/>
    <s v="END OFFICE"/>
    <x v="8"/>
    <s v=" 9/30/2006"/>
    <n v="0.83799999999999997"/>
    <x v="1"/>
    <x v="1"/>
    <x v="19"/>
    <s v="STTLWACHDS0"/>
  </r>
  <r>
    <s v="WA"/>
    <n v="119"/>
    <n v="9291"/>
    <s v="ARZ"/>
    <s v="PAC - WEST TELECOMM, INC. - WA                   "/>
    <s v="BTLGWA01DS1"/>
    <n v="9"/>
    <s v="AP084133"/>
    <s v="END OFFICE"/>
    <x v="8"/>
    <s v=" 9/30/2006"/>
    <n v="4172.2489999999998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8"/>
    <s v=" 9/30/2006"/>
    <n v="15550.540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8"/>
    <s v=" 9/30/2006"/>
    <n v="11094.335999999999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8"/>
    <s v=" 9/30/2006"/>
    <n v="27808.393"/>
    <x v="0"/>
    <x v="0"/>
    <x v="2"/>
    <s v="ORCHWA01DS0"/>
  </r>
  <r>
    <s v="WA"/>
    <n v="119"/>
    <n v="9291"/>
    <s v="ARZ"/>
    <s v="PAC - WEST TELECOMM, INC. - WA                   "/>
    <s v="VANCWANO50T"/>
    <n v="42"/>
    <s v="AP083017"/>
    <s v="TANDEM    "/>
    <x v="8"/>
    <s v=" 9/30/2006"/>
    <n v="0.98199999999999998"/>
    <x v="0"/>
    <x v="0"/>
    <x v="1"/>
    <s v="VANCWANO50T"/>
  </r>
  <r>
    <s v="WA"/>
    <n v="119"/>
    <n v="9291"/>
    <s v="ARZ"/>
    <s v="PAC - WEST TELECOMM, INC. - WA                   "/>
    <s v="BNISWA01DS0"/>
    <n v="6"/>
    <s v="AP074904"/>
    <s v="END OFFICE"/>
    <x v="8"/>
    <s v=" 9/30/2006"/>
    <n v="24.763999999999999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8"/>
    <s v=" 9/30/2006"/>
    <n v="17206.775000000001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8"/>
    <s v=" 9/30/2006"/>
    <n v="3329.473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8"/>
    <s v=" 9/30/2006"/>
    <n v="17025.762999999999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8"/>
    <s v=" 9/30/2006"/>
    <n v="3417.7269999999999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8"/>
    <s v=" 9/30/2006"/>
    <n v="9018.2839999999997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8"/>
    <s v=" 9/30/2006"/>
    <n v="1988.9649999999999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8"/>
    <s v=" 9/30/2006"/>
    <n v="30286.6320000000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8"/>
    <s v=" 9/30/2006"/>
    <n v="38478.283000000003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8"/>
    <s v=" 9/30/2006"/>
    <n v="14827.75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8"/>
    <s v=" 9/30/2006"/>
    <n v="14400.124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8"/>
    <s v=" 9/30/2006"/>
    <n v="0.28299999999999997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8"/>
    <s v=" 9/30/2006"/>
    <n v="8755.4380000000001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8"/>
    <s v=" 9/30/2006"/>
    <n v="4203.7730000000001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8"/>
    <s v=" 9/30/2006"/>
    <n v="5528.6419999999998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8"/>
    <s v=" 9/30/2006"/>
    <n v="20427.921999999999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8"/>
    <s v=" 9/30/2006"/>
    <n v="26872.565999999999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8"/>
    <s v=" 9/30/2006"/>
    <n v="2971.2919999999999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8"/>
    <s v=" 9/30/2006"/>
    <n v="5417.1949999999997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8"/>
    <s v=" 9/30/2006"/>
    <n v="24820.302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8"/>
    <s v=" 9/30/2006"/>
    <n v="5553.165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8"/>
    <s v=" 9/30/2006"/>
    <n v="34600.824000000001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8"/>
    <s v=" 9/30/2006"/>
    <n v="39839.057999999997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8"/>
    <s v=" 9/30/2006"/>
    <n v="5847.3890000000001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8"/>
    <s v=" 9/30/2006"/>
    <n v="14314.343999999999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8"/>
    <s v=" 9/30/2006"/>
    <n v="20473.04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8"/>
    <s v=" 9/30/2006"/>
    <n v="15685.46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8"/>
    <s v=" 9/30/2006"/>
    <n v="31392.556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8"/>
    <s v=" 9/30/2006"/>
    <n v="6617.3190000000004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8"/>
    <s v=" 9/30/2006"/>
    <n v="27093.735000000001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8"/>
    <s v=" 9/30/2006"/>
    <n v="18067.829000000002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8"/>
    <s v=" 9/30/2006"/>
    <n v="12468.264999999999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8"/>
    <s v=" 9/30/2006"/>
    <n v="22743.705999999998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8"/>
    <s v=" 9/30/2006"/>
    <n v="21087.638999999999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8"/>
    <s v=" 9/30/2006"/>
    <n v="44376.099000000002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8"/>
    <s v=" 9/30/2006"/>
    <n v="9292.7759999999998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8"/>
    <s v=" 9/30/2006"/>
    <n v="5863.1970000000001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8"/>
    <s v=" 9/30/2006"/>
    <n v="17547.95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8"/>
    <s v=" 9/30/2006"/>
    <n v="37250.531999999999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8"/>
    <s v=" 9/30/2006"/>
    <n v="10608.942999999999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8"/>
    <s v=" 9/30/2006"/>
    <n v="24055.096000000001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8"/>
    <s v=" 9/30/2006"/>
    <n v="15492.38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8"/>
    <s v=" 9/30/2006"/>
    <n v="15209.276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8"/>
    <s v=" 9/30/2006"/>
    <n v="40386.288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8"/>
    <s v=" 9/30/2006"/>
    <n v="5952.6989999999996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8"/>
    <s v=" 9/30/2006"/>
    <n v="8825.7369999999992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8"/>
    <s v=" 9/30/2006"/>
    <n v="7417.3019999999997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8"/>
    <s v=" 9/30/2006"/>
    <n v="22030.938999999998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8"/>
    <s v=" 9/30/2006"/>
    <n v="13939.055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8"/>
    <s v=" 9/30/2006"/>
    <n v="855.31399999999996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8"/>
    <s v=" 9/30/2006"/>
    <n v="14541.893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8"/>
    <s v=" 9/30/2006"/>
    <n v="613.15700000000004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8"/>
    <s v=" 9/30/2006"/>
    <n v="3180.0970000000002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8"/>
    <s v=" 9/30/2006"/>
    <n v="0.35299999999999998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8"/>
    <s v=" 9/30/2006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8"/>
    <s v=" 9/30/2006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8"/>
    <s v=" 9/30/2006"/>
    <n v="5.6449999999999996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8"/>
    <s v=" 9/30/2006"/>
    <n v="2531.482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8"/>
    <s v=" 9/30/2006"/>
    <n v="23924.978999999999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8"/>
    <s v=" 9/30/2006"/>
    <n v="9467.3060000000005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8"/>
    <s v=" 9/30/2006"/>
    <n v="7484.1530000000002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8"/>
    <s v=" 9/30/2006"/>
    <n v="13977.334000000001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8"/>
    <s v=" 9/30/2006"/>
    <n v="9429.8809999999994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8"/>
    <s v=" 9/30/2006"/>
    <n v="12746.656000000001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8"/>
    <s v=" 9/30/2006"/>
    <n v="8781.0730000000003"/>
    <x v="0"/>
    <x v="0"/>
    <x v="31"/>
    <s v="SPKNWA0154T"/>
  </r>
  <r>
    <s v="WA"/>
    <n v="119"/>
    <n v="9291"/>
    <s v="ARZ"/>
    <s v="PAC - WEST TELECOMM, INC. - WA                   "/>
    <s v="STTLWASUDS0"/>
    <n v="136"/>
    <s v="AP074616"/>
    <s v="END OFFICE"/>
    <x v="9"/>
    <d v="2006-10-31T00:00:00"/>
    <n v="8.6999999999999994E-2"/>
    <x v="1"/>
    <x v="1"/>
    <x v="19"/>
    <s v="STTLWASUDS0"/>
  </r>
  <r>
    <s v="WA"/>
    <n v="119"/>
    <n v="9291"/>
    <s v="ARZ"/>
    <s v="PAC - WEST TELECOMM, INC. - WA                   "/>
    <s v="BTLGWA01DS1"/>
    <n v="9"/>
    <s v="AP084133"/>
    <s v="END OFFICE"/>
    <x v="9"/>
    <d v="2006-10-31T00:00:00"/>
    <n v="3591.3330000000001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9"/>
    <d v="2006-10-31T00:00:00"/>
    <n v="13761.907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9"/>
    <d v="2006-10-31T00:00:00"/>
    <n v="8860.1540000000005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9"/>
    <d v="2006-10-31T00:00:00"/>
    <n v="21443.687000000002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9"/>
    <d v="2006-10-31T00:00:00"/>
    <n v="17.038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9"/>
    <d v="2006-10-31T00:00:00"/>
    <n v="24520.516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9"/>
    <d v="2006-10-31T00:00:00"/>
    <n v="4955.4530000000004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9"/>
    <d v="2006-10-31T00:00:00"/>
    <n v="21089.241999999998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9"/>
    <d v="2006-10-31T00:00:00"/>
    <n v="3410.6060000000002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9"/>
    <d v="2006-10-31T00:00:00"/>
    <n v="13840.62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9"/>
    <d v="2006-10-31T00:00:00"/>
    <n v="1881.653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9"/>
    <d v="2006-10-31T00:00:00"/>
    <n v="30922.2170000000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9"/>
    <d v="2006-10-31T00:00:00"/>
    <n v="40796.862000000001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9"/>
    <d v="2006-10-31T00:00:00"/>
    <n v="13706.701999999999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9"/>
    <d v="2006-10-31T00:00:00"/>
    <n v="14219.871999999999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9"/>
    <d v="2006-10-31T00:00:00"/>
    <n v="0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9"/>
    <d v="2006-10-31T00:00:00"/>
    <n v="9692.1579999999994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9"/>
    <d v="2006-10-31T00:00:00"/>
    <n v="6356.9449999999997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9"/>
    <d v="2006-10-31T00:00:00"/>
    <n v="8746.7289999999994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9"/>
    <d v="2006-10-31T00:00:00"/>
    <n v="22180.644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9"/>
    <d v="2006-10-31T00:00:00"/>
    <n v="25993.27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9"/>
    <d v="2006-10-31T00:00:00"/>
    <n v="1385.4369999999999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9"/>
    <d v="2006-10-31T00:00:00"/>
    <n v="6680.5929999999998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9"/>
    <d v="2006-10-31T00:00:00"/>
    <n v="24194.842000000001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9"/>
    <d v="2006-10-31T00:00:00"/>
    <n v="5202.915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9"/>
    <d v="2006-10-31T00:00:00"/>
    <n v="35123.036999999997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9"/>
    <d v="2006-10-31T00:00:00"/>
    <n v="48132.006000000001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9"/>
    <d v="2006-10-31T00:00:00"/>
    <n v="5909.0360000000001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9"/>
    <d v="2006-10-31T00:00:00"/>
    <n v="14924.305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9"/>
    <d v="2006-10-31T00:00:00"/>
    <n v="23323.695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9"/>
    <d v="2006-10-31T00:00:00"/>
    <n v="13263.244000000001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9"/>
    <d v="2006-10-31T00:00:00"/>
    <n v="26530.343000000001"/>
    <x v="1"/>
    <x v="1"/>
    <x v="21"/>
    <s v="BLLVWASHDS0"/>
  </r>
  <r>
    <s v="WA"/>
    <n v="119"/>
    <n v="9291"/>
    <s v="ARZ"/>
    <s v="PAC - WEST TELECOMM, INC. - WA                   "/>
    <s v="MRISWA01DS0"/>
    <n v="187"/>
    <s v="AP083408"/>
    <s v="END OFFICE"/>
    <x v="9"/>
    <d v="2006-10-31T00:00:00"/>
    <n v="647.80700000000002"/>
    <x v="1"/>
    <x v="1"/>
    <x v="22"/>
    <s v="MRISWA01DS0"/>
  </r>
  <r>
    <s v="WA"/>
    <n v="119"/>
    <n v="9291"/>
    <s v="ARZ"/>
    <s v="PAC - WEST TELECOMM, INC. - WA                   "/>
    <s v="STTLWA03DS0"/>
    <n v="211"/>
    <s v="AP074596"/>
    <s v="END OFFICE"/>
    <x v="9"/>
    <d v="2006-10-31T00:00:00"/>
    <n v="26221.881000000001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9"/>
    <d v="2006-10-31T00:00:00"/>
    <n v="18909.179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9"/>
    <d v="2006-10-31T00:00:00"/>
    <n v="10296.618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9"/>
    <d v="2006-10-31T00:00:00"/>
    <n v="18725.937000000002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9"/>
    <d v="2006-10-31T00:00:00"/>
    <n v="24044.285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9"/>
    <d v="2006-10-31T00:00:00"/>
    <n v="47511.177000000003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9"/>
    <d v="2006-10-31T00:00:00"/>
    <n v="7751.2250000000004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9"/>
    <d v="2006-10-31T00:00:00"/>
    <n v="6193.6329999999998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9"/>
    <d v="2006-10-31T00:00:00"/>
    <n v="18216.705999999998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9"/>
    <d v="2006-10-31T00:00:00"/>
    <n v="32957.22299999999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9"/>
    <d v="2006-10-31T00:00:00"/>
    <n v="8459.5049999999992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9"/>
    <d v="2006-10-31T00:00:00"/>
    <n v="24873.983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9"/>
    <d v="2006-10-31T00:00:00"/>
    <n v="16344.216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9"/>
    <d v="2006-10-31T00:00:00"/>
    <n v="14979.905000000001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9"/>
    <d v="2006-10-31T00:00:00"/>
    <n v="40548.317999999999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9"/>
    <d v="2006-10-31T00:00:00"/>
    <n v="4452.049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9"/>
    <d v="2006-10-31T00:00:00"/>
    <n v="8689.3729999999996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9"/>
    <d v="2006-10-31T00:00:00"/>
    <n v="7830.9549999999999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9"/>
    <d v="2006-10-31T00:00:00"/>
    <n v="25660.955999999998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9"/>
    <d v="2006-10-31T00:00:00"/>
    <n v="13965.66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9"/>
    <d v="2006-10-31T00:00:00"/>
    <n v="930.90899999999999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9"/>
    <d v="2006-10-31T00:00:00"/>
    <n v="16586.673999999999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9"/>
    <d v="2006-10-31T00:00:00"/>
    <n v="5499.6530000000002"/>
    <x v="1"/>
    <x v="1"/>
    <x v="19"/>
    <s v="STTLWA0355T"/>
  </r>
  <r>
    <s v="WA"/>
    <n v="119"/>
    <n v="9291"/>
    <s v="ARZ"/>
    <s v="PAC - WEST TELECOMM, INC. - WA                   "/>
    <s v="CHHLWA0155T"/>
    <n v="263"/>
    <s v="AP075812"/>
    <s v="TANDEM    "/>
    <x v="9"/>
    <d v="2006-10-31T00:00:00"/>
    <n v="0.64500000000000002"/>
    <x v="0"/>
    <x v="0"/>
    <x v="24"/>
    <s v="CHHLWA0155T"/>
  </r>
  <r>
    <s v="WA"/>
    <n v="119"/>
    <n v="9291"/>
    <s v="ARZ"/>
    <s v="PAC - WEST TELECOMM, INC. - WA                   "/>
    <s v="ABRDWA01C9T"/>
    <n v="331"/>
    <s v="AP082167"/>
    <s v="TANDEM    "/>
    <x v="9"/>
    <d v="2006-10-31T00:00:00"/>
    <n v="3609.2069999999999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9"/>
    <d v="2006-10-31T00:00:00"/>
    <n v="2.6349999999999998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9"/>
    <d v="2006-10-31T00:00:00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9"/>
    <d v="2006-10-31T00:00:00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9"/>
    <d v="2006-10-31T00:00:00"/>
    <n v="12.920999999999999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9"/>
    <d v="2006-10-31T00:00:00"/>
    <n v="1779.748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9"/>
    <d v="2006-10-31T00:00:00"/>
    <n v="17384.905999999999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9"/>
    <d v="2006-10-31T00:00:00"/>
    <n v="7931.8909999999996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9"/>
    <d v="2006-10-31T00:00:00"/>
    <n v="5781.3320000000003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9"/>
    <d v="2006-10-31T00:00:00"/>
    <n v="8522.2890000000007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9"/>
    <d v="2006-10-31T00:00:00"/>
    <n v="5523.3379999999997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9"/>
    <d v="2006-10-31T00:00:00"/>
    <n v="8528.2520000000004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9"/>
    <d v="2006-10-31T00:00:00"/>
    <n v="4845.5879999999997"/>
    <x v="0"/>
    <x v="0"/>
    <x v="31"/>
    <s v="SPKNWA0154T"/>
  </r>
  <r>
    <s v="WA"/>
    <n v="119"/>
    <n v="9291"/>
    <s v="ARZ"/>
    <s v="PAC - WEST TELECOMM, INC. - WA                   "/>
    <s v="STTLWAPADS0"/>
    <n v="125"/>
    <s v="AP074603"/>
    <s v="END OFFICE"/>
    <x v="10"/>
    <n v="39051"/>
    <n v="0"/>
    <x v="1"/>
    <x v="1"/>
    <x v="19"/>
    <s v="STTLWAPADS0"/>
  </r>
  <r>
    <s v="WA"/>
    <n v="119"/>
    <n v="9291"/>
    <s v="ARZ"/>
    <s v="PAC - WEST TELECOMM, INC. - WA                   "/>
    <s v="STTLWA03DS0"/>
    <n v="211"/>
    <s v="AP074596"/>
    <s v="END OFFICE"/>
    <x v="10"/>
    <n v="39051"/>
    <n v="0"/>
    <x v="1"/>
    <x v="1"/>
    <x v="19"/>
    <s v="STTLWA03DS0"/>
  </r>
  <r>
    <s v="WA"/>
    <n v="119"/>
    <n v="9291"/>
    <s v="ARZ"/>
    <s v="PAC - WEST TELECOMM, INC. - WA                   "/>
    <s v="STTLWALADS0"/>
    <n v="223"/>
    <s v="AP074573"/>
    <s v="END OFFICE"/>
    <x v="10"/>
    <n v="39051"/>
    <n v="1.105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10"/>
    <n v="39051"/>
    <n v="0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10"/>
    <n v="39051"/>
    <n v="0"/>
    <x v="1"/>
    <x v="1"/>
    <x v="19"/>
    <s v="STTLWACHDS0"/>
  </r>
  <r>
    <s v="WA"/>
    <n v="119"/>
    <n v="9291"/>
    <s v="ARZ"/>
    <s v="PAC - WEST TELECOMM, INC. - WA                   "/>
    <s v="BTLGWA01DS1"/>
    <n v="9"/>
    <s v="AP084133"/>
    <s v="END OFFICE"/>
    <x v="10"/>
    <n v="39051"/>
    <n v="2176.4520000000002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10"/>
    <n v="39051"/>
    <n v="8150.7809999999999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10"/>
    <n v="39051"/>
    <n v="5134.8779999999997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10"/>
    <n v="39051"/>
    <n v="13802.347"/>
    <x v="0"/>
    <x v="0"/>
    <x v="2"/>
    <s v="ORCHWA01DS0"/>
  </r>
  <r>
    <s v="WA"/>
    <n v="119"/>
    <n v="9291"/>
    <s v="ARZ"/>
    <s v="PAC - WEST TELECOMM, INC. - WA                   "/>
    <s v="VANCWANO50T"/>
    <n v="42"/>
    <s v="AP083017"/>
    <s v="TANDEM    "/>
    <x v="10"/>
    <n v="39051"/>
    <n v="0.79"/>
    <x v="0"/>
    <x v="0"/>
    <x v="1"/>
    <s v="VANCWANO50T"/>
  </r>
  <r>
    <s v="WA"/>
    <n v="119"/>
    <n v="9291"/>
    <s v="ARZ"/>
    <s v="PAC - WEST TELECOMM, INC. - WA                   "/>
    <s v="BNISWA01DS0"/>
    <n v="6"/>
    <s v="AP074904"/>
    <s v="END OFFICE"/>
    <x v="10"/>
    <n v="39051"/>
    <n v="8.9949999999999992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10"/>
    <n v="39051"/>
    <n v="32067.94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10"/>
    <n v="39051"/>
    <n v="5994.5290000000005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10"/>
    <n v="39051"/>
    <n v="27263.993999999999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10"/>
    <n v="39051"/>
    <n v="3018.2710000000002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10"/>
    <n v="39051"/>
    <n v="16977.244999999999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10"/>
    <n v="39051"/>
    <n v="2197.8870000000002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10"/>
    <n v="39051"/>
    <n v="29771.8070000000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10"/>
    <n v="39051"/>
    <n v="47298.891000000003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10"/>
    <n v="39051"/>
    <n v="17069.423999999999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10"/>
    <n v="39051"/>
    <n v="14591.094999999999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10"/>
    <n v="39051"/>
    <n v="5.8000000000000003E-2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10"/>
    <n v="39051"/>
    <n v="12497.125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10"/>
    <n v="39051"/>
    <n v="6869.1189999999997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10"/>
    <n v="39051"/>
    <n v="9284.5990000000002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10"/>
    <n v="39051"/>
    <n v="18319.294999999998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10"/>
    <n v="39051"/>
    <n v="24155.29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10"/>
    <n v="39051"/>
    <n v="1328.3679999999999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10"/>
    <n v="39051"/>
    <n v="8219.4629999999997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10"/>
    <n v="39051"/>
    <n v="25721.415000000001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10"/>
    <n v="39051"/>
    <n v="5008.625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10"/>
    <n v="39051"/>
    <n v="34115.440000000002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10"/>
    <n v="39051"/>
    <n v="43993.785000000003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10"/>
    <n v="39051"/>
    <n v="5334.3429999999998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10"/>
    <n v="39051"/>
    <n v="13803.585999999999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10"/>
    <n v="39051"/>
    <n v="24839.525000000001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10"/>
    <n v="39051"/>
    <n v="16591.502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10"/>
    <n v="39051"/>
    <n v="26821.194"/>
    <x v="1"/>
    <x v="1"/>
    <x v="21"/>
    <s v="BLLVWASHDS0"/>
  </r>
  <r>
    <s v="WA"/>
    <n v="119"/>
    <n v="9291"/>
    <s v="ARZ"/>
    <s v="PAC - WEST TELECOMM, INC. - WA                   "/>
    <s v="STTLWA03DS0"/>
    <n v="211"/>
    <s v="AP074596"/>
    <s v="END OFFICE"/>
    <x v="10"/>
    <n v="39051"/>
    <n v="24157.125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10"/>
    <n v="39051"/>
    <n v="17823.157999999999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10"/>
    <n v="39051"/>
    <n v="12576.715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10"/>
    <n v="39051"/>
    <n v="19855.648000000001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10"/>
    <n v="39051"/>
    <n v="22281.944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10"/>
    <n v="39051"/>
    <n v="46928.08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10"/>
    <n v="39051"/>
    <n v="10188.370000000001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10"/>
    <n v="39051"/>
    <n v="6608.98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10"/>
    <n v="39051"/>
    <n v="22216.544999999998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10"/>
    <n v="39051"/>
    <n v="30341.61699999999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10"/>
    <n v="39051"/>
    <n v="6454.0460000000003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10"/>
    <n v="39051"/>
    <n v="27111.066999999999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10"/>
    <n v="39051"/>
    <n v="15604.169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10"/>
    <n v="39051"/>
    <n v="10050.300999999999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10"/>
    <n v="39051"/>
    <n v="43702.697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10"/>
    <n v="39051"/>
    <n v="6944.2809999999999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10"/>
    <n v="39051"/>
    <n v="11752.268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10"/>
    <n v="39051"/>
    <n v="6932.6670000000004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10"/>
    <n v="39051"/>
    <n v="25191.037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10"/>
    <n v="39051"/>
    <n v="12131.870999999999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10"/>
    <n v="39051"/>
    <n v="689.99199999999996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10"/>
    <n v="39051"/>
    <n v="20559.947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10"/>
    <n v="39051"/>
    <n v="5929.9470000000001"/>
    <x v="1"/>
    <x v="1"/>
    <x v="19"/>
    <s v="STTLWA0355T"/>
  </r>
  <r>
    <s v="WA"/>
    <n v="119"/>
    <n v="9291"/>
    <s v="ARZ"/>
    <s v="PAC - WEST TELECOMM, INC. - WA                   "/>
    <s v="CHHLWA0155T"/>
    <n v="263"/>
    <s v="AP075812"/>
    <s v="TANDEM    "/>
    <x v="10"/>
    <n v="39051"/>
    <n v="10.345000000000001"/>
    <x v="0"/>
    <x v="0"/>
    <x v="24"/>
    <s v="CHHLWA0155T"/>
  </r>
  <r>
    <s v="WA"/>
    <n v="119"/>
    <n v="9291"/>
    <s v="ARZ"/>
    <s v="PAC - WEST TELECOMM, INC. - WA                   "/>
    <s v="ABRDWA01C9T"/>
    <n v="280"/>
    <s v="AP084088"/>
    <s v="TANDEM    "/>
    <x v="10"/>
    <n v="39051"/>
    <n v="0.98699999999999999"/>
    <x v="0"/>
    <x v="0"/>
    <x v="25"/>
    <s v="ABRDWA01C9T"/>
  </r>
  <r>
    <s v="WA"/>
    <n v="119"/>
    <n v="9291"/>
    <s v="ARZ"/>
    <s v="PAC - WEST TELECOMM, INC. - WA                   "/>
    <s v="ABRDWA01C9T"/>
    <n v="331"/>
    <s v="AP082167"/>
    <s v="TANDEM    "/>
    <x v="10"/>
    <n v="39051"/>
    <n v="3820.7139999999999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10"/>
    <n v="39051"/>
    <n v="85.308000000000007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10"/>
    <n v="39051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10"/>
    <n v="39051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10"/>
    <n v="39051"/>
    <n v="105.845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10"/>
    <n v="39051"/>
    <n v="1136.665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10"/>
    <n v="39051"/>
    <n v="6637.2120000000004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10"/>
    <n v="39051"/>
    <n v="3361.0070000000001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10"/>
    <n v="39051"/>
    <n v="2864.424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10"/>
    <n v="39051"/>
    <n v="3817.7359999999999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10"/>
    <n v="39051"/>
    <n v="2649.4290000000001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10"/>
    <n v="39051"/>
    <n v="4132.3159999999998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10"/>
    <n v="39051"/>
    <n v="3460.848"/>
    <x v="0"/>
    <x v="0"/>
    <x v="31"/>
    <s v="SPKNWA0154T"/>
  </r>
  <r>
    <s v="WA"/>
    <n v="119"/>
    <n v="9291"/>
    <s v="ARZ"/>
    <s v="PAC - WEST TELECOMM, INC. - WA                   "/>
    <s v="STTLWAPADS0"/>
    <n v="125"/>
    <s v="AP074603"/>
    <s v="END OFFICE"/>
    <x v="11"/>
    <d v="2006-12-31T00:00:00"/>
    <n v="3.6999999999999998E-2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11"/>
    <d v="2006-12-31T00:00:00"/>
    <n v="6.5000000000000002E-2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11"/>
    <d v="2006-12-31T00:00:00"/>
    <n v="0"/>
    <x v="1"/>
    <x v="1"/>
    <x v="19"/>
    <s v="STTLWASUDS0"/>
  </r>
  <r>
    <s v="WA"/>
    <n v="119"/>
    <n v="9291"/>
    <s v="ARZ"/>
    <s v="PAC - WEST TELECOMM, INC. - WA                   "/>
    <s v="STTLWA03DS0"/>
    <n v="211"/>
    <s v="AP074596"/>
    <s v="END OFFICE"/>
    <x v="11"/>
    <d v="2006-12-31T00:00:00"/>
    <n v="1.5429999999999999"/>
    <x v="1"/>
    <x v="1"/>
    <x v="19"/>
    <s v="STTLWA03DS0"/>
  </r>
  <r>
    <s v="WA"/>
    <n v="119"/>
    <n v="9291"/>
    <s v="ARZ"/>
    <s v="PAC - WEST TELECOMM, INC. - WA                   "/>
    <s v="STTLWALADS0"/>
    <n v="223"/>
    <s v="AP074573"/>
    <s v="END OFFICE"/>
    <x v="11"/>
    <d v="2006-12-31T00:00:00"/>
    <n v="0.68300000000000005"/>
    <x v="1"/>
    <x v="1"/>
    <x v="19"/>
    <s v="STTLWALADS0"/>
  </r>
  <r>
    <s v="WA"/>
    <n v="119"/>
    <n v="9291"/>
    <s v="ARZ"/>
    <s v="PAC - WEST TELECOMM, INC. - WA                   "/>
    <s v="STTLWACHDS0"/>
    <n v="230"/>
    <s v="AP074614"/>
    <s v="END OFFICE"/>
    <x v="11"/>
    <d v="2006-12-31T00:00:00"/>
    <n v="8.3000000000000004E-2"/>
    <x v="1"/>
    <x v="1"/>
    <x v="19"/>
    <s v="STTLWACHDS0"/>
  </r>
  <r>
    <s v="WA"/>
    <n v="119"/>
    <n v="9291"/>
    <s v="ARZ"/>
    <s v="PAC - WEST TELECOMM, INC. - WA                   "/>
    <s v="BTLGWA01DS1"/>
    <n v="9"/>
    <s v="AP084133"/>
    <s v="END OFFICE"/>
    <x v="11"/>
    <d v="2006-12-31T00:00:00"/>
    <n v="2588.9369999999999"/>
    <x v="0"/>
    <x v="0"/>
    <x v="0"/>
    <s v="BTLGWA01DS1"/>
  </r>
  <r>
    <s v="WA"/>
    <n v="119"/>
    <n v="9291"/>
    <s v="ARZ"/>
    <s v="PAC - WEST TELECOMM, INC. - WA                   "/>
    <s v="VANCWA01DS0"/>
    <n v="57"/>
    <s v="AP084131"/>
    <s v="END OFFICE"/>
    <x v="11"/>
    <d v="2006-12-31T00:00:00"/>
    <n v="11039.704"/>
    <x v="0"/>
    <x v="0"/>
    <x v="1"/>
    <s v="VANCWA01DS0"/>
  </r>
  <r>
    <s v="WA"/>
    <n v="119"/>
    <n v="9291"/>
    <s v="ARZ"/>
    <s v="PAC - WEST TELECOMM, INC. - WA                   "/>
    <s v="VANCWANODS0"/>
    <n v="70"/>
    <s v="AP084132"/>
    <s v="END OFFICE"/>
    <x v="11"/>
    <d v="2006-12-31T00:00:00"/>
    <n v="6919.4669999999996"/>
    <x v="0"/>
    <x v="0"/>
    <x v="1"/>
    <s v="VANCWANODS0"/>
  </r>
  <r>
    <s v="WA"/>
    <n v="119"/>
    <n v="9291"/>
    <s v="ARZ"/>
    <s v="PAC - WEST TELECOMM, INC. - WA                   "/>
    <s v="ORCHWA01DS0"/>
    <n v="77"/>
    <s v="AP084093"/>
    <s v="END OFFICE"/>
    <x v="11"/>
    <d v="2006-12-31T00:00:00"/>
    <n v="17857.352999999999"/>
    <x v="0"/>
    <x v="0"/>
    <x v="2"/>
    <s v="ORCHWA01DS0"/>
  </r>
  <r>
    <s v="WA"/>
    <n v="119"/>
    <n v="9291"/>
    <s v="ARZ"/>
    <s v="PAC - WEST TELECOMM, INC. - WA                   "/>
    <s v="BNISWA01DS0"/>
    <n v="6"/>
    <s v="AP074904"/>
    <s v="END OFFICE"/>
    <x v="11"/>
    <d v="2006-12-31T00:00:00"/>
    <n v="11.48"/>
    <x v="1"/>
    <x v="1"/>
    <x v="3"/>
    <s v="BNISWA01DS0"/>
  </r>
  <r>
    <s v="WA"/>
    <n v="119"/>
    <n v="9291"/>
    <s v="ARZ"/>
    <s v="PAC - WEST TELECOMM, INC. - WA                   "/>
    <s v="TACMWAGFDS0"/>
    <n v="13"/>
    <s v="AP074642"/>
    <s v="END OFFICE"/>
    <x v="11"/>
    <d v="2006-12-31T00:00:00"/>
    <n v="18067.863000000001"/>
    <x v="0"/>
    <x v="0"/>
    <x v="4"/>
    <s v="TACMWAGFDS0"/>
  </r>
  <r>
    <s v="WA"/>
    <n v="119"/>
    <n v="9291"/>
    <s v="ARZ"/>
    <s v="PAC - WEST TELECOMM, INC. - WA                   "/>
    <s v="TACMWAFLDS0"/>
    <n v="13"/>
    <s v="AP074687"/>
    <s v="END OFFICE"/>
    <x v="11"/>
    <d v="2006-12-31T00:00:00"/>
    <n v="1944.453"/>
    <x v="0"/>
    <x v="0"/>
    <x v="4"/>
    <s v="TACMWAFLDS0"/>
  </r>
  <r>
    <s v="WA"/>
    <n v="119"/>
    <n v="9291"/>
    <s v="ARZ"/>
    <s v="PAC - WEST TELECOMM, INC. - WA                   "/>
    <s v="TACMWAJUDS0"/>
    <n v="24"/>
    <s v="AP074598"/>
    <s v="END OFFICE"/>
    <x v="11"/>
    <d v="2006-12-31T00:00:00"/>
    <n v="18135.365000000002"/>
    <x v="0"/>
    <x v="0"/>
    <x v="4"/>
    <s v="TACMWAJUDS0"/>
  </r>
  <r>
    <s v="WA"/>
    <n v="119"/>
    <n v="9291"/>
    <s v="ARZ"/>
    <s v="PAC - WEST TELECOMM, INC. - WA                   "/>
    <s v="KENTWAOBDS0"/>
    <n v="31"/>
    <s v="AP074676"/>
    <s v="END OFFICE"/>
    <x v="11"/>
    <d v="2006-12-31T00:00:00"/>
    <n v="952.37800000000004"/>
    <x v="1"/>
    <x v="1"/>
    <x v="5"/>
    <s v="KENTWAOBDS0"/>
  </r>
  <r>
    <s v="WA"/>
    <n v="119"/>
    <n v="9291"/>
    <s v="ARZ"/>
    <s v="PAC - WEST TELECOMM, INC. - WA                   "/>
    <s v="GRHMWAGRDS0"/>
    <n v="34"/>
    <s v="AP075391"/>
    <s v="END OFFICE"/>
    <x v="11"/>
    <d v="2006-12-31T00:00:00"/>
    <n v="8314.9950000000008"/>
    <x v="0"/>
    <x v="0"/>
    <x v="6"/>
    <s v="GRHMWAGRDS0"/>
  </r>
  <r>
    <s v="WA"/>
    <n v="119"/>
    <n v="9291"/>
    <s v="ARZ"/>
    <s v="PAC - WEST TELECOMM, INC. - WA                   "/>
    <s v="WNLCWA01DS0"/>
    <n v="56"/>
    <s v="AP080702"/>
    <s v="END OFFICE"/>
    <x v="11"/>
    <d v="2006-12-31T00:00:00"/>
    <n v="1132.8530000000001"/>
    <x v="0"/>
    <x v="0"/>
    <x v="7"/>
    <s v="WNLCWA01DS0"/>
  </r>
  <r>
    <s v="WA"/>
    <n v="119"/>
    <n v="9291"/>
    <s v="ARZ"/>
    <s v="PAC - WEST TELECOMM, INC. - WA                   "/>
    <s v="LACYWA01DS0"/>
    <n v="66"/>
    <s v="AP074620"/>
    <s v="END OFFICE"/>
    <x v="11"/>
    <d v="2006-12-31T00:00:00"/>
    <n v="19912.756000000001"/>
    <x v="0"/>
    <x v="0"/>
    <x v="8"/>
    <s v="LACYWA01DS0"/>
  </r>
  <r>
    <s v="WA"/>
    <n v="119"/>
    <n v="9291"/>
    <s v="ARZ"/>
    <s v="PAC - WEST TELECOMM, INC. - WA                   "/>
    <s v="OLYMWA02DS0"/>
    <n v="66"/>
    <s v="AP074953"/>
    <s v="END OFFICE"/>
    <x v="11"/>
    <d v="2006-12-31T00:00:00"/>
    <n v="23027.941999999999"/>
    <x v="0"/>
    <x v="0"/>
    <x v="9"/>
    <s v="OLYMWA02DS0"/>
  </r>
  <r>
    <s v="WA"/>
    <n v="119"/>
    <n v="9291"/>
    <s v="ARZ"/>
    <s v="PAC - WEST TELECOMM, INC. - WA                   "/>
    <s v="SHTNWA01DS0"/>
    <n v="66"/>
    <s v="AP077037"/>
    <s v="END OFFICE"/>
    <x v="11"/>
    <d v="2006-12-31T00:00:00"/>
    <n v="9296.0759999999991"/>
    <x v="0"/>
    <x v="0"/>
    <x v="10"/>
    <s v="SHTNWA01DS0"/>
  </r>
  <r>
    <s v="WA"/>
    <n v="119"/>
    <n v="9291"/>
    <s v="ARZ"/>
    <s v="PAC - WEST TELECOMM, INC. - WA                   "/>
    <s v="KENTWAMEDS0"/>
    <n v="67"/>
    <s v="AP074665"/>
    <s v="END OFFICE"/>
    <x v="11"/>
    <d v="2006-12-31T00:00:00"/>
    <n v="6108.34"/>
    <x v="1"/>
    <x v="1"/>
    <x v="5"/>
    <s v="KENTWAMEDS0"/>
  </r>
  <r>
    <s v="WA"/>
    <n v="119"/>
    <n v="9291"/>
    <s v="ARZ"/>
    <s v="PAC - WEST TELECOMM, INC. - WA                   "/>
    <s v="ROCHWA01DS0"/>
    <n v="67"/>
    <s v="AP076365"/>
    <s v="END OFFICE"/>
    <x v="11"/>
    <d v="2006-12-31T00:00:00"/>
    <n v="0"/>
    <x v="0"/>
    <x v="0"/>
    <x v="11"/>
    <s v="ROCHWA01DS0"/>
  </r>
  <r>
    <s v="WA"/>
    <n v="119"/>
    <n v="9291"/>
    <s v="ARZ"/>
    <s v="PAC - WEST TELECOMM, INC. - WA                   "/>
    <s v="TACMWALODS0"/>
    <n v="75"/>
    <s v="AP074640"/>
    <s v="END OFFICE"/>
    <x v="11"/>
    <d v="2006-12-31T00:00:00"/>
    <n v="6362.1059999999998"/>
    <x v="0"/>
    <x v="0"/>
    <x v="4"/>
    <s v="TACMWALODS0"/>
  </r>
  <r>
    <s v="WA"/>
    <n v="119"/>
    <n v="9291"/>
    <s v="ARZ"/>
    <s v="PAC - WEST TELECOMM, INC. - WA                   "/>
    <s v="SMNRWA01DS1"/>
    <n v="83"/>
    <s v="AP075390"/>
    <s v="END OFFICE"/>
    <x v="11"/>
    <d v="2006-12-31T00:00:00"/>
    <n v="2703.6210000000001"/>
    <x v="0"/>
    <x v="0"/>
    <x v="12"/>
    <s v="SMNRWA01DS1"/>
  </r>
  <r>
    <s v="WA"/>
    <n v="119"/>
    <n v="9291"/>
    <s v="ARZ"/>
    <s v="PAC - WEST TELECOMM, INC. - WA                   "/>
    <s v="BYLKWA01DS1"/>
    <n v="83"/>
    <s v="AP079125"/>
    <s v="END OFFICE"/>
    <x v="11"/>
    <d v="2006-12-31T00:00:00"/>
    <n v="4575.2849999999999"/>
    <x v="0"/>
    <x v="0"/>
    <x v="13"/>
    <s v="BYLKWA01DS1"/>
  </r>
  <r>
    <s v="WA"/>
    <n v="119"/>
    <n v="9291"/>
    <s v="ARZ"/>
    <s v="PAC - WEST TELECOMM, INC. - WA                   "/>
    <s v="FDWYWA01DS0"/>
    <n v="84"/>
    <s v="AP074621"/>
    <s v="END OFFICE"/>
    <x v="11"/>
    <d v="2006-12-31T00:00:00"/>
    <n v="14659.778"/>
    <x v="1"/>
    <x v="1"/>
    <x v="14"/>
    <s v="FDWYWA01DS0"/>
  </r>
  <r>
    <s v="WA"/>
    <n v="119"/>
    <n v="9291"/>
    <s v="ARZ"/>
    <s v="PAC - WEST TELECOMM, INC. - WA                   "/>
    <s v="KENTWA01DS0"/>
    <n v="89"/>
    <s v="AP074933"/>
    <s v="END OFFICE"/>
    <x v="11"/>
    <d v="2006-12-31T00:00:00"/>
    <n v="16406.861000000001"/>
    <x v="1"/>
    <x v="1"/>
    <x v="5"/>
    <s v="KENTWA01DS0"/>
  </r>
  <r>
    <s v="WA"/>
    <n v="119"/>
    <n v="9291"/>
    <s v="ARZ"/>
    <s v="PAC - WEST TELECOMM, INC. - WA                   "/>
    <s v="NPVNWA01DS0"/>
    <n v="89"/>
    <s v="AP084149"/>
    <s v="END OFFICE"/>
    <x v="11"/>
    <d v="2006-12-31T00:00:00"/>
    <n v="1009.491"/>
    <x v="0"/>
    <x v="0"/>
    <x v="15"/>
    <s v="NPVNWA01DS0"/>
  </r>
  <r>
    <s v="WA"/>
    <n v="119"/>
    <n v="9291"/>
    <s v="ARZ"/>
    <s v="PAC - WEST TELECOMM, INC. - WA                   "/>
    <s v="TACMWAWADS0"/>
    <n v="90"/>
    <s v="AP075389"/>
    <s v="END OFFICE"/>
    <x v="11"/>
    <d v="2006-12-31T00:00:00"/>
    <n v="4559.4380000000001"/>
    <x v="0"/>
    <x v="0"/>
    <x v="4"/>
    <s v="TACMWAWADS0"/>
  </r>
  <r>
    <s v="WA"/>
    <n v="119"/>
    <n v="9291"/>
    <s v="ARZ"/>
    <s v="PAC - WEST TELECOMM, INC. - WA                   "/>
    <s v="AUBNWA01DS0"/>
    <n v="91"/>
    <s v="AP077803"/>
    <s v="END OFFICE"/>
    <x v="11"/>
    <d v="2006-12-31T00:00:00"/>
    <n v="17603.032999999999"/>
    <x v="1"/>
    <x v="1"/>
    <x v="16"/>
    <s v="AUBNWA01DS0"/>
  </r>
  <r>
    <s v="WA"/>
    <n v="119"/>
    <n v="9291"/>
    <s v="ARZ"/>
    <s v="PAC - WEST TELECOMM, INC. - WA                   "/>
    <s v="ENMCWA01DS0"/>
    <n v="91"/>
    <s v="AP078958"/>
    <s v="END OFFICE"/>
    <x v="11"/>
    <d v="2006-12-31T00:00:00"/>
    <n v="2879.73"/>
    <x v="0"/>
    <x v="0"/>
    <x v="17"/>
    <s v="ENMCWA01DS0"/>
  </r>
  <r>
    <s v="WA"/>
    <n v="119"/>
    <n v="9291"/>
    <s v="ARZ"/>
    <s v="PAC - WEST TELECOMM, INC. - WA                   "/>
    <s v="BLHMWA01DS0"/>
    <n v="93"/>
    <s v="AP076597"/>
    <s v="END OFFICE"/>
    <x v="11"/>
    <d v="2006-12-31T00:00:00"/>
    <n v="17534.862000000001"/>
    <x v="0"/>
    <x v="0"/>
    <x v="18"/>
    <s v="BLHMWA01DS0"/>
  </r>
  <r>
    <s v="WA"/>
    <n v="119"/>
    <n v="9291"/>
    <s v="ARZ"/>
    <s v="PAC - WEST TELECOMM, INC. - WA                   "/>
    <s v="STTLWAPADS0"/>
    <n v="125"/>
    <s v="AP074603"/>
    <s v="END OFFICE"/>
    <x v="11"/>
    <d v="2006-12-31T00:00:00"/>
    <n v="50671.947"/>
    <x v="1"/>
    <x v="1"/>
    <x v="19"/>
    <s v="STTLWAPADS0"/>
  </r>
  <r>
    <s v="WA"/>
    <n v="119"/>
    <n v="9291"/>
    <s v="ARZ"/>
    <s v="PAC - WEST TELECOMM, INC. - WA                   "/>
    <s v="STTLWAELDS0"/>
    <n v="129"/>
    <s v="AP076047"/>
    <s v="END OFFICE"/>
    <x v="11"/>
    <d v="2006-12-31T00:00:00"/>
    <n v="3105.8890000000001"/>
    <x v="1"/>
    <x v="1"/>
    <x v="19"/>
    <s v="STTLWAELDS0"/>
  </r>
  <r>
    <s v="WA"/>
    <n v="119"/>
    <n v="9291"/>
    <s v="ARZ"/>
    <s v="PAC - WEST TELECOMM, INC. - WA                   "/>
    <s v="STTLWASUDS0"/>
    <n v="136"/>
    <s v="AP074616"/>
    <s v="END OFFICE"/>
    <x v="11"/>
    <d v="2006-12-31T00:00:00"/>
    <n v="8258.6409999999996"/>
    <x v="1"/>
    <x v="1"/>
    <x v="19"/>
    <s v="STTLWASUDS0"/>
  </r>
  <r>
    <s v="WA"/>
    <n v="119"/>
    <n v="9291"/>
    <s v="ARZ"/>
    <s v="PAC - WEST TELECOMM, INC. - WA                   "/>
    <s v="PYLPWA01DS0"/>
    <n v="138"/>
    <s v="AP078154"/>
    <s v="END OFFICE"/>
    <x v="11"/>
    <d v="2006-12-31T00:00:00"/>
    <n v="11843.632"/>
    <x v="0"/>
    <x v="0"/>
    <x v="20"/>
    <s v="PYLPWA01DS0"/>
  </r>
  <r>
    <s v="WA"/>
    <n v="119"/>
    <n v="9291"/>
    <s v="ARZ"/>
    <s v="PAC - WEST TELECOMM, INC. - WA                   "/>
    <s v="BLLVWAGLDS0"/>
    <n v="142"/>
    <s v="AP074597"/>
    <s v="END OFFICE"/>
    <x v="11"/>
    <d v="2006-12-31T00:00:00"/>
    <n v="10073.049999999999"/>
    <x v="1"/>
    <x v="1"/>
    <x v="21"/>
    <s v="BLLVWAGLDS0"/>
  </r>
  <r>
    <s v="WA"/>
    <n v="119"/>
    <n v="9291"/>
    <s v="ARZ"/>
    <s v="PAC - WEST TELECOMM, INC. - WA                   "/>
    <s v="BLLVWASHDS0"/>
    <n v="175"/>
    <s v="AP079129"/>
    <s v="END OFFICE"/>
    <x v="11"/>
    <d v="2006-12-31T00:00:00"/>
    <n v="18303.414000000001"/>
    <x v="1"/>
    <x v="1"/>
    <x v="21"/>
    <s v="BLLVWASHDS0"/>
  </r>
  <r>
    <s v="WA"/>
    <n v="119"/>
    <n v="9291"/>
    <s v="ARZ"/>
    <s v="PAC - WEST TELECOMM, INC. - WA                   "/>
    <s v="STTLWA03DS0"/>
    <n v="211"/>
    <s v="AP074596"/>
    <s v="END OFFICE"/>
    <x v="11"/>
    <d v="2006-12-31T00:00:00"/>
    <n v="19087.326000000001"/>
    <x v="1"/>
    <x v="1"/>
    <x v="19"/>
    <s v="STTLWA03DS0"/>
  </r>
  <r>
    <s v="WA"/>
    <n v="119"/>
    <n v="9291"/>
    <s v="ARZ"/>
    <s v="PAC - WEST TELECOMM, INC. - WA                   "/>
    <s v="STTLWADUDS0"/>
    <n v="213"/>
    <s v="AP081395"/>
    <s v="END OFFICE"/>
    <x v="11"/>
    <d v="2006-12-31T00:00:00"/>
    <n v="22435.166000000001"/>
    <x v="1"/>
    <x v="1"/>
    <x v="19"/>
    <s v="STTLWADUDS0"/>
  </r>
  <r>
    <s v="WA"/>
    <n v="119"/>
    <n v="9291"/>
    <s v="ARZ"/>
    <s v="PAC - WEST TELECOMM, INC. - WA                   "/>
    <s v="ISQHWAEXDS0"/>
    <n v="219"/>
    <s v="AP074636"/>
    <s v="END OFFICE"/>
    <x v="11"/>
    <d v="2006-12-31T00:00:00"/>
    <n v="6678.3410000000003"/>
    <x v="1"/>
    <x v="1"/>
    <x v="23"/>
    <s v="ISQHWAEXDS0"/>
  </r>
  <r>
    <s v="WA"/>
    <n v="119"/>
    <n v="9291"/>
    <s v="ARZ"/>
    <s v="PAC - WEST TELECOMM, INC. - WA                   "/>
    <s v="STTLWALADS0"/>
    <n v="223"/>
    <s v="AP074573"/>
    <s v="END OFFICE"/>
    <x v="11"/>
    <d v="2006-12-31T00:00:00"/>
    <n v="12605.707"/>
    <x v="1"/>
    <x v="1"/>
    <x v="19"/>
    <s v="STTLWALADS0"/>
  </r>
  <r>
    <s v="WA"/>
    <n v="119"/>
    <n v="9291"/>
    <s v="ARZ"/>
    <s v="PAC - WEST TELECOMM, INC. - WA                   "/>
    <s v="STTLWA06DS4"/>
    <n v="227"/>
    <s v="AP074601"/>
    <s v="END OFFICE"/>
    <x v="11"/>
    <d v="2006-12-31T00:00:00"/>
    <n v="11857.365"/>
    <x v="1"/>
    <x v="1"/>
    <x v="19"/>
    <s v="STTLWA06DS4"/>
  </r>
  <r>
    <s v="WA"/>
    <n v="119"/>
    <n v="9291"/>
    <s v="ARZ"/>
    <s v="PAC - WEST TELECOMM, INC. - WA                   "/>
    <s v="STTLWACHDS0"/>
    <n v="230"/>
    <s v="AP074614"/>
    <s v="END OFFICE"/>
    <x v="11"/>
    <d v="2006-12-31T00:00:00"/>
    <n v="40473.091999999997"/>
    <x v="1"/>
    <x v="1"/>
    <x v="19"/>
    <s v="STTLWACHDS0"/>
  </r>
  <r>
    <s v="WA"/>
    <n v="119"/>
    <n v="9291"/>
    <s v="ARZ"/>
    <s v="PAC - WEST TELECOMM, INC. - WA                   "/>
    <s v="STTLWACADS0"/>
    <n v="233"/>
    <s v="AP074599"/>
    <s v="END OFFICE"/>
    <x v="11"/>
    <d v="2006-12-31T00:00:00"/>
    <n v="3979.1759999999999"/>
    <x v="1"/>
    <x v="1"/>
    <x v="19"/>
    <s v="STTLWACADS0"/>
  </r>
  <r>
    <s v="WA"/>
    <n v="119"/>
    <n v="9291"/>
    <s v="ARZ"/>
    <s v="PAC - WEST TELECOMM, INC. - WA                   "/>
    <s v="CHHLWA01DS1"/>
    <n v="264"/>
    <s v="AP084151"/>
    <s v="END OFFICE"/>
    <x v="11"/>
    <d v="2006-12-31T00:00:00"/>
    <n v="3974.538"/>
    <x v="0"/>
    <x v="0"/>
    <x v="24"/>
    <s v="CHHLWA01DS1"/>
  </r>
  <r>
    <s v="WA"/>
    <n v="119"/>
    <n v="9291"/>
    <s v="ARZ"/>
    <s v="PAC - WEST TELECOMM, INC. - WA                   "/>
    <s v="ABRDWA01DS0"/>
    <n v="285"/>
    <s v="AP084418"/>
    <s v="END OFFICE"/>
    <x v="11"/>
    <d v="2006-12-31T00:00:00"/>
    <n v="13987.599"/>
    <x v="0"/>
    <x v="0"/>
    <x v="25"/>
    <s v="ABRDWA01DS0"/>
  </r>
  <r>
    <s v="WA"/>
    <n v="119"/>
    <n v="9291"/>
    <s v="ARZ"/>
    <s v="PAC - WEST TELECOMM, INC. - WA                   "/>
    <s v="STTLWA04DS0"/>
    <n v="294"/>
    <s v="AP074595"/>
    <s v="END OFFICE"/>
    <x v="11"/>
    <d v="2006-12-31T00:00:00"/>
    <n v="19875.651999999998"/>
    <x v="1"/>
    <x v="1"/>
    <x v="19"/>
    <s v="STTLWA04DS0"/>
  </r>
  <r>
    <s v="WA"/>
    <n v="119"/>
    <n v="9291"/>
    <s v="ARZ"/>
    <s v="PAC - WEST TELECOMM, INC. - WA                   "/>
    <s v="CENLWA01DS1"/>
    <n v="297"/>
    <s v="AP084150"/>
    <s v="END OFFICE"/>
    <x v="11"/>
    <d v="2006-12-31T00:00:00"/>
    <n v="3881.837"/>
    <x v="0"/>
    <x v="0"/>
    <x v="26"/>
    <s v="CENLWA01DS1"/>
  </r>
  <r>
    <s v="WA"/>
    <n v="119"/>
    <n v="9291"/>
    <s v="ARZ"/>
    <s v="PAC - WEST TELECOMM, INC. - WA                   "/>
    <s v="TACMWALEDS1"/>
    <n v="348"/>
    <s v="AP079213"/>
    <s v="END OFFICE"/>
    <x v="11"/>
    <d v="2006-12-31T00:00:00"/>
    <n v="17256.883999999998"/>
    <x v="0"/>
    <x v="0"/>
    <x v="4"/>
    <s v="TACMWALEDS1"/>
  </r>
  <r>
    <s v="WA"/>
    <n v="119"/>
    <n v="9291"/>
    <s v="ARZ"/>
    <s v="PAC - WEST TELECOMM, INC. - WA                   "/>
    <s v="STTLWAWEDS0"/>
    <n v="351"/>
    <s v="AP078091"/>
    <s v="END OFFICE"/>
    <x v="11"/>
    <d v="2006-12-31T00:00:00"/>
    <n v="11112.936"/>
    <x v="1"/>
    <x v="1"/>
    <x v="19"/>
    <s v="STTLWAWEDS0"/>
  </r>
  <r>
    <s v="WA"/>
    <n v="119"/>
    <n v="9291"/>
    <s v="ARZ"/>
    <s v="PAC - WEST TELECOMM, INC. - WA                   "/>
    <s v="DESMWA01DS0"/>
    <n v="366"/>
    <s v="AP074606"/>
    <s v="END OFFICE"/>
    <x v="11"/>
    <d v="2006-12-31T00:00:00"/>
    <n v="9687.9050000000007"/>
    <x v="1"/>
    <x v="1"/>
    <x v="27"/>
    <s v="DESMWA01DS0"/>
  </r>
  <r>
    <s v="WA"/>
    <n v="119"/>
    <n v="9291"/>
    <s v="ARZ"/>
    <s v="PAC - WEST TELECOMM, INC. - WA                   "/>
    <s v="RNTNWA01DS0"/>
    <n v="409"/>
    <s v="AP074605"/>
    <s v="END OFFICE"/>
    <x v="11"/>
    <d v="2006-12-31T00:00:00"/>
    <n v="30629.557000000001"/>
    <x v="1"/>
    <x v="1"/>
    <x v="28"/>
    <s v="RNTNWA01DS0"/>
  </r>
  <r>
    <s v="WA"/>
    <n v="119"/>
    <n v="9291"/>
    <s v="ARZ"/>
    <s v="PAC - WEST TELECOMM, INC. - WA                   "/>
    <s v="MPVYWAMVDS0"/>
    <n v="409"/>
    <s v="AP079030"/>
    <s v="END OFFICE"/>
    <x v="11"/>
    <d v="2006-12-31T00:00:00"/>
    <n v="3700.6680000000001"/>
    <x v="1"/>
    <x v="1"/>
    <x v="29"/>
    <s v="MPVYWAMVDS0"/>
  </r>
  <r>
    <s v="WA"/>
    <n v="119"/>
    <n v="9291"/>
    <s v="ARZ"/>
    <s v="PAC - WEST TELECOMM, INC. - WA                   "/>
    <s v="TACMWASYDS0"/>
    <n v="430"/>
    <s v="AP078774"/>
    <s v="END OFFICE"/>
    <x v="11"/>
    <d v="2006-12-31T00:00:00"/>
    <n v="6669.1409999999996"/>
    <x v="0"/>
    <x v="0"/>
    <x v="4"/>
    <s v="TACMWASYDS0"/>
  </r>
  <r>
    <s v="WA"/>
    <n v="119"/>
    <n v="9291"/>
    <s v="ARZ"/>
    <s v="PAC - WEST TELECOMM, INC. - WA                   "/>
    <s v="STTLWA06DS6"/>
    <n v="457"/>
    <s v="AP074600"/>
    <s v="END OFFICE"/>
    <x v="11"/>
    <d v="2006-12-31T00:00:00"/>
    <n v="3297.2370000000001"/>
    <x v="1"/>
    <x v="1"/>
    <x v="19"/>
    <s v="STTLWA06DS6"/>
  </r>
  <r>
    <s v="WA"/>
    <n v="119"/>
    <n v="9291"/>
    <s v="ARZ"/>
    <s v="PAC - WEST TELECOMM, INC. - WA                   "/>
    <s v="TACMWAWVDS0"/>
    <n v="613"/>
    <s v="AP078156"/>
    <s v="END OFFICE"/>
    <x v="11"/>
    <d v="2006-12-31T00:00:00"/>
    <n v="16660.151999999998"/>
    <x v="0"/>
    <x v="0"/>
    <x v="4"/>
    <s v="TACMWAWVDS0"/>
  </r>
  <r>
    <s v="WA"/>
    <n v="119"/>
    <n v="9291"/>
    <s v="ARZ"/>
    <s v="PAC - WEST TELECOMM, INC. - WA                   "/>
    <s v="STTLWA05DS0"/>
    <n v="650"/>
    <s v="AP074602"/>
    <s v="END OFFICE"/>
    <x v="11"/>
    <d v="2006-12-31T00:00:00"/>
    <n v="5971.0420000000004"/>
    <x v="1"/>
    <x v="1"/>
    <x v="19"/>
    <s v="STTLWA05DS0"/>
  </r>
  <r>
    <s v="WA"/>
    <n v="119"/>
    <n v="9291"/>
    <s v="ARZ"/>
    <s v="PAC - WEST TELECOMM, INC. - WA                   "/>
    <s v="STTLWA06DS0"/>
    <n v="663"/>
    <s v="AP074611"/>
    <s v="END OFFICE"/>
    <x v="11"/>
    <d v="2006-12-31T00:00:00"/>
    <n v="328.49299999999999"/>
    <x v="1"/>
    <x v="1"/>
    <x v="19"/>
    <s v="STTLWA06DS0"/>
  </r>
  <r>
    <s v="WA"/>
    <n v="119"/>
    <n v="9291"/>
    <s v="ARZ"/>
    <s v="PAC - WEST TELECOMM, INC. - WA                   "/>
    <s v="TACMWAFADS0"/>
    <n v="860"/>
    <s v="AP077792"/>
    <s v="END OFFICE"/>
    <x v="11"/>
    <d v="2006-12-31T00:00:00"/>
    <n v="8505.8169999999991"/>
    <x v="0"/>
    <x v="0"/>
    <x v="4"/>
    <s v="TACMWAFADS0"/>
  </r>
  <r>
    <s v="WA"/>
    <n v="119"/>
    <n v="9291"/>
    <s v="ARZ"/>
    <s v="PAC - WEST TELECOMM, INC. - WA                   "/>
    <s v="STTLWA0355T"/>
    <n v="93"/>
    <s v="AP083679"/>
    <s v="TANDEM    "/>
    <x v="11"/>
    <d v="2006-12-31T00:00:00"/>
    <n v="3489.5360000000001"/>
    <x v="1"/>
    <x v="1"/>
    <x v="19"/>
    <s v="STTLWA0355T"/>
  </r>
  <r>
    <s v="WA"/>
    <n v="119"/>
    <n v="9291"/>
    <s v="ARZ"/>
    <s v="PAC - WEST TELECOMM, INC. - WA                   "/>
    <s v="ABRDWA01C9T"/>
    <n v="331"/>
    <s v="AP082167"/>
    <s v="TANDEM    "/>
    <x v="11"/>
    <d v="2006-12-31T00:00:00"/>
    <n v="2018.7829999999999"/>
    <x v="0"/>
    <x v="0"/>
    <x v="25"/>
    <s v="ABRDWA01C9T"/>
  </r>
  <r>
    <s v="WA"/>
    <n v="119"/>
    <n v="9291"/>
    <s v="ARZ"/>
    <s v="PAC - WEST TELECOMM, INC. - WA                   "/>
    <s v="TACMWAFA30T"/>
    <n v="421"/>
    <s v="AP076928"/>
    <s v="TANDEM    "/>
    <x v="11"/>
    <d v="2006-12-31T00:00:00"/>
    <n v="1.212"/>
    <x v="0"/>
    <x v="0"/>
    <x v="4"/>
    <s v="TACMWAFA30T"/>
  </r>
  <r>
    <s v="WA"/>
    <n v="119"/>
    <n v="9291"/>
    <s v="ARZ"/>
    <s v="PAC - WEST TELECOMM, INC. - WA                   "/>
    <s v="STTLWA0303T"/>
    <n v="432"/>
    <s v="AP083675"/>
    <s v="TANDEM    "/>
    <x v="11"/>
    <d v="2006-12-31T00:00:00"/>
    <n v="0"/>
    <x v="1"/>
    <x v="1"/>
    <x v="19"/>
    <s v="STTLWA0303T"/>
  </r>
  <r>
    <s v="WA"/>
    <n v="119"/>
    <n v="9291"/>
    <s v="ARZ"/>
    <s v="PAC - WEST TELECOMM, INC. - WA                   "/>
    <s v="STTLWA06C9T"/>
    <n v="807"/>
    <s v="AP084559"/>
    <s v="TANDEM    "/>
    <x v="11"/>
    <d v="2006-12-31T00:00:00"/>
    <n v="0"/>
    <x v="1"/>
    <x v="1"/>
    <x v="19"/>
    <s v="STTLWA06C9T"/>
  </r>
  <r>
    <s v="WA"/>
    <n v="119"/>
    <n v="9291"/>
    <s v="ARZ"/>
    <s v="PAC - WEST TELECOMM, INC. - WA                   "/>
    <s v="STTLWA06C9T"/>
    <n v="807"/>
    <s v="AP084559"/>
    <s v="TANDEM    "/>
    <x v="11"/>
    <d v="2006-12-31T00:00:00"/>
    <n v="50.7"/>
    <x v="1"/>
    <x v="1"/>
    <x v="19"/>
    <s v="STTLWA06C9T"/>
  </r>
  <r>
    <s v="WA"/>
    <n v="119"/>
    <n v="9291"/>
    <s v="ARZ"/>
    <s v="PAC - WEST TELECOMM, INC. - WA                   "/>
    <s v="DRPKWA01DS0"/>
    <n v="88"/>
    <s v="AP089366"/>
    <s v="END OFFICE"/>
    <x v="11"/>
    <d v="2006-12-31T00:00:00"/>
    <n v="2038.2919999999999"/>
    <x v="0"/>
    <x v="0"/>
    <x v="30"/>
    <s v="DRPKWA01DS0"/>
  </r>
  <r>
    <s v="WA"/>
    <n v="119"/>
    <n v="9291"/>
    <s v="ARZ"/>
    <s v="PAC - WEST TELECOMM, INC. - WA                   "/>
    <s v="SPKNWAWADS0"/>
    <n v="177"/>
    <s v="AP089238"/>
    <s v="END OFFICE"/>
    <x v="11"/>
    <d v="2006-12-31T00:00:00"/>
    <n v="12249.403"/>
    <x v="0"/>
    <x v="0"/>
    <x v="31"/>
    <s v="SPKNWAWADS0"/>
  </r>
  <r>
    <s v="WA"/>
    <n v="119"/>
    <n v="9291"/>
    <s v="ARZ"/>
    <s v="PAC - WEST TELECOMM, INC. - WA                   "/>
    <s v="SPKNWAFADS0"/>
    <n v="510"/>
    <s v="AP089235"/>
    <s v="END OFFICE"/>
    <x v="11"/>
    <d v="2006-12-31T00:00:00"/>
    <n v="7416.0129999999999"/>
    <x v="0"/>
    <x v="0"/>
    <x v="31"/>
    <s v="SPKNWAFADS0"/>
  </r>
  <r>
    <s v="WA"/>
    <n v="119"/>
    <n v="9291"/>
    <s v="ARZ"/>
    <s v="PAC - WEST TELECOMM, INC. - WA                   "/>
    <s v="SPKNWAKYDS0"/>
    <n v="510"/>
    <s v="AP089236"/>
    <s v="END OFFICE"/>
    <x v="11"/>
    <d v="2006-12-31T00:00:00"/>
    <n v="6027.0110000000004"/>
    <x v="0"/>
    <x v="0"/>
    <x v="31"/>
    <s v="SPKNWAKYDS0"/>
  </r>
  <r>
    <s v="WA"/>
    <n v="119"/>
    <n v="9291"/>
    <s v="ARZ"/>
    <s v="PAC - WEST TELECOMM, INC. - WA                   "/>
    <s v="SPKNWAHDDS0"/>
    <n v="510"/>
    <s v="AP089237"/>
    <s v="END OFFICE"/>
    <x v="11"/>
    <d v="2006-12-31T00:00:00"/>
    <n v="6902.7529999999997"/>
    <x v="0"/>
    <x v="0"/>
    <x v="31"/>
    <s v="SPKNWAHDDS0"/>
  </r>
  <r>
    <s v="WA"/>
    <n v="119"/>
    <n v="9291"/>
    <s v="ARZ"/>
    <s v="PAC - WEST TELECOMM, INC. - WA                   "/>
    <s v="SPKNWAWHDS0"/>
    <n v="510"/>
    <s v="AP089239"/>
    <s v="END OFFICE"/>
    <x v="11"/>
    <d v="2006-12-31T00:00:00"/>
    <n v="5948.1540000000005"/>
    <x v="0"/>
    <x v="0"/>
    <x v="31"/>
    <s v="SPKNWAWHDS0"/>
  </r>
  <r>
    <s v="WA"/>
    <n v="119"/>
    <n v="9291"/>
    <s v="ARZ"/>
    <s v="PAC - WEST TELECOMM, INC. - WA                   "/>
    <s v="SPKNWA01DS1"/>
    <n v="784"/>
    <s v="AP089234"/>
    <s v="END OFFICE"/>
    <x v="11"/>
    <d v="2006-12-31T00:00:00"/>
    <n v="6786.3410000000003"/>
    <x v="0"/>
    <x v="0"/>
    <x v="31"/>
    <s v="SPKNWA01DS1"/>
  </r>
  <r>
    <s v="WA"/>
    <n v="119"/>
    <n v="9291"/>
    <s v="ARZ"/>
    <s v="PAC - WEST TELECOMM, INC. - WA                   "/>
    <s v="SPKNWA0154T"/>
    <n v="780"/>
    <s v="AP085930"/>
    <s v="TANDEM    "/>
    <x v="11"/>
    <d v="2006-12-31T00:00:00"/>
    <n v="4793.4930000000004"/>
    <x v="0"/>
    <x v="0"/>
    <x v="31"/>
    <s v="SPKNWA0154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2:X37" firstHeaderRow="1" firstDataRow="3" firstDataCol="1" rowPageCount="1" colPageCount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numFmtId="3" showAll="0"/>
    <pivotField axis="axisCol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axis="axisCol" showAll="0">
      <items count="33">
        <item x="25"/>
        <item x="16"/>
        <item x="18"/>
        <item x="21"/>
        <item x="3"/>
        <item x="0"/>
        <item x="13"/>
        <item x="26"/>
        <item x="24"/>
        <item x="27"/>
        <item x="30"/>
        <item x="17"/>
        <item x="14"/>
        <item x="6"/>
        <item x="23"/>
        <item x="5"/>
        <item x="8"/>
        <item x="29"/>
        <item x="22"/>
        <item x="15"/>
        <item x="9"/>
        <item x="2"/>
        <item x="20"/>
        <item x="28"/>
        <item x="11"/>
        <item x="10"/>
        <item x="12"/>
        <item x="31"/>
        <item x="19"/>
        <item x="4"/>
        <item x="1"/>
        <item x="7"/>
        <item t="default"/>
      </items>
    </pivotField>
    <pivotField showAll="0"/>
  </pivotFields>
  <rowFields count="1">
    <field x="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2"/>
    <field x="14"/>
  </colFields>
  <colItems count="23">
    <i>
      <x/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t="default">
      <x/>
    </i>
    <i t="grand">
      <x/>
    </i>
  </colItems>
  <pageFields count="1">
    <pageField fld="13" item="1" hier="-1"/>
  </pageFields>
  <dataFields count="1">
    <dataField name="Sum of USW LCL MOU" fld="11" baseField="0" baseItem="0" numFmtId="38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13" count="1">
            <x v="1"/>
          </reference>
        </references>
      </pivotArea>
    </format>
    <format dxfId="6">
      <pivotArea field="12" type="button" dataOnly="0" labelOnly="1" outline="0" axis="axisCol" fieldPosition="0"/>
    </format>
    <format dxfId="5">
      <pivotArea field="14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12" count="1">
            <x v="0"/>
          </reference>
        </references>
      </pivotArea>
    </format>
    <format dxfId="2">
      <pivotArea dataOnly="0" labelOnly="1" fieldPosition="0">
        <references count="1">
          <reference field="12" count="1" defaultSubtotal="1">
            <x v="0"/>
          </reference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2">
          <reference field="12" count="1" selected="0">
            <x v="0"/>
          </reference>
          <reference field="14" count="21">
            <x v="0"/>
            <x v="2"/>
            <x v="5"/>
            <x v="6"/>
            <x v="7"/>
            <x v="8"/>
            <x v="10"/>
            <x v="11"/>
            <x v="13"/>
            <x v="16"/>
            <x v="19"/>
            <x v="20"/>
            <x v="21"/>
            <x v="22"/>
            <x v="24"/>
            <x v="25"/>
            <x v="26"/>
            <x v="27"/>
            <x v="29"/>
            <x v="30"/>
            <x v="3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Z18" firstHeaderRow="1" firstDataRow="3" firstDataCol="1" rowPageCount="1" colPageCount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numFmtId="3" showAll="0"/>
    <pivotField axis="axisCol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axis="axisCol" showAll="0">
      <items count="35">
        <item x="25"/>
        <item x="16"/>
        <item x="18"/>
        <item x="21"/>
        <item x="30"/>
        <item x="3"/>
        <item x="0"/>
        <item x="13"/>
        <item x="26"/>
        <item x="24"/>
        <item x="27"/>
        <item x="31"/>
        <item x="17"/>
        <item x="14"/>
        <item x="6"/>
        <item x="23"/>
        <item x="5"/>
        <item x="8"/>
        <item x="29"/>
        <item x="22"/>
        <item x="15"/>
        <item x="9"/>
        <item x="2"/>
        <item x="33"/>
        <item x="20"/>
        <item x="28"/>
        <item x="10"/>
        <item x="11"/>
        <item x="12"/>
        <item x="32"/>
        <item x="19"/>
        <item x="4"/>
        <item x="1"/>
        <item x="7"/>
        <item t="default"/>
      </items>
    </pivotField>
    <pivotField showAll="0"/>
  </pivotFields>
  <rowFields count="1">
    <field x="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2"/>
    <field x="14"/>
  </colFields>
  <colItems count="25">
    <i>
      <x/>
      <x/>
    </i>
    <i r="1">
      <x v="2"/>
    </i>
    <i r="1">
      <x v="4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t="default">
      <x/>
    </i>
    <i t="grand">
      <x/>
    </i>
  </colItems>
  <pageFields count="1">
    <pageField fld="13" item="1" hier="-1"/>
  </page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59:AL74" firstHeaderRow="1" firstDataRow="3" firstDataCol="1" rowPageCount="1" colPageCount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numFmtId="3" showAll="0"/>
    <pivotField axis="axisCol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axis="axisCol" showAll="0">
      <items count="35">
        <item x="25"/>
        <item x="16"/>
        <item x="18"/>
        <item x="21"/>
        <item x="30"/>
        <item x="3"/>
        <item x="0"/>
        <item x="13"/>
        <item x="26"/>
        <item x="24"/>
        <item x="27"/>
        <item x="31"/>
        <item x="17"/>
        <item x="14"/>
        <item x="6"/>
        <item x="23"/>
        <item x="5"/>
        <item x="8"/>
        <item x="29"/>
        <item x="22"/>
        <item x="15"/>
        <item x="9"/>
        <item x="2"/>
        <item x="33"/>
        <item x="20"/>
        <item x="28"/>
        <item x="10"/>
        <item x="11"/>
        <item x="12"/>
        <item x="32"/>
        <item x="19"/>
        <item x="4"/>
        <item x="1"/>
        <item x="7"/>
        <item t="default"/>
      </items>
    </pivotField>
    <pivotField showAll="0"/>
  </pivotFields>
  <rowFields count="1">
    <field x="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2"/>
    <field x="14"/>
  </colFields>
  <colItems count="37">
    <i>
      <x/>
      <x/>
    </i>
    <i r="1">
      <x v="2"/>
    </i>
    <i r="1">
      <x v="4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t="default">
      <x/>
    </i>
    <i>
      <x v="1"/>
      <x v="1"/>
    </i>
    <i r="1">
      <x v="3"/>
    </i>
    <i r="1">
      <x v="5"/>
    </i>
    <i r="1">
      <x v="10"/>
    </i>
    <i r="1">
      <x v="13"/>
    </i>
    <i r="1">
      <x v="15"/>
    </i>
    <i r="1">
      <x v="16"/>
    </i>
    <i r="1">
      <x v="18"/>
    </i>
    <i r="1">
      <x v="19"/>
    </i>
    <i r="1">
      <x v="25"/>
    </i>
    <i r="1">
      <x v="30"/>
    </i>
    <i t="default">
      <x v="1"/>
    </i>
    <i t="grand">
      <x/>
    </i>
  </colItems>
  <pageFields count="1">
    <pageField fld="13" hier="-1"/>
  </pageFields>
  <dataFields count="1">
    <dataField name="Sum of USW LCL MOU" fld="11" baseField="0" baseItem="0" numFmtId="38"/>
  </dataFields>
  <formats count="10">
    <format dxfId="19">
      <pivotArea outline="0" collapsedLevelsAreSubtotals="1" fieldPosition="0"/>
    </format>
    <format dxfId="18">
      <pivotArea dataOnly="0" labelOnly="1" outline="0" fieldPosition="0">
        <references count="1">
          <reference field="13" count="0"/>
        </references>
      </pivotArea>
    </format>
    <format dxfId="17">
      <pivotArea field="12" type="button" dataOnly="0" labelOnly="1" outline="0" axis="axisCol" fieldPosition="0"/>
    </format>
    <format dxfId="16">
      <pivotArea field="14" type="button" dataOnly="0" labelOnly="1" outline="0" axis="axisCol" fieldPosition="1"/>
    </format>
    <format dxfId="15">
      <pivotArea type="topRight" dataOnly="0" labelOnly="1" outline="0" fieldPosition="0"/>
    </format>
    <format dxfId="14">
      <pivotArea dataOnly="0" labelOnly="1" fieldPosition="0">
        <references count="1">
          <reference field="12" count="0"/>
        </references>
      </pivotArea>
    </format>
    <format dxfId="13">
      <pivotArea dataOnly="0" labelOnly="1" fieldPosition="0">
        <references count="1">
          <reference field="12" count="0" defaultSubtotal="1"/>
        </references>
      </pivotArea>
    </format>
    <format dxfId="12">
      <pivotArea dataOnly="0" labelOnly="1" grandCol="1" outline="0" fieldPosition="0"/>
    </format>
    <format dxfId="11">
      <pivotArea dataOnly="0" labelOnly="1" fieldPosition="0">
        <references count="2">
          <reference field="12" count="1" selected="0">
            <x v="0"/>
          </reference>
          <reference field="14" count="23">
            <x v="0"/>
            <x v="2"/>
            <x v="4"/>
            <x v="6"/>
            <x v="7"/>
            <x v="8"/>
            <x v="9"/>
            <x v="11"/>
            <x v="12"/>
            <x v="14"/>
            <x v="17"/>
            <x v="20"/>
            <x v="21"/>
            <x v="22"/>
            <x v="23"/>
            <x v="24"/>
            <x v="26"/>
            <x v="27"/>
            <x v="28"/>
            <x v="29"/>
            <x v="31"/>
            <x v="32"/>
            <x v="33"/>
          </reference>
        </references>
      </pivotArea>
    </format>
    <format dxfId="10">
      <pivotArea dataOnly="0" labelOnly="1" fieldPosition="0">
        <references count="2">
          <reference field="12" count="1" selected="0">
            <x v="1"/>
          </reference>
          <reference field="14" count="11">
            <x v="1"/>
            <x v="3"/>
            <x v="5"/>
            <x v="10"/>
            <x v="13"/>
            <x v="15"/>
            <x v="16"/>
            <x v="18"/>
            <x v="19"/>
            <x v="25"/>
            <x v="3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4"/>
  <sheetViews>
    <sheetView tabSelected="1" view="pageLayout" zoomScaleNormal="100" workbookViewId="0">
      <selection activeCell="C8" sqref="C8"/>
    </sheetView>
  </sheetViews>
  <sheetFormatPr defaultColWidth="14.6640625" defaultRowHeight="10.199999999999999"/>
  <cols>
    <col min="1" max="1" width="12.33203125" style="1" customWidth="1"/>
    <col min="2" max="2" width="17.33203125" style="1" bestFit="1" customWidth="1"/>
    <col min="3" max="3" width="9" style="1" customWidth="1"/>
    <col min="4" max="4" width="9.21875" style="1" customWidth="1"/>
    <col min="5" max="5" width="8.21875" style="1" customWidth="1"/>
    <col min="6" max="6" width="8.109375" style="1" customWidth="1"/>
    <col min="7" max="7" width="8.33203125" style="1" customWidth="1"/>
    <col min="8" max="8" width="8.44140625" style="1" customWidth="1"/>
    <col min="9" max="9" width="8.5546875" style="1" customWidth="1"/>
    <col min="10" max="10" width="9.21875" style="1" customWidth="1"/>
    <col min="11" max="11" width="9.33203125" style="1" customWidth="1"/>
    <col min="12" max="12" width="8.21875" style="1" customWidth="1"/>
    <col min="13" max="14" width="9" style="1" customWidth="1"/>
    <col min="15" max="15" width="8.77734375" style="1" customWidth="1"/>
    <col min="16" max="16" width="8.88671875" style="1" customWidth="1"/>
    <col min="17" max="17" width="8.109375" style="1" customWidth="1"/>
    <col min="18" max="18" width="8.77734375" style="1" customWidth="1"/>
    <col min="19" max="19" width="8.5546875" style="1" customWidth="1"/>
    <col min="20" max="20" width="9.21875" style="1" customWidth="1"/>
    <col min="21" max="21" width="8.5546875" style="1" customWidth="1"/>
    <col min="22" max="22" width="9.109375" style="1" customWidth="1"/>
    <col min="23" max="23" width="8.88671875" style="1" customWidth="1"/>
    <col min="24" max="24" width="9.109375" style="1" customWidth="1"/>
    <col min="25" max="25" width="20.21875" style="1" bestFit="1" customWidth="1"/>
    <col min="26" max="26" width="10.77734375" style="1" customWidth="1"/>
    <col min="27" max="16384" width="14.6640625" style="1"/>
  </cols>
  <sheetData>
    <row r="1" spans="1:41" ht="14.4">
      <c r="A1" s="7" t="s">
        <v>0</v>
      </c>
      <c r="B1" t="s">
        <v>1</v>
      </c>
    </row>
    <row r="3" spans="1:41" ht="14.4">
      <c r="A3"/>
      <c r="B3" s="7" t="s">
        <v>3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41" ht="14.4">
      <c r="A4"/>
      <c r="B4" t="s">
        <v>4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t="s">
        <v>5</v>
      </c>
      <c r="Z4" t="s">
        <v>6</v>
      </c>
    </row>
    <row r="5" spans="1:41" ht="14.4">
      <c r="A5" s="7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23</v>
      </c>
      <c r="R5" t="s">
        <v>24</v>
      </c>
      <c r="S5" t="s">
        <v>25</v>
      </c>
      <c r="T5" t="s">
        <v>26</v>
      </c>
      <c r="U5" t="s">
        <v>27</v>
      </c>
      <c r="V5" t="s">
        <v>28</v>
      </c>
      <c r="W5" t="s">
        <v>29</v>
      </c>
      <c r="X5" t="s">
        <v>30</v>
      </c>
      <c r="Y5"/>
      <c r="Z5"/>
    </row>
    <row r="6" spans="1:41" ht="14.4">
      <c r="A6" s="2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14.4">
      <c r="A7" s="2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4">
      <c r="A8" s="2" t="s">
        <v>33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ht="14.4">
      <c r="A9" s="2" t="s">
        <v>34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4.4">
      <c r="A10" s="2" t="s">
        <v>35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14.4">
      <c r="A11" s="2" t="s">
        <v>36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4.4">
      <c r="A12" s="2" t="s">
        <v>37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14.4">
      <c r="A13" s="2" t="s">
        <v>38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ht="14.4">
      <c r="A14" s="2" t="s">
        <v>39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4.4">
      <c r="A15" s="3">
        <v>38991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14.4">
      <c r="A16" s="3">
        <v>39022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14.4">
      <c r="A17" s="3">
        <v>39052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4.4">
      <c r="A18" s="2" t="s">
        <v>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14.4">
      <c r="A19"/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14.4">
      <c r="A20" s="7" t="s">
        <v>0</v>
      </c>
      <c r="B20" s="10" t="s">
        <v>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14.4">
      <c r="A22" s="7" t="s">
        <v>2</v>
      </c>
      <c r="B22" s="10" t="s">
        <v>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4.4">
      <c r="A23"/>
      <c r="B23" s="10" t="s">
        <v>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 t="s">
        <v>5</v>
      </c>
      <c r="X23" s="10" t="s">
        <v>6</v>
      </c>
      <c r="Y23" s="10"/>
      <c r="Z23" s="10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14.4">
      <c r="A24" s="7" t="s">
        <v>7</v>
      </c>
      <c r="B24" s="10" t="s">
        <v>8</v>
      </c>
      <c r="C24" s="10" t="s">
        <v>9</v>
      </c>
      <c r="D24" s="10" t="s">
        <v>11</v>
      </c>
      <c r="E24" s="10" t="s">
        <v>12</v>
      </c>
      <c r="F24" s="10" t="s">
        <v>13</v>
      </c>
      <c r="G24" s="10" t="s">
        <v>14</v>
      </c>
      <c r="H24" s="10" t="s">
        <v>15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 t="s">
        <v>20</v>
      </c>
      <c r="N24" s="10" t="s">
        <v>21</v>
      </c>
      <c r="O24" s="10" t="s">
        <v>23</v>
      </c>
      <c r="P24" s="10" t="s">
        <v>24</v>
      </c>
      <c r="Q24" s="10" t="s">
        <v>25</v>
      </c>
      <c r="R24" s="10" t="s">
        <v>26</v>
      </c>
      <c r="S24" s="10" t="s">
        <v>27</v>
      </c>
      <c r="T24" s="10" t="s">
        <v>28</v>
      </c>
      <c r="U24" s="10" t="s">
        <v>29</v>
      </c>
      <c r="V24" s="10" t="s">
        <v>30</v>
      </c>
      <c r="W24" s="10"/>
      <c r="X24" s="10"/>
      <c r="Y24" s="10"/>
      <c r="Z24" s="10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4.4">
      <c r="A25" s="2" t="s">
        <v>31</v>
      </c>
      <c r="B25" s="8">
        <v>10551.344000000001</v>
      </c>
      <c r="C25" s="8">
        <v>13304.56</v>
      </c>
      <c r="D25" s="8">
        <v>2604.9859999999999</v>
      </c>
      <c r="E25" s="8">
        <v>243.53299999999999</v>
      </c>
      <c r="F25" s="8">
        <v>11649.290999999999</v>
      </c>
      <c r="G25" s="8">
        <v>3686.35</v>
      </c>
      <c r="H25" s="8">
        <v>949.24699999999996</v>
      </c>
      <c r="I25" s="8">
        <v>297.99299999999999</v>
      </c>
      <c r="J25" s="8">
        <v>575.03</v>
      </c>
      <c r="K25" s="8">
        <v>17380.446</v>
      </c>
      <c r="L25" s="8">
        <v>759.32899999999995</v>
      </c>
      <c r="M25" s="8">
        <v>17792.901999999998</v>
      </c>
      <c r="N25" s="8">
        <v>14974.634</v>
      </c>
      <c r="O25" s="8">
        <v>1825.181</v>
      </c>
      <c r="P25" s="8">
        <v>267.02199999999999</v>
      </c>
      <c r="Q25" s="8">
        <v>10894.047</v>
      </c>
      <c r="R25" s="8">
        <v>247.57599999999999</v>
      </c>
      <c r="S25" s="8">
        <v>52636.216</v>
      </c>
      <c r="T25" s="8">
        <v>6684.5559999999996</v>
      </c>
      <c r="U25" s="8">
        <v>17469.460999999999</v>
      </c>
      <c r="V25" s="8">
        <v>1338.6969999999999</v>
      </c>
      <c r="W25" s="8">
        <v>186132.40100000001</v>
      </c>
      <c r="X25" s="8">
        <v>186132.40100000001</v>
      </c>
      <c r="Y25" s="10"/>
      <c r="Z25" s="10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14.4">
      <c r="A26" s="2" t="s">
        <v>32</v>
      </c>
      <c r="B26" s="8">
        <v>7608.8209999999999</v>
      </c>
      <c r="C26" s="8">
        <v>11056.431</v>
      </c>
      <c r="D26" s="8">
        <v>1624.4380000000001</v>
      </c>
      <c r="E26" s="8">
        <v>115.521</v>
      </c>
      <c r="F26" s="8">
        <v>6862.6959999999999</v>
      </c>
      <c r="G26" s="8">
        <v>2676.6570000000002</v>
      </c>
      <c r="H26" s="8">
        <v>1714.875</v>
      </c>
      <c r="I26" s="8">
        <v>268.55700000000002</v>
      </c>
      <c r="J26" s="8">
        <v>299.04700000000003</v>
      </c>
      <c r="K26" s="8">
        <v>8359.0499999999993</v>
      </c>
      <c r="L26" s="8">
        <v>510.33199999999999</v>
      </c>
      <c r="M26" s="8">
        <v>12196.285</v>
      </c>
      <c r="N26" s="8">
        <v>12592.819</v>
      </c>
      <c r="O26" s="8">
        <v>1311.1</v>
      </c>
      <c r="P26" s="8">
        <v>105.748</v>
      </c>
      <c r="Q26" s="8">
        <v>6780.5709999999999</v>
      </c>
      <c r="R26" s="8">
        <v>313.32400000000001</v>
      </c>
      <c r="S26" s="8">
        <v>65205.745999999999</v>
      </c>
      <c r="T26" s="8">
        <v>6077.75</v>
      </c>
      <c r="U26" s="8">
        <v>11863.931</v>
      </c>
      <c r="V26" s="8">
        <v>843.11</v>
      </c>
      <c r="W26" s="8">
        <v>158386.80900000001</v>
      </c>
      <c r="X26" s="8">
        <v>158386.80900000001</v>
      </c>
      <c r="Y26" s="10"/>
      <c r="Z26" s="1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4.4">
      <c r="A27" s="2" t="s">
        <v>33</v>
      </c>
      <c r="B27" s="8">
        <v>12150.507</v>
      </c>
      <c r="C27" s="8">
        <v>19840.291000000001</v>
      </c>
      <c r="D27" s="8">
        <v>3893.317</v>
      </c>
      <c r="E27" s="8">
        <v>102.735</v>
      </c>
      <c r="F27" s="8">
        <v>8147.9849999999997</v>
      </c>
      <c r="G27" s="8">
        <v>4134.8019999999997</v>
      </c>
      <c r="H27" s="8">
        <v>1405.578</v>
      </c>
      <c r="I27" s="8">
        <v>380.21199999999999</v>
      </c>
      <c r="J27" s="8">
        <v>322.06400000000002</v>
      </c>
      <c r="K27" s="8">
        <v>16047.01</v>
      </c>
      <c r="L27" s="8">
        <v>1754.057</v>
      </c>
      <c r="M27" s="8">
        <v>16968.681</v>
      </c>
      <c r="N27" s="8">
        <v>25296.008999999998</v>
      </c>
      <c r="O27" s="8">
        <v>1636.7729999999999</v>
      </c>
      <c r="P27" s="8">
        <v>13.6</v>
      </c>
      <c r="Q27" s="8">
        <v>8852.5580000000009</v>
      </c>
      <c r="R27" s="8">
        <v>435.58300000000003</v>
      </c>
      <c r="S27" s="8">
        <v>66183.046999999991</v>
      </c>
      <c r="T27" s="8">
        <v>11856.512999999999</v>
      </c>
      <c r="U27" s="8">
        <v>20237.423999999999</v>
      </c>
      <c r="V27" s="8">
        <v>1624.3779999999999</v>
      </c>
      <c r="W27" s="8">
        <v>221283.12400000001</v>
      </c>
      <c r="X27" s="8">
        <v>221283.12400000001</v>
      </c>
      <c r="Y27" s="10"/>
      <c r="Z27" s="10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4.4">
      <c r="A28" s="2" t="s">
        <v>34</v>
      </c>
      <c r="B28" s="8">
        <v>12046.866</v>
      </c>
      <c r="C28" s="8">
        <v>19102.762999999999</v>
      </c>
      <c r="D28" s="8">
        <v>3292.2570000000001</v>
      </c>
      <c r="E28" s="8">
        <v>76.007000000000005</v>
      </c>
      <c r="F28" s="8">
        <v>9433.2659999999996</v>
      </c>
      <c r="G28" s="8">
        <v>4272.7730000000001</v>
      </c>
      <c r="H28" s="8">
        <v>4276.6189999999997</v>
      </c>
      <c r="I28" s="8">
        <v>259.916</v>
      </c>
      <c r="J28" s="8">
        <v>111.04</v>
      </c>
      <c r="K28" s="8">
        <v>18021.934000000001</v>
      </c>
      <c r="L28" s="8">
        <v>1394.62</v>
      </c>
      <c r="M28" s="8">
        <v>20158.427</v>
      </c>
      <c r="N28" s="8">
        <v>26116.38</v>
      </c>
      <c r="O28" s="8">
        <v>922.19899999999996</v>
      </c>
      <c r="P28" s="8">
        <v>85.043000000000006</v>
      </c>
      <c r="Q28" s="8">
        <v>10575.852000000001</v>
      </c>
      <c r="R28" s="8">
        <v>141.59200000000001</v>
      </c>
      <c r="S28" s="8">
        <v>127945.303</v>
      </c>
      <c r="T28" s="8">
        <v>18347.563999999998</v>
      </c>
      <c r="U28" s="8">
        <v>22212.554</v>
      </c>
      <c r="V28" s="8">
        <v>1255.454</v>
      </c>
      <c r="W28" s="8">
        <v>300048.429</v>
      </c>
      <c r="X28" s="8">
        <v>300048.429</v>
      </c>
      <c r="Y28" s="10"/>
      <c r="Z28" s="10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14.4">
      <c r="A29" s="2" t="s">
        <v>35</v>
      </c>
      <c r="B29" s="8">
        <v>19191.683000000001</v>
      </c>
      <c r="C29" s="8">
        <v>39871.328999999998</v>
      </c>
      <c r="D29" s="8">
        <v>3845.3870000000002</v>
      </c>
      <c r="E29" s="8">
        <v>1135.048</v>
      </c>
      <c r="F29" s="8">
        <v>13257.95</v>
      </c>
      <c r="G29" s="8">
        <v>6032.2510000000002</v>
      </c>
      <c r="H29" s="8">
        <v>5554.848</v>
      </c>
      <c r="I29" s="8">
        <v>1498.123</v>
      </c>
      <c r="J29" s="8">
        <v>3224.4070000000002</v>
      </c>
      <c r="K29" s="8">
        <v>45765.845999999998</v>
      </c>
      <c r="L29" s="8">
        <v>2446.672</v>
      </c>
      <c r="M29" s="8">
        <v>46233.125</v>
      </c>
      <c r="N29" s="8">
        <v>31663.019</v>
      </c>
      <c r="O29" s="8">
        <v>6172.7510000000002</v>
      </c>
      <c r="P29" s="8">
        <v>10.105</v>
      </c>
      <c r="Q29" s="8">
        <v>21417.995999999999</v>
      </c>
      <c r="R29" s="8">
        <v>943.99300000000005</v>
      </c>
      <c r="S29" s="8">
        <v>145091.96100000001</v>
      </c>
      <c r="T29" s="8">
        <v>61207.994000000006</v>
      </c>
      <c r="U29" s="8">
        <v>30243.887999999999</v>
      </c>
      <c r="V29" s="8">
        <v>2075.6750000000002</v>
      </c>
      <c r="W29" s="8">
        <v>486884.05100000004</v>
      </c>
      <c r="X29" s="8">
        <v>486884.05100000004</v>
      </c>
      <c r="Y29" s="10"/>
      <c r="Z29" s="10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4.4">
      <c r="A30" s="2" t="s">
        <v>36</v>
      </c>
      <c r="B30" s="8">
        <v>22370.595000000001</v>
      </c>
      <c r="C30" s="8">
        <v>51318.576999999997</v>
      </c>
      <c r="D30" s="8">
        <v>10027.138999999999</v>
      </c>
      <c r="E30" s="8">
        <v>4498.4040000000005</v>
      </c>
      <c r="F30" s="8">
        <v>18462.597000000002</v>
      </c>
      <c r="G30" s="8">
        <v>8542.0750000000007</v>
      </c>
      <c r="H30" s="8">
        <v>7471.7370000000001</v>
      </c>
      <c r="I30" s="8">
        <v>5421.9520000000002</v>
      </c>
      <c r="J30" s="8">
        <v>12884.504000000001</v>
      </c>
      <c r="K30" s="8">
        <v>55024.042999999998</v>
      </c>
      <c r="L30" s="8">
        <v>3011.8980000000001</v>
      </c>
      <c r="M30" s="8">
        <v>58572.682000000001</v>
      </c>
      <c r="N30" s="8">
        <v>66334.744000000006</v>
      </c>
      <c r="O30" s="8">
        <v>21841.888999999999</v>
      </c>
      <c r="P30" s="8">
        <v>84.484999999999999</v>
      </c>
      <c r="Q30" s="8">
        <v>29301.093000000001</v>
      </c>
      <c r="R30" s="8">
        <v>3214.069</v>
      </c>
      <c r="S30" s="8">
        <v>198386.427</v>
      </c>
      <c r="T30" s="8">
        <v>165376.21900000001</v>
      </c>
      <c r="U30" s="8">
        <v>56531.169000000002</v>
      </c>
      <c r="V30" s="8">
        <v>2952.3879999999999</v>
      </c>
      <c r="W30" s="8">
        <v>801628.68599999999</v>
      </c>
      <c r="X30" s="8">
        <v>801628.68599999999</v>
      </c>
      <c r="Y30" s="10"/>
      <c r="Z30" s="10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14.4">
      <c r="A31" s="2" t="s">
        <v>37</v>
      </c>
      <c r="B31" s="8">
        <v>29878.68</v>
      </c>
      <c r="C31" s="8">
        <v>48025.154999999999</v>
      </c>
      <c r="D31" s="8">
        <v>10302.406999999999</v>
      </c>
      <c r="E31" s="8">
        <v>5339.3789999999999</v>
      </c>
      <c r="F31" s="8">
        <v>12929.352999999999</v>
      </c>
      <c r="G31" s="8">
        <v>8280.1280000000006</v>
      </c>
      <c r="H31" s="8">
        <v>4787.3029999999999</v>
      </c>
      <c r="I31" s="8">
        <v>7222.3190000000004</v>
      </c>
      <c r="J31" s="8">
        <v>15168.366</v>
      </c>
      <c r="K31" s="8">
        <v>47383.805999999997</v>
      </c>
      <c r="L31" s="8">
        <v>3618.8</v>
      </c>
      <c r="M31" s="8">
        <v>56570.375999999997</v>
      </c>
      <c r="N31" s="8">
        <v>74284.313999999998</v>
      </c>
      <c r="O31" s="8">
        <v>23455.471000000001</v>
      </c>
      <c r="P31" s="8">
        <v>1.133</v>
      </c>
      <c r="Q31" s="8">
        <v>25334.665000000001</v>
      </c>
      <c r="R31" s="8">
        <v>4444.91</v>
      </c>
      <c r="S31" s="8">
        <v>148342.66100000002</v>
      </c>
      <c r="T31" s="8">
        <v>154319.11799999999</v>
      </c>
      <c r="U31" s="8">
        <v>55040.074999999997</v>
      </c>
      <c r="V31" s="8">
        <v>2810.8850000000002</v>
      </c>
      <c r="W31" s="8">
        <v>737539.304</v>
      </c>
      <c r="X31" s="8">
        <v>737539.304</v>
      </c>
      <c r="Y31" s="10"/>
      <c r="Z31" s="10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4.4">
      <c r="A32" s="2" t="s">
        <v>38</v>
      </c>
      <c r="B32" s="8">
        <v>22350.75</v>
      </c>
      <c r="C32" s="8">
        <v>47869.945</v>
      </c>
      <c r="D32" s="8">
        <v>8933.2000000000007</v>
      </c>
      <c r="E32" s="8">
        <v>5490.54</v>
      </c>
      <c r="F32" s="8">
        <v>12568.262000000001</v>
      </c>
      <c r="G32" s="8">
        <v>7480.1940000000004</v>
      </c>
      <c r="H32" s="8">
        <v>3979.4140000000002</v>
      </c>
      <c r="I32" s="8">
        <v>7084.973</v>
      </c>
      <c r="J32" s="8">
        <v>14956.95</v>
      </c>
      <c r="K32" s="8">
        <v>48726.192999999999</v>
      </c>
      <c r="L32" s="8">
        <v>3787.663</v>
      </c>
      <c r="M32" s="8">
        <v>56448.597000000002</v>
      </c>
      <c r="N32" s="8">
        <v>61692.052000000003</v>
      </c>
      <c r="O32" s="8">
        <v>24659.395</v>
      </c>
      <c r="P32" s="8">
        <v>0</v>
      </c>
      <c r="Q32" s="8">
        <v>22106.05</v>
      </c>
      <c r="R32" s="8">
        <v>4607.0749999999998</v>
      </c>
      <c r="S32" s="8">
        <v>128754.423</v>
      </c>
      <c r="T32" s="8">
        <v>150945.67499999999</v>
      </c>
      <c r="U32" s="8">
        <v>50267.97</v>
      </c>
      <c r="V32" s="8">
        <v>2480.9549999999999</v>
      </c>
      <c r="W32" s="8">
        <v>685190.27599999995</v>
      </c>
      <c r="X32" s="8">
        <v>685190.27599999995</v>
      </c>
      <c r="Y32" s="10"/>
      <c r="Z32" s="10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ht="14.4">
      <c r="A33" s="2" t="s">
        <v>39</v>
      </c>
      <c r="B33" s="8">
        <v>20728.047000000002</v>
      </c>
      <c r="C33" s="8">
        <v>34600.824000000001</v>
      </c>
      <c r="D33" s="8">
        <v>4172.2489999999998</v>
      </c>
      <c r="E33" s="8">
        <v>5528.6419999999998</v>
      </c>
      <c r="F33" s="8">
        <v>10608.942999999999</v>
      </c>
      <c r="G33" s="8">
        <v>5863.1970000000001</v>
      </c>
      <c r="H33" s="8">
        <v>2531.482</v>
      </c>
      <c r="I33" s="8">
        <v>5553.165</v>
      </c>
      <c r="J33" s="8">
        <v>9018.2839999999997</v>
      </c>
      <c r="K33" s="8">
        <v>30286.632000000001</v>
      </c>
      <c r="L33" s="8">
        <v>2971.2919999999999</v>
      </c>
      <c r="M33" s="8">
        <v>38478.283000000003</v>
      </c>
      <c r="N33" s="8">
        <v>27808.393</v>
      </c>
      <c r="O33" s="8">
        <v>20473.04</v>
      </c>
      <c r="P33" s="8">
        <v>0.28299999999999997</v>
      </c>
      <c r="Q33" s="8">
        <v>14827.75</v>
      </c>
      <c r="R33" s="8">
        <v>4203.7730000000001</v>
      </c>
      <c r="S33" s="8">
        <v>85811.382000000012</v>
      </c>
      <c r="T33" s="8">
        <v>121188.66199999998</v>
      </c>
      <c r="U33" s="8">
        <v>26645.858999999997</v>
      </c>
      <c r="V33" s="8">
        <v>1988.9649999999999</v>
      </c>
      <c r="W33" s="8">
        <v>473289.147</v>
      </c>
      <c r="X33" s="8">
        <v>473289.147</v>
      </c>
      <c r="Y33" s="10"/>
      <c r="Z33" s="10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14.4">
      <c r="A34" s="3">
        <v>38991</v>
      </c>
      <c r="B34" s="8">
        <v>21825.912999999997</v>
      </c>
      <c r="C34" s="8">
        <v>35123.036999999997</v>
      </c>
      <c r="D34" s="8">
        <v>3591.3330000000001</v>
      </c>
      <c r="E34" s="8">
        <v>8746.7289999999994</v>
      </c>
      <c r="F34" s="8">
        <v>8459.5049999999992</v>
      </c>
      <c r="G34" s="8">
        <v>6194.2780000000002</v>
      </c>
      <c r="H34" s="8">
        <v>1779.748</v>
      </c>
      <c r="I34" s="8">
        <v>5202.915</v>
      </c>
      <c r="J34" s="8">
        <v>13840.62</v>
      </c>
      <c r="K34" s="8">
        <v>30922.217000000001</v>
      </c>
      <c r="L34" s="8">
        <v>1385.4369999999999</v>
      </c>
      <c r="M34" s="8">
        <v>40796.862000000001</v>
      </c>
      <c r="N34" s="8">
        <v>21443.687000000002</v>
      </c>
      <c r="O34" s="8">
        <v>23323.695</v>
      </c>
      <c r="P34" s="8">
        <v>0</v>
      </c>
      <c r="Q34" s="8">
        <v>13706.701999999999</v>
      </c>
      <c r="R34" s="8">
        <v>6356.9449999999997</v>
      </c>
      <c r="S34" s="8">
        <v>58517.596000000005</v>
      </c>
      <c r="T34" s="8">
        <v>142751.58299999998</v>
      </c>
      <c r="U34" s="8">
        <v>22622.061999999998</v>
      </c>
      <c r="V34" s="8">
        <v>1881.653</v>
      </c>
      <c r="W34" s="8">
        <v>468472.51699999993</v>
      </c>
      <c r="X34" s="8">
        <v>468472.51699999993</v>
      </c>
      <c r="Y34" s="10"/>
      <c r="Z34" s="10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ht="14.4">
      <c r="A35" s="3">
        <v>39022</v>
      </c>
      <c r="B35" s="8">
        <v>26038.245999999999</v>
      </c>
      <c r="C35" s="8">
        <v>34115.440000000002</v>
      </c>
      <c r="D35" s="8">
        <v>2176.4520000000002</v>
      </c>
      <c r="E35" s="8">
        <v>9284.5990000000002</v>
      </c>
      <c r="F35" s="8">
        <v>6454.0460000000003</v>
      </c>
      <c r="G35" s="8">
        <v>6619.3249999999998</v>
      </c>
      <c r="H35" s="8">
        <v>1136.665</v>
      </c>
      <c r="I35" s="8">
        <v>5008.625</v>
      </c>
      <c r="J35" s="8">
        <v>16977.244999999999</v>
      </c>
      <c r="K35" s="8">
        <v>29771.807000000001</v>
      </c>
      <c r="L35" s="8">
        <v>1328.3679999999999</v>
      </c>
      <c r="M35" s="8">
        <v>47298.891000000003</v>
      </c>
      <c r="N35" s="8">
        <v>13802.347</v>
      </c>
      <c r="O35" s="8">
        <v>24839.525000000001</v>
      </c>
      <c r="P35" s="8">
        <v>5.8000000000000003E-2</v>
      </c>
      <c r="Q35" s="8">
        <v>17069.423999999999</v>
      </c>
      <c r="R35" s="8">
        <v>6869.1189999999997</v>
      </c>
      <c r="S35" s="8">
        <v>26922.972000000002</v>
      </c>
      <c r="T35" s="8">
        <v>170742.67800000001</v>
      </c>
      <c r="U35" s="8">
        <v>13286.449000000001</v>
      </c>
      <c r="V35" s="8">
        <v>2197.8870000000002</v>
      </c>
      <c r="W35" s="8">
        <v>461940.16800000001</v>
      </c>
      <c r="X35" s="8">
        <v>461940.16800000001</v>
      </c>
      <c r="Y35" s="10"/>
      <c r="Z35" s="10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ht="14.4">
      <c r="A36" s="3">
        <v>39052</v>
      </c>
      <c r="B36" s="8">
        <v>16006.382</v>
      </c>
      <c r="C36" s="8">
        <v>17534.862000000001</v>
      </c>
      <c r="D36" s="8">
        <v>2588.9369999999999</v>
      </c>
      <c r="E36" s="8">
        <v>4575.2849999999999</v>
      </c>
      <c r="F36" s="8">
        <v>3881.837</v>
      </c>
      <c r="G36" s="8">
        <v>3974.538</v>
      </c>
      <c r="H36" s="8">
        <v>2038.2919999999999</v>
      </c>
      <c r="I36" s="8">
        <v>2879.73</v>
      </c>
      <c r="J36" s="8">
        <v>8314.9950000000008</v>
      </c>
      <c r="K36" s="8">
        <v>19912.756000000001</v>
      </c>
      <c r="L36" s="8">
        <v>1009.491</v>
      </c>
      <c r="M36" s="8">
        <v>23027.941999999999</v>
      </c>
      <c r="N36" s="8">
        <v>17857.352999999999</v>
      </c>
      <c r="O36" s="8">
        <v>11843.632</v>
      </c>
      <c r="P36" s="8">
        <v>0</v>
      </c>
      <c r="Q36" s="8">
        <v>9296.0759999999991</v>
      </c>
      <c r="R36" s="8">
        <v>2703.6210000000001</v>
      </c>
      <c r="S36" s="8">
        <v>50123.167999999998</v>
      </c>
      <c r="T36" s="8">
        <v>98162.430999999982</v>
      </c>
      <c r="U36" s="8">
        <v>17959.170999999998</v>
      </c>
      <c r="V36" s="8">
        <v>1132.8530000000001</v>
      </c>
      <c r="W36" s="8">
        <v>314823.35199999996</v>
      </c>
      <c r="X36" s="8">
        <v>314823.35199999996</v>
      </c>
      <c r="Y36" s="10"/>
      <c r="Z36" s="10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ht="14.4">
      <c r="A37" s="2" t="s">
        <v>6</v>
      </c>
      <c r="B37" s="8">
        <v>220747.834</v>
      </c>
      <c r="C37" s="8">
        <v>371763.21400000004</v>
      </c>
      <c r="D37" s="8">
        <v>57052.101999999984</v>
      </c>
      <c r="E37" s="8">
        <v>45136.422000000006</v>
      </c>
      <c r="F37" s="8">
        <v>122715.73100000001</v>
      </c>
      <c r="G37" s="8">
        <v>67756.567999999999</v>
      </c>
      <c r="H37" s="8">
        <v>37625.808000000005</v>
      </c>
      <c r="I37" s="8">
        <v>41078.480000000003</v>
      </c>
      <c r="J37" s="8">
        <v>95692.551999999981</v>
      </c>
      <c r="K37" s="8">
        <v>367601.74000000005</v>
      </c>
      <c r="L37" s="8">
        <v>23977.958999999995</v>
      </c>
      <c r="M37" s="8">
        <v>434543.05300000001</v>
      </c>
      <c r="N37" s="8">
        <v>393865.75099999999</v>
      </c>
      <c r="O37" s="8">
        <v>162304.65100000001</v>
      </c>
      <c r="P37" s="8">
        <v>567.47700000000009</v>
      </c>
      <c r="Q37" s="8">
        <v>190162.78399999999</v>
      </c>
      <c r="R37" s="8">
        <v>34481.58</v>
      </c>
      <c r="S37" s="8">
        <v>1153920.902</v>
      </c>
      <c r="T37" s="8">
        <v>1107660.7429999998</v>
      </c>
      <c r="U37" s="8">
        <v>344380.01299999992</v>
      </c>
      <c r="V37" s="8">
        <v>22582.899999999994</v>
      </c>
      <c r="W37" s="8">
        <v>5295618.2639999995</v>
      </c>
      <c r="X37" s="8">
        <v>5295618.2639999995</v>
      </c>
      <c r="Y37" s="10"/>
      <c r="Z37" s="10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>
      <c r="A39" s="4" t="s">
        <v>40</v>
      </c>
      <c r="B39" s="11" t="s">
        <v>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 t="s">
        <v>5</v>
      </c>
      <c r="Z39" s="11" t="s">
        <v>6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>
      <c r="A40" s="5" t="s">
        <v>7</v>
      </c>
      <c r="B40" s="13" t="s">
        <v>8</v>
      </c>
      <c r="C40" s="13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3" t="s">
        <v>14</v>
      </c>
      <c r="I40" s="13" t="s">
        <v>15</v>
      </c>
      <c r="J40" s="13" t="s">
        <v>16</v>
      </c>
      <c r="K40" s="13" t="s">
        <v>17</v>
      </c>
      <c r="L40" s="13" t="s">
        <v>18</v>
      </c>
      <c r="M40" s="13" t="s">
        <v>19</v>
      </c>
      <c r="N40" s="13" t="s">
        <v>20</v>
      </c>
      <c r="O40" s="13" t="s">
        <v>21</v>
      </c>
      <c r="P40" s="13" t="s">
        <v>22</v>
      </c>
      <c r="Q40" s="13" t="s">
        <v>23</v>
      </c>
      <c r="R40" s="13" t="s">
        <v>24</v>
      </c>
      <c r="S40" s="13" t="s">
        <v>25</v>
      </c>
      <c r="T40" s="13" t="s">
        <v>26</v>
      </c>
      <c r="U40" s="13" t="s">
        <v>27</v>
      </c>
      <c r="V40" s="13" t="s">
        <v>28</v>
      </c>
      <c r="W40" s="13" t="s">
        <v>29</v>
      </c>
      <c r="X40" s="13" t="s">
        <v>30</v>
      </c>
      <c r="Y40" s="14"/>
      <c r="Z40" s="13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ht="14.4">
      <c r="A41" s="2" t="s">
        <v>31</v>
      </c>
      <c r="B41" s="8">
        <v>1963792.044</v>
      </c>
      <c r="C41" s="8">
        <v>3216291.0290000001</v>
      </c>
      <c r="D41" s="8">
        <v>3836579.1880000001</v>
      </c>
      <c r="E41" s="8">
        <v>834545.99899999995</v>
      </c>
      <c r="F41" s="8">
        <v>1413793.548</v>
      </c>
      <c r="G41" s="8">
        <v>205394.66399999999</v>
      </c>
      <c r="H41" s="8">
        <v>795980.45500000007</v>
      </c>
      <c r="I41" s="8">
        <v>506551.79700000002</v>
      </c>
      <c r="J41" s="8">
        <v>59577.841999999997</v>
      </c>
      <c r="K41" s="8">
        <v>5017604.8199999994</v>
      </c>
      <c r="L41" s="8">
        <v>2245063.6090000002</v>
      </c>
      <c r="M41" s="8">
        <v>690921.71100000001</v>
      </c>
      <c r="N41" s="8">
        <v>2479665.7710000002</v>
      </c>
      <c r="O41" s="8">
        <v>8429248.381000001</v>
      </c>
      <c r="P41" s="8">
        <v>0</v>
      </c>
      <c r="Q41" s="8">
        <v>1776480.3419999999</v>
      </c>
      <c r="R41" s="8">
        <v>402251.76299999998</v>
      </c>
      <c r="S41" s="8">
        <v>1450615.9650000001</v>
      </c>
      <c r="T41" s="8">
        <v>339337.48099999997</v>
      </c>
      <c r="U41" s="8">
        <v>11732152.334999999</v>
      </c>
      <c r="V41" s="8">
        <v>42072103.991999991</v>
      </c>
      <c r="W41" s="8">
        <v>6780033.6449999986</v>
      </c>
      <c r="X41" s="8">
        <v>59251.67</v>
      </c>
      <c r="Y41" s="15">
        <f>SUM(B41:X41)</f>
        <v>96307238.050999999</v>
      </c>
      <c r="Z41" s="8">
        <f>+Y41</f>
        <v>96307238.050999999</v>
      </c>
      <c r="AA41" s="16">
        <f>+Z41/AN62</f>
        <v>0.73029398990650096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ht="14.4">
      <c r="A42" s="2" t="s">
        <v>32</v>
      </c>
      <c r="B42" s="8">
        <v>1898899.5970000001</v>
      </c>
      <c r="C42" s="8">
        <v>2775836.0290000001</v>
      </c>
      <c r="D42" s="8">
        <v>3292610.156</v>
      </c>
      <c r="E42" s="8">
        <v>680647.07799999998</v>
      </c>
      <c r="F42" s="8">
        <v>239967.36799999999</v>
      </c>
      <c r="G42" s="8">
        <v>164404.81599999999</v>
      </c>
      <c r="H42" s="8">
        <v>682261.21400000004</v>
      </c>
      <c r="I42" s="8">
        <v>476921.64399999997</v>
      </c>
      <c r="J42" s="8">
        <v>88230.207999999999</v>
      </c>
      <c r="K42" s="8">
        <v>3498604.716</v>
      </c>
      <c r="L42" s="8">
        <v>1930925.8429999999</v>
      </c>
      <c r="M42" s="8">
        <v>551218.1129999999</v>
      </c>
      <c r="N42" s="8">
        <v>2055771.253</v>
      </c>
      <c r="O42" s="8">
        <v>7380758.6880000001</v>
      </c>
      <c r="P42" s="8">
        <v>0</v>
      </c>
      <c r="Q42" s="8">
        <v>1461987.8959999999</v>
      </c>
      <c r="R42" s="8">
        <v>331184.01799999998</v>
      </c>
      <c r="S42" s="8">
        <v>1284690.095</v>
      </c>
      <c r="T42" s="8">
        <v>297873.27299999999</v>
      </c>
      <c r="U42" s="8">
        <v>10648468.574000003</v>
      </c>
      <c r="V42" s="8">
        <v>35457221.343999997</v>
      </c>
      <c r="W42" s="8">
        <v>5879611.4890000001</v>
      </c>
      <c r="X42" s="8">
        <v>58323.142999999996</v>
      </c>
      <c r="Y42" s="15">
        <f t="shared" ref="Y42:Y51" si="0">SUM(B42:X42)</f>
        <v>81136416.555000007</v>
      </c>
      <c r="Z42" s="8">
        <f t="shared" ref="Z42:Z51" si="1">+Y42</f>
        <v>81136416.555000007</v>
      </c>
      <c r="AA42" s="16">
        <f t="shared" ref="AA42:AA52" si="2">+Z42/AN63</f>
        <v>0.72437055961005747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ht="14.4">
      <c r="A43" s="2" t="s">
        <v>33</v>
      </c>
      <c r="B43" s="8">
        <v>2321367.5839999998</v>
      </c>
      <c r="C43" s="8">
        <v>3117888.09</v>
      </c>
      <c r="D43" s="8">
        <v>3643812.0970000001</v>
      </c>
      <c r="E43" s="8">
        <v>797157.98</v>
      </c>
      <c r="F43" s="8">
        <v>178929.94200000001</v>
      </c>
      <c r="G43" s="8">
        <v>197283.33500000002</v>
      </c>
      <c r="H43" s="8">
        <v>781592.15599999996</v>
      </c>
      <c r="I43" s="8">
        <v>508320.27900000004</v>
      </c>
      <c r="J43" s="8">
        <v>83094.464999999997</v>
      </c>
      <c r="K43" s="8">
        <v>3690556.915</v>
      </c>
      <c r="L43" s="8">
        <v>2087045.8669999999</v>
      </c>
      <c r="M43" s="8">
        <v>583280.755</v>
      </c>
      <c r="N43" s="8">
        <v>2275750.5360000003</v>
      </c>
      <c r="O43" s="8">
        <v>7600440.1050000004</v>
      </c>
      <c r="P43" s="8">
        <v>0</v>
      </c>
      <c r="Q43" s="8">
        <v>1548996.071</v>
      </c>
      <c r="R43" s="8">
        <v>394019.83500000002</v>
      </c>
      <c r="S43" s="8">
        <v>1407360.2220000001</v>
      </c>
      <c r="T43" s="8">
        <v>346723.49400000001</v>
      </c>
      <c r="U43" s="8">
        <v>11369481.207999999</v>
      </c>
      <c r="V43" s="8">
        <v>36294331.203000002</v>
      </c>
      <c r="W43" s="8">
        <v>6510015.3860000009</v>
      </c>
      <c r="X43" s="8">
        <v>65876.601999999999</v>
      </c>
      <c r="Y43" s="15">
        <f t="shared" si="0"/>
        <v>85803324.127000004</v>
      </c>
      <c r="Z43" s="8">
        <f t="shared" si="1"/>
        <v>85803324.127000004</v>
      </c>
      <c r="AA43" s="16">
        <f t="shared" si="2"/>
        <v>0.70904142724942132</v>
      </c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ht="14.4">
      <c r="A44" s="2" t="s">
        <v>34</v>
      </c>
      <c r="B44" s="8">
        <v>2333523.5330000003</v>
      </c>
      <c r="C44" s="8">
        <v>2858180.6470000003</v>
      </c>
      <c r="D44" s="8">
        <v>3306679.1429999997</v>
      </c>
      <c r="E44" s="8">
        <v>736212.06</v>
      </c>
      <c r="F44" s="8">
        <v>141810.75</v>
      </c>
      <c r="G44" s="8">
        <v>122595.22399999999</v>
      </c>
      <c r="H44" s="8">
        <v>699687.397</v>
      </c>
      <c r="I44" s="8">
        <v>448900.12400000001</v>
      </c>
      <c r="J44" s="8">
        <v>76527.097000000009</v>
      </c>
      <c r="K44" s="8">
        <v>3314116.8149999999</v>
      </c>
      <c r="L44" s="8">
        <v>1814945.2560000001</v>
      </c>
      <c r="M44" s="8">
        <v>561974.12300000002</v>
      </c>
      <c r="N44" s="8">
        <v>2105898.378</v>
      </c>
      <c r="O44" s="8">
        <v>6957074.3229999999</v>
      </c>
      <c r="P44" s="8">
        <v>0</v>
      </c>
      <c r="Q44" s="8">
        <v>1366344.7919999999</v>
      </c>
      <c r="R44" s="8">
        <v>307144.94900000002</v>
      </c>
      <c r="S44" s="8">
        <v>1294116.584</v>
      </c>
      <c r="T44" s="8">
        <v>328145.21100000001</v>
      </c>
      <c r="U44" s="8">
        <v>10547630.957</v>
      </c>
      <c r="V44" s="8">
        <v>33683070.992999993</v>
      </c>
      <c r="W44" s="8">
        <v>5892637.029000001</v>
      </c>
      <c r="X44" s="8">
        <v>56704.039000000004</v>
      </c>
      <c r="Y44" s="15">
        <f t="shared" si="0"/>
        <v>78953919.423999995</v>
      </c>
      <c r="Z44" s="8">
        <f t="shared" si="1"/>
        <v>78953919.423999995</v>
      </c>
      <c r="AA44" s="16">
        <f t="shared" si="2"/>
        <v>0.70265918772456293</v>
      </c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ht="14.4">
      <c r="A45" s="2" t="s">
        <v>35</v>
      </c>
      <c r="B45" s="8">
        <v>2198997.4049999998</v>
      </c>
      <c r="C45" s="8">
        <v>2826985.6860000002</v>
      </c>
      <c r="D45" s="8">
        <v>3376012.1859999998</v>
      </c>
      <c r="E45" s="8">
        <v>712917.72400000005</v>
      </c>
      <c r="F45" s="8">
        <v>123219.87800000001</v>
      </c>
      <c r="G45" s="8">
        <v>107834.993</v>
      </c>
      <c r="H45" s="8">
        <v>739834.74099999992</v>
      </c>
      <c r="I45" s="8">
        <v>428473.00400000002</v>
      </c>
      <c r="J45" s="8">
        <v>83230.818999999989</v>
      </c>
      <c r="K45" s="8">
        <v>3169641.1599999997</v>
      </c>
      <c r="L45" s="8">
        <v>1815900.3290000001</v>
      </c>
      <c r="M45" s="8">
        <v>589086.78</v>
      </c>
      <c r="N45" s="8">
        <v>2057631.7570000002</v>
      </c>
      <c r="O45" s="8">
        <v>6986727.8049999997</v>
      </c>
      <c r="P45" s="8">
        <v>0</v>
      </c>
      <c r="Q45" s="8">
        <v>1408689.308</v>
      </c>
      <c r="R45" s="8">
        <v>279956.96500000003</v>
      </c>
      <c r="S45" s="8">
        <v>1371193.656</v>
      </c>
      <c r="T45" s="8">
        <v>384030.67499999999</v>
      </c>
      <c r="U45" s="8">
        <v>10489304.286</v>
      </c>
      <c r="V45" s="8">
        <v>33550585.526999999</v>
      </c>
      <c r="W45" s="8">
        <v>6137455.175999999</v>
      </c>
      <c r="X45" s="8">
        <v>35283.534999999996</v>
      </c>
      <c r="Y45" s="15">
        <f t="shared" si="0"/>
        <v>78872993.394999996</v>
      </c>
      <c r="Z45" s="8">
        <f t="shared" si="1"/>
        <v>78872993.394999996</v>
      </c>
      <c r="AA45" s="16">
        <f t="shared" si="2"/>
        <v>0.69226742107577321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ht="14.4">
      <c r="A46" s="2" t="s">
        <v>36</v>
      </c>
      <c r="B46" s="8">
        <v>2071263.031</v>
      </c>
      <c r="C46" s="8">
        <v>2621607.594</v>
      </c>
      <c r="D46" s="8">
        <v>3232692.929</v>
      </c>
      <c r="E46" s="8">
        <v>627274.26900000009</v>
      </c>
      <c r="F46" s="8">
        <v>132783.69899999999</v>
      </c>
      <c r="G46" s="8">
        <v>95435.01999999999</v>
      </c>
      <c r="H46" s="8">
        <v>756317.64900000009</v>
      </c>
      <c r="I46" s="8">
        <v>439958.23099999997</v>
      </c>
      <c r="J46" s="8">
        <v>67641.172999999995</v>
      </c>
      <c r="K46" s="8">
        <v>2914140.7849999997</v>
      </c>
      <c r="L46" s="8">
        <v>1784953.068</v>
      </c>
      <c r="M46" s="8">
        <v>537583.76899999997</v>
      </c>
      <c r="N46" s="8">
        <v>1906419.672</v>
      </c>
      <c r="O46" s="8">
        <v>6614736.9400000004</v>
      </c>
      <c r="P46" s="8">
        <v>62737.405999999995</v>
      </c>
      <c r="Q46" s="8">
        <v>1338335.798</v>
      </c>
      <c r="R46" s="8">
        <v>285921.147</v>
      </c>
      <c r="S46" s="8">
        <v>1382875.0349999999</v>
      </c>
      <c r="T46" s="8">
        <v>410451.05799999996</v>
      </c>
      <c r="U46" s="8">
        <v>10067789.441</v>
      </c>
      <c r="V46" s="8">
        <v>31264157.334000003</v>
      </c>
      <c r="W46" s="8">
        <v>5863142.7740000002</v>
      </c>
      <c r="X46" s="8">
        <v>17262.754000000001</v>
      </c>
      <c r="Y46" s="15">
        <f t="shared" si="0"/>
        <v>74495480.576000005</v>
      </c>
      <c r="Z46" s="8">
        <f t="shared" si="1"/>
        <v>74495480.576000005</v>
      </c>
      <c r="AA46" s="16">
        <f t="shared" si="2"/>
        <v>0.68555039490682712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ht="14.4">
      <c r="A47" s="2" t="s">
        <v>37</v>
      </c>
      <c r="B47" s="8">
        <v>2079885.1369999999</v>
      </c>
      <c r="C47" s="8">
        <v>2554539.4370000004</v>
      </c>
      <c r="D47" s="8">
        <v>3328280.6349999998</v>
      </c>
      <c r="E47" s="8">
        <v>647551.375</v>
      </c>
      <c r="F47" s="8">
        <v>126661.25600000001</v>
      </c>
      <c r="G47" s="8">
        <v>133891.16200000001</v>
      </c>
      <c r="H47" s="8">
        <v>786765.73800000001</v>
      </c>
      <c r="I47" s="8">
        <v>438929.56299999997</v>
      </c>
      <c r="J47" s="8">
        <v>66603.266000000003</v>
      </c>
      <c r="K47" s="8">
        <v>2884420.023</v>
      </c>
      <c r="L47" s="8">
        <v>1831562.9179999998</v>
      </c>
      <c r="M47" s="8">
        <v>528269.59699999995</v>
      </c>
      <c r="N47" s="8">
        <v>1848366.5650000002</v>
      </c>
      <c r="O47" s="8">
        <v>6763814.4169999994</v>
      </c>
      <c r="P47" s="8">
        <v>108078.29700000001</v>
      </c>
      <c r="Q47" s="8">
        <v>1234387.9070000001</v>
      </c>
      <c r="R47" s="8">
        <v>277189.94100000005</v>
      </c>
      <c r="S47" s="8">
        <v>1441999.351</v>
      </c>
      <c r="T47" s="8">
        <v>411856.60500000004</v>
      </c>
      <c r="U47" s="8">
        <v>10080473.698000001</v>
      </c>
      <c r="V47" s="8">
        <v>31128477.208000001</v>
      </c>
      <c r="W47" s="8">
        <v>5746663.8799999999</v>
      </c>
      <c r="X47" s="8">
        <v>17537.053</v>
      </c>
      <c r="Y47" s="15">
        <f t="shared" si="0"/>
        <v>74466205.028999999</v>
      </c>
      <c r="Z47" s="8">
        <f t="shared" si="1"/>
        <v>74466205.028999999</v>
      </c>
      <c r="AA47" s="16">
        <f t="shared" si="2"/>
        <v>0.68413250963898409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ht="14.4">
      <c r="A48" s="2" t="s">
        <v>38</v>
      </c>
      <c r="B48" s="8">
        <v>2180926.824</v>
      </c>
      <c r="C48" s="8">
        <v>2530776.023</v>
      </c>
      <c r="D48" s="8">
        <v>3360584.5319999997</v>
      </c>
      <c r="E48" s="8">
        <v>622539.29</v>
      </c>
      <c r="F48" s="8">
        <v>109436.83500000001</v>
      </c>
      <c r="G48" s="8">
        <v>134459.723</v>
      </c>
      <c r="H48" s="8">
        <v>790353.18299999996</v>
      </c>
      <c r="I48" s="8">
        <v>445045.60800000001</v>
      </c>
      <c r="J48" s="8">
        <v>65178.604999999996</v>
      </c>
      <c r="K48" s="8">
        <v>2849833.5529999998</v>
      </c>
      <c r="L48" s="8">
        <v>1879251.3030000001</v>
      </c>
      <c r="M48" s="8">
        <v>566579.84600000002</v>
      </c>
      <c r="N48" s="8">
        <v>1902650.4709999999</v>
      </c>
      <c r="O48" s="8">
        <v>7218515.6569999997</v>
      </c>
      <c r="P48" s="8">
        <v>98508.046000000002</v>
      </c>
      <c r="Q48" s="8">
        <v>1303115.774</v>
      </c>
      <c r="R48" s="8">
        <v>166021.492</v>
      </c>
      <c r="S48" s="8">
        <v>1463455.3559999999</v>
      </c>
      <c r="T48" s="8">
        <v>447778.09299999999</v>
      </c>
      <c r="U48" s="8">
        <v>10648006.59</v>
      </c>
      <c r="V48" s="8">
        <v>31105821.775000002</v>
      </c>
      <c r="W48" s="8">
        <v>5722904.8440000005</v>
      </c>
      <c r="X48" s="8">
        <v>11911.665000000001</v>
      </c>
      <c r="Y48" s="15">
        <f t="shared" si="0"/>
        <v>75623655.088</v>
      </c>
      <c r="Z48" s="8">
        <f t="shared" si="1"/>
        <v>75623655.088</v>
      </c>
      <c r="AA48" s="16">
        <f t="shared" si="2"/>
        <v>0.6769211830290035</v>
      </c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ht="14.4">
      <c r="A49" s="2" t="s">
        <v>39</v>
      </c>
      <c r="B49" s="8">
        <v>1969059.8429999999</v>
      </c>
      <c r="C49" s="8">
        <v>2587390.0460000001</v>
      </c>
      <c r="D49" s="8">
        <v>3011164.0209999997</v>
      </c>
      <c r="E49" s="8">
        <v>618214.49600000004</v>
      </c>
      <c r="F49" s="8">
        <v>108939.98499999999</v>
      </c>
      <c r="G49" s="8">
        <v>140739.36199999999</v>
      </c>
      <c r="H49" s="8">
        <v>740379.76</v>
      </c>
      <c r="I49" s="8">
        <v>434218.636</v>
      </c>
      <c r="J49" s="8">
        <v>67128.518000000011</v>
      </c>
      <c r="K49" s="8">
        <v>2734851.7620000001</v>
      </c>
      <c r="L49" s="8">
        <v>1840177.8030000001</v>
      </c>
      <c r="M49" s="8">
        <v>548368.39399999997</v>
      </c>
      <c r="N49" s="8">
        <v>1819522.648</v>
      </c>
      <c r="O49" s="8">
        <v>6936462.4459999995</v>
      </c>
      <c r="P49" s="8">
        <v>85318.210999999996</v>
      </c>
      <c r="Q49" s="8">
        <v>1216871.594</v>
      </c>
      <c r="R49" s="8">
        <v>152051.774</v>
      </c>
      <c r="S49" s="8">
        <v>1388245.9140000001</v>
      </c>
      <c r="T49" s="8">
        <v>409295.52500000002</v>
      </c>
      <c r="U49" s="8">
        <v>10411592.490000002</v>
      </c>
      <c r="V49" s="8">
        <v>27737525.804000001</v>
      </c>
      <c r="W49" s="8">
        <v>5656534.4520000005</v>
      </c>
      <c r="X49" s="8">
        <v>9840.5480000000007</v>
      </c>
      <c r="Y49" s="15">
        <f t="shared" si="0"/>
        <v>70623894.032000005</v>
      </c>
      <c r="Z49" s="8">
        <f t="shared" si="1"/>
        <v>70623894.032000005</v>
      </c>
      <c r="AA49" s="16">
        <f t="shared" si="2"/>
        <v>0.6689778220608924</v>
      </c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ht="14.4">
      <c r="A50" s="3">
        <v>38991</v>
      </c>
      <c r="B50" s="8">
        <v>2062514.4140000001</v>
      </c>
      <c r="C50" s="8">
        <v>2581116.9679999999</v>
      </c>
      <c r="D50" s="8">
        <v>3341365.085</v>
      </c>
      <c r="E50" s="8">
        <v>645712.97900000005</v>
      </c>
      <c r="F50" s="8">
        <v>156851.17500000002</v>
      </c>
      <c r="G50" s="8">
        <v>155104.66500000001</v>
      </c>
      <c r="H50" s="8">
        <v>838219.4929999999</v>
      </c>
      <c r="I50" s="8">
        <v>531949.17999999993</v>
      </c>
      <c r="J50" s="8">
        <v>72852.29800000001</v>
      </c>
      <c r="K50" s="8">
        <v>1771529.2969999998</v>
      </c>
      <c r="L50" s="8">
        <v>1845715.8149999999</v>
      </c>
      <c r="M50" s="8">
        <v>599551.97199999995</v>
      </c>
      <c r="N50" s="8">
        <v>1920207.317</v>
      </c>
      <c r="O50" s="8">
        <v>7117820.4460000005</v>
      </c>
      <c r="P50" s="8">
        <v>118021.069</v>
      </c>
      <c r="Q50" s="8">
        <v>1291994.2119999998</v>
      </c>
      <c r="R50" s="8">
        <v>158369.927</v>
      </c>
      <c r="S50" s="8">
        <v>1378214.8299999998</v>
      </c>
      <c r="T50" s="8">
        <v>391690.15399999998</v>
      </c>
      <c r="U50" s="8">
        <v>10810661.719999999</v>
      </c>
      <c r="V50" s="8">
        <v>14273983.713999998</v>
      </c>
      <c r="W50" s="8">
        <v>5894978.6010000007</v>
      </c>
      <c r="X50" s="8">
        <v>18182.357</v>
      </c>
      <c r="Y50" s="15">
        <f t="shared" si="0"/>
        <v>57976607.688000008</v>
      </c>
      <c r="Z50" s="8">
        <f t="shared" si="1"/>
        <v>57976607.688000008</v>
      </c>
      <c r="AA50" s="16">
        <f t="shared" si="2"/>
        <v>0.6173880952038413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ht="14.4">
      <c r="A51" s="3">
        <v>39022</v>
      </c>
      <c r="B51" s="8">
        <v>2029758.591</v>
      </c>
      <c r="C51" s="8">
        <v>2660914.9649999999</v>
      </c>
      <c r="D51" s="8">
        <v>1690461.824</v>
      </c>
      <c r="E51" s="8">
        <v>600785.5419999999</v>
      </c>
      <c r="F51" s="8">
        <v>183082.66500000001</v>
      </c>
      <c r="G51" s="8">
        <v>139452.21299999999</v>
      </c>
      <c r="H51" s="8">
        <v>804102.92600000009</v>
      </c>
      <c r="I51" s="8">
        <v>618891.89999999991</v>
      </c>
      <c r="J51" s="8">
        <v>91081.119000000006</v>
      </c>
      <c r="K51" s="8">
        <v>1276951.8499999999</v>
      </c>
      <c r="L51" s="8">
        <v>1853776.4779999999</v>
      </c>
      <c r="M51" s="8">
        <v>608577.87800000003</v>
      </c>
      <c r="N51" s="8">
        <v>1935653.5079999999</v>
      </c>
      <c r="O51" s="8">
        <v>6853972.6880000001</v>
      </c>
      <c r="P51" s="8">
        <v>32451.654000000002</v>
      </c>
      <c r="Q51" s="8">
        <v>1341566.635</v>
      </c>
      <c r="R51" s="8">
        <v>174208.21800000002</v>
      </c>
      <c r="S51" s="8">
        <v>1317423.031</v>
      </c>
      <c r="T51" s="8">
        <v>372067.88500000001</v>
      </c>
      <c r="U51" s="8">
        <v>10924928.799000001</v>
      </c>
      <c r="V51" s="8">
        <v>8547421.9600000009</v>
      </c>
      <c r="W51" s="8">
        <v>5876676.9139999999</v>
      </c>
      <c r="X51" s="8">
        <v>27241.088</v>
      </c>
      <c r="Y51" s="15">
        <f t="shared" si="0"/>
        <v>49961450.331</v>
      </c>
      <c r="Z51" s="8">
        <f t="shared" si="1"/>
        <v>49961450.331</v>
      </c>
      <c r="AA51" s="16">
        <f t="shared" si="2"/>
        <v>0.58274079238346443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ht="14.4">
      <c r="A52" s="3">
        <v>39052</v>
      </c>
      <c r="B52" s="8">
        <v>1843169.7189999998</v>
      </c>
      <c r="C52" s="8">
        <v>2640913.7739999997</v>
      </c>
      <c r="D52" s="8">
        <v>840825.27600000007</v>
      </c>
      <c r="E52" s="8">
        <v>582445.00899999996</v>
      </c>
      <c r="F52" s="8">
        <v>185324.79800000001</v>
      </c>
      <c r="G52" s="8">
        <v>111358.159</v>
      </c>
      <c r="H52" s="8">
        <v>781170.48600000003</v>
      </c>
      <c r="I52" s="8">
        <v>612243.29099999997</v>
      </c>
      <c r="J52" s="8">
        <v>83806.680000000008</v>
      </c>
      <c r="K52" s="8">
        <v>1056509.7189999998</v>
      </c>
      <c r="L52" s="8">
        <v>1690784.0389999999</v>
      </c>
      <c r="M52" s="8">
        <v>564192.97100000002</v>
      </c>
      <c r="N52" s="8">
        <v>1747068.794</v>
      </c>
      <c r="O52" s="8">
        <v>6484785.3499999996</v>
      </c>
      <c r="P52" s="8">
        <v>99698.327000000005</v>
      </c>
      <c r="Q52" s="8">
        <v>1245594.8540000001</v>
      </c>
      <c r="R52" s="8">
        <v>167926.71</v>
      </c>
      <c r="S52" s="8">
        <v>1246661.8</v>
      </c>
      <c r="T52" s="8">
        <v>358041.54600000003</v>
      </c>
      <c r="U52" s="8">
        <v>10913541.649</v>
      </c>
      <c r="V52" s="8">
        <v>7988529.6800000006</v>
      </c>
      <c r="W52" s="8">
        <v>5543203.3609999996</v>
      </c>
      <c r="X52" s="8">
        <v>35747.784999999996</v>
      </c>
      <c r="Y52" s="15">
        <f>SUM(B52:X52)</f>
        <v>46823543.776999995</v>
      </c>
      <c r="Z52" s="8">
        <f>+Y52</f>
        <v>46823543.776999995</v>
      </c>
      <c r="AA52" s="16">
        <f t="shared" si="2"/>
        <v>0.59301931133583141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>
      <c r="A53" s="6" t="s">
        <v>6</v>
      </c>
      <c r="B53" s="17">
        <f>SUM(B41:B52)</f>
        <v>24953157.721999999</v>
      </c>
      <c r="C53" s="17">
        <f t="shared" ref="C53:Z53" si="3">SUM(C41:C52)</f>
        <v>32972440.287999995</v>
      </c>
      <c r="D53" s="17">
        <f t="shared" si="3"/>
        <v>36261067.071999997</v>
      </c>
      <c r="E53" s="17">
        <f t="shared" si="3"/>
        <v>8106003.8010000009</v>
      </c>
      <c r="F53" s="17">
        <f t="shared" si="3"/>
        <v>3100801.8989999997</v>
      </c>
      <c r="G53" s="17">
        <f t="shared" si="3"/>
        <v>1707953.3359999999</v>
      </c>
      <c r="H53" s="17">
        <f t="shared" si="3"/>
        <v>9196665.1979999989</v>
      </c>
      <c r="I53" s="17">
        <f t="shared" si="3"/>
        <v>5890403.2570000002</v>
      </c>
      <c r="J53" s="17">
        <f t="shared" si="3"/>
        <v>904952.09</v>
      </c>
      <c r="K53" s="17">
        <f t="shared" si="3"/>
        <v>34178761.414999992</v>
      </c>
      <c r="L53" s="17">
        <f t="shared" si="3"/>
        <v>22620102.328000002</v>
      </c>
      <c r="M53" s="17">
        <f t="shared" si="3"/>
        <v>6929605.9090000009</v>
      </c>
      <c r="N53" s="17">
        <f t="shared" si="3"/>
        <v>24054606.670000002</v>
      </c>
      <c r="O53" s="17">
        <f t="shared" si="3"/>
        <v>85344357.245999977</v>
      </c>
      <c r="P53" s="17">
        <f t="shared" si="3"/>
        <v>604813.01</v>
      </c>
      <c r="Q53" s="17">
        <f t="shared" si="3"/>
        <v>16534365.183</v>
      </c>
      <c r="R53" s="17">
        <f t="shared" si="3"/>
        <v>3096246.7390000005</v>
      </c>
      <c r="S53" s="17">
        <f t="shared" si="3"/>
        <v>16426851.839000002</v>
      </c>
      <c r="T53" s="17">
        <f t="shared" si="3"/>
        <v>4497291</v>
      </c>
      <c r="U53" s="17">
        <f t="shared" si="3"/>
        <v>128644031.74699999</v>
      </c>
      <c r="V53" s="17">
        <f t="shared" si="3"/>
        <v>333103230.53399998</v>
      </c>
      <c r="W53" s="17">
        <f t="shared" si="3"/>
        <v>71503857.550999999</v>
      </c>
      <c r="X53" s="17">
        <f t="shared" si="3"/>
        <v>413162.23899999994</v>
      </c>
      <c r="Y53" s="17">
        <f t="shared" si="3"/>
        <v>871044728.07300007</v>
      </c>
      <c r="Z53" s="17">
        <f t="shared" si="3"/>
        <v>871044728.07300007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ht="14.4">
      <c r="A57" s="7" t="s">
        <v>0</v>
      </c>
      <c r="B57" s="10" t="s">
        <v>41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ht="14.4">
      <c r="A59" s="7" t="s">
        <v>2</v>
      </c>
      <c r="B59" s="10" t="s">
        <v>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9"/>
      <c r="AN59" s="9"/>
      <c r="AO59" s="9"/>
    </row>
    <row r="60" spans="1:41" ht="14.4">
      <c r="A60"/>
      <c r="B60" s="10" t="s">
        <v>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 t="s">
        <v>5</v>
      </c>
      <c r="Z60" s="10" t="s">
        <v>42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 t="s">
        <v>43</v>
      </c>
      <c r="AL60" s="10" t="s">
        <v>6</v>
      </c>
      <c r="AM60" s="9"/>
      <c r="AN60" s="18" t="s">
        <v>44</v>
      </c>
      <c r="AO60" s="9"/>
    </row>
    <row r="61" spans="1:41" ht="14.4">
      <c r="A61" s="7" t="s">
        <v>7</v>
      </c>
      <c r="B61" s="10" t="s">
        <v>8</v>
      </c>
      <c r="C61" s="10" t="s">
        <v>9</v>
      </c>
      <c r="D61" s="10" t="s">
        <v>10</v>
      </c>
      <c r="E61" s="10" t="s">
        <v>11</v>
      </c>
      <c r="F61" s="10" t="s">
        <v>12</v>
      </c>
      <c r="G61" s="10" t="s">
        <v>13</v>
      </c>
      <c r="H61" s="10" t="s">
        <v>14</v>
      </c>
      <c r="I61" s="10" t="s">
        <v>15</v>
      </c>
      <c r="J61" s="10" t="s">
        <v>16</v>
      </c>
      <c r="K61" s="10" t="s">
        <v>17</v>
      </c>
      <c r="L61" s="10" t="s">
        <v>18</v>
      </c>
      <c r="M61" s="10" t="s">
        <v>19</v>
      </c>
      <c r="N61" s="10" t="s">
        <v>20</v>
      </c>
      <c r="O61" s="10" t="s">
        <v>21</v>
      </c>
      <c r="P61" s="10" t="s">
        <v>22</v>
      </c>
      <c r="Q61" s="10" t="s">
        <v>23</v>
      </c>
      <c r="R61" s="10" t="s">
        <v>24</v>
      </c>
      <c r="S61" s="10" t="s">
        <v>25</v>
      </c>
      <c r="T61" s="10" t="s">
        <v>26</v>
      </c>
      <c r="U61" s="10" t="s">
        <v>27</v>
      </c>
      <c r="V61" s="10" t="s">
        <v>28</v>
      </c>
      <c r="W61" s="10" t="s">
        <v>29</v>
      </c>
      <c r="X61" s="10" t="s">
        <v>30</v>
      </c>
      <c r="Y61" s="10"/>
      <c r="Z61" s="10" t="s">
        <v>45</v>
      </c>
      <c r="AA61" s="10" t="s">
        <v>46</v>
      </c>
      <c r="AB61" s="10" t="s">
        <v>47</v>
      </c>
      <c r="AC61" s="10" t="s">
        <v>48</v>
      </c>
      <c r="AD61" s="10" t="s">
        <v>49</v>
      </c>
      <c r="AE61" s="10" t="s">
        <v>50</v>
      </c>
      <c r="AF61" s="10" t="s">
        <v>51</v>
      </c>
      <c r="AG61" s="10" t="s">
        <v>52</v>
      </c>
      <c r="AH61" s="10" t="s">
        <v>53</v>
      </c>
      <c r="AI61" s="10" t="s">
        <v>54</v>
      </c>
      <c r="AJ61" s="10" t="s">
        <v>55</v>
      </c>
      <c r="AK61" s="10"/>
      <c r="AL61" s="10"/>
      <c r="AM61" s="9"/>
      <c r="AN61" s="18" t="s">
        <v>56</v>
      </c>
      <c r="AO61" s="9"/>
    </row>
    <row r="62" spans="1:41" ht="14.4">
      <c r="A62" s="2" t="s">
        <v>31</v>
      </c>
      <c r="B62" s="8">
        <v>1974343.388</v>
      </c>
      <c r="C62" s="8">
        <v>3229595.5890000002</v>
      </c>
      <c r="D62" s="8">
        <v>3836579.1880000001</v>
      </c>
      <c r="E62" s="8">
        <v>837150.98499999999</v>
      </c>
      <c r="F62" s="8">
        <v>1414037.081</v>
      </c>
      <c r="G62" s="8">
        <v>217043.95499999999</v>
      </c>
      <c r="H62" s="8">
        <v>799666.80500000005</v>
      </c>
      <c r="I62" s="8">
        <v>507501.04399999999</v>
      </c>
      <c r="J62" s="8">
        <v>59875.834999999999</v>
      </c>
      <c r="K62" s="8">
        <v>5018179.8499999996</v>
      </c>
      <c r="L62" s="8">
        <v>2262444.0550000002</v>
      </c>
      <c r="M62" s="8">
        <v>691681.04</v>
      </c>
      <c r="N62" s="8">
        <v>2497458.673</v>
      </c>
      <c r="O62" s="8">
        <v>8444223.0150000006</v>
      </c>
      <c r="P62" s="8"/>
      <c r="Q62" s="8">
        <v>1778305.523</v>
      </c>
      <c r="R62" s="8">
        <v>402518.78499999997</v>
      </c>
      <c r="S62" s="8">
        <v>1461510.0120000001</v>
      </c>
      <c r="T62" s="8">
        <v>339585.05699999997</v>
      </c>
      <c r="U62" s="8">
        <v>11784788.550999999</v>
      </c>
      <c r="V62" s="8">
        <v>42078788.547999993</v>
      </c>
      <c r="W62" s="8">
        <v>6797503.1059999987</v>
      </c>
      <c r="X62" s="8">
        <v>60590.366999999998</v>
      </c>
      <c r="Y62" s="8">
        <v>96493370.451999977</v>
      </c>
      <c r="Z62" s="8">
        <v>1630395.395</v>
      </c>
      <c r="AA62" s="8">
        <v>1632644.686</v>
      </c>
      <c r="AB62" s="8">
        <v>459795.55099999998</v>
      </c>
      <c r="AC62" s="8">
        <v>847251.478</v>
      </c>
      <c r="AD62" s="8">
        <v>680948.95799999998</v>
      </c>
      <c r="AE62" s="8">
        <v>657231.18500000006</v>
      </c>
      <c r="AF62" s="8">
        <v>4212799.8930000002</v>
      </c>
      <c r="AG62" s="8">
        <v>891108.21</v>
      </c>
      <c r="AH62" s="8">
        <v>159159.171</v>
      </c>
      <c r="AI62" s="8">
        <v>4516787.9740000004</v>
      </c>
      <c r="AJ62" s="8">
        <v>19693121.082000006</v>
      </c>
      <c r="AK62" s="8">
        <v>35381243.583000004</v>
      </c>
      <c r="AL62" s="8">
        <v>131874614.035</v>
      </c>
      <c r="AM62" s="9"/>
      <c r="AN62" s="8">
        <v>131874614.035</v>
      </c>
      <c r="AO62" s="9"/>
    </row>
    <row r="63" spans="1:41" ht="14.4">
      <c r="A63" s="2" t="s">
        <v>32</v>
      </c>
      <c r="B63" s="8">
        <v>1906508.4180000001</v>
      </c>
      <c r="C63" s="8">
        <v>2786892.46</v>
      </c>
      <c r="D63" s="8">
        <v>3292610.156</v>
      </c>
      <c r="E63" s="8">
        <v>682271.51599999995</v>
      </c>
      <c r="F63" s="8">
        <v>240082.889</v>
      </c>
      <c r="G63" s="8">
        <v>171267.51199999999</v>
      </c>
      <c r="H63" s="8">
        <v>684937.87100000004</v>
      </c>
      <c r="I63" s="8">
        <v>478636.51899999997</v>
      </c>
      <c r="J63" s="8">
        <v>88498.764999999999</v>
      </c>
      <c r="K63" s="8">
        <v>3498903.7629999998</v>
      </c>
      <c r="L63" s="8">
        <v>1939284.8929999999</v>
      </c>
      <c r="M63" s="8">
        <v>551728.44499999995</v>
      </c>
      <c r="N63" s="8">
        <v>2067967.5379999999</v>
      </c>
      <c r="O63" s="8">
        <v>7393351.5070000002</v>
      </c>
      <c r="P63" s="8"/>
      <c r="Q63" s="8">
        <v>1463298.996</v>
      </c>
      <c r="R63" s="8">
        <v>331289.766</v>
      </c>
      <c r="S63" s="8">
        <v>1291470.666</v>
      </c>
      <c r="T63" s="8">
        <v>298186.59700000001</v>
      </c>
      <c r="U63" s="8">
        <v>10713674.320000002</v>
      </c>
      <c r="V63" s="8">
        <v>35463299.093999997</v>
      </c>
      <c r="W63" s="8">
        <v>5891475.4199999999</v>
      </c>
      <c r="X63" s="8">
        <v>59166.252999999997</v>
      </c>
      <c r="Y63" s="8">
        <v>81294803.364000008</v>
      </c>
      <c r="Z63" s="8">
        <v>1257238.3629999999</v>
      </c>
      <c r="AA63" s="8">
        <v>1333092.166</v>
      </c>
      <c r="AB63" s="8">
        <v>286454.96000000002</v>
      </c>
      <c r="AC63" s="8">
        <v>723973.14199999999</v>
      </c>
      <c r="AD63" s="8">
        <v>576869.74100000004</v>
      </c>
      <c r="AE63" s="8">
        <v>483048.30599999998</v>
      </c>
      <c r="AF63" s="8">
        <v>3898627.3559999997</v>
      </c>
      <c r="AG63" s="8">
        <v>728730.61300000001</v>
      </c>
      <c r="AH63" s="8">
        <v>86719.429000000004</v>
      </c>
      <c r="AI63" s="8">
        <v>4121455.4380000001</v>
      </c>
      <c r="AJ63" s="8">
        <v>17218531.792999998</v>
      </c>
      <c r="AK63" s="8">
        <v>30714741.306999996</v>
      </c>
      <c r="AL63" s="8">
        <v>112009544.671</v>
      </c>
      <c r="AM63" s="9"/>
      <c r="AN63" s="8">
        <v>112009544.671</v>
      </c>
      <c r="AO63" s="9"/>
    </row>
    <row r="64" spans="1:41" ht="14.4">
      <c r="A64" s="2" t="s">
        <v>33</v>
      </c>
      <c r="B64" s="8">
        <v>2333518.091</v>
      </c>
      <c r="C64" s="8">
        <v>3137728.3810000001</v>
      </c>
      <c r="D64" s="8">
        <v>3643812.0970000001</v>
      </c>
      <c r="E64" s="8">
        <v>801051.29700000002</v>
      </c>
      <c r="F64" s="8">
        <v>179032.677</v>
      </c>
      <c r="G64" s="8">
        <v>205431.32</v>
      </c>
      <c r="H64" s="8">
        <v>785726.95799999998</v>
      </c>
      <c r="I64" s="8">
        <v>509725.85700000002</v>
      </c>
      <c r="J64" s="8">
        <v>83474.676999999996</v>
      </c>
      <c r="K64" s="8">
        <v>3690878.9789999998</v>
      </c>
      <c r="L64" s="8">
        <v>2103092.8769999999</v>
      </c>
      <c r="M64" s="8">
        <v>585034.81200000003</v>
      </c>
      <c r="N64" s="8">
        <v>2292719.2170000002</v>
      </c>
      <c r="O64" s="8">
        <v>7625736.1140000001</v>
      </c>
      <c r="P64" s="8"/>
      <c r="Q64" s="8">
        <v>1550632.844</v>
      </c>
      <c r="R64" s="8">
        <v>394033.435</v>
      </c>
      <c r="S64" s="8">
        <v>1416212.78</v>
      </c>
      <c r="T64" s="8">
        <v>347159.07699999999</v>
      </c>
      <c r="U64" s="8">
        <v>11435664.254999999</v>
      </c>
      <c r="V64" s="8">
        <v>36306187.715999998</v>
      </c>
      <c r="W64" s="8">
        <v>6530252.8100000005</v>
      </c>
      <c r="X64" s="8">
        <v>67500.98</v>
      </c>
      <c r="Y64" s="8">
        <v>86024607.251000002</v>
      </c>
      <c r="Z64" s="8">
        <v>1568070.7960000001</v>
      </c>
      <c r="AA64" s="8">
        <v>1498747.11</v>
      </c>
      <c r="AB64" s="8">
        <v>357905.886</v>
      </c>
      <c r="AC64" s="8">
        <v>809828.83400000003</v>
      </c>
      <c r="AD64" s="8">
        <v>693576.15899999999</v>
      </c>
      <c r="AE64" s="8">
        <v>585467.179</v>
      </c>
      <c r="AF64" s="8">
        <v>4327634.9620000003</v>
      </c>
      <c r="AG64" s="8">
        <v>894387.321</v>
      </c>
      <c r="AH64" s="8">
        <v>90793.122000000003</v>
      </c>
      <c r="AI64" s="8">
        <v>4645341.6220000004</v>
      </c>
      <c r="AJ64" s="8">
        <v>19516772.177999996</v>
      </c>
      <c r="AK64" s="8">
        <v>34988525.169</v>
      </c>
      <c r="AL64" s="8">
        <v>121013132.41999999</v>
      </c>
      <c r="AM64" s="9"/>
      <c r="AN64" s="8">
        <v>121013132.41999999</v>
      </c>
      <c r="AO64" s="9"/>
    </row>
    <row r="65" spans="1:41" ht="14.4">
      <c r="A65" s="2" t="s">
        <v>34</v>
      </c>
      <c r="B65" s="8">
        <v>2345570.3990000002</v>
      </c>
      <c r="C65" s="8">
        <v>2877283.41</v>
      </c>
      <c r="D65" s="8">
        <v>3306679.1429999997</v>
      </c>
      <c r="E65" s="8">
        <v>739504.31700000004</v>
      </c>
      <c r="F65" s="8">
        <v>141886.75700000001</v>
      </c>
      <c r="G65" s="8">
        <v>132028.49</v>
      </c>
      <c r="H65" s="8">
        <v>703960.17</v>
      </c>
      <c r="I65" s="8">
        <v>453176.74300000002</v>
      </c>
      <c r="J65" s="8">
        <v>76787.013000000006</v>
      </c>
      <c r="K65" s="8">
        <v>3314227.855</v>
      </c>
      <c r="L65" s="8">
        <v>1832967.19</v>
      </c>
      <c r="M65" s="8">
        <v>563368.74300000002</v>
      </c>
      <c r="N65" s="8">
        <v>2126056.8050000002</v>
      </c>
      <c r="O65" s="8">
        <v>6983190.7029999997</v>
      </c>
      <c r="P65" s="8"/>
      <c r="Q65" s="8">
        <v>1367266.9909999999</v>
      </c>
      <c r="R65" s="8">
        <v>307229.99200000003</v>
      </c>
      <c r="S65" s="8">
        <v>1304692.436</v>
      </c>
      <c r="T65" s="8">
        <v>328286.80300000001</v>
      </c>
      <c r="U65" s="8">
        <v>10675576.26</v>
      </c>
      <c r="V65" s="8">
        <v>33701418.556999996</v>
      </c>
      <c r="W65" s="8">
        <v>5914849.5830000006</v>
      </c>
      <c r="X65" s="8">
        <v>57959.493000000002</v>
      </c>
      <c r="Y65" s="8">
        <v>79253967.853</v>
      </c>
      <c r="Z65" s="8">
        <v>1546202.7339999999</v>
      </c>
      <c r="AA65" s="8">
        <v>1483068.5079999999</v>
      </c>
      <c r="AB65" s="8">
        <v>321046.42300000001</v>
      </c>
      <c r="AC65" s="8">
        <v>678817.31700000004</v>
      </c>
      <c r="AD65" s="8">
        <v>650144.60900000005</v>
      </c>
      <c r="AE65" s="8">
        <v>743319.69200000004</v>
      </c>
      <c r="AF65" s="8">
        <v>4252934.0559999999</v>
      </c>
      <c r="AG65" s="8">
        <v>793065.90800000005</v>
      </c>
      <c r="AH65" s="8">
        <v>82340.544999999998</v>
      </c>
      <c r="AI65" s="8">
        <v>4483907.915</v>
      </c>
      <c r="AJ65" s="8">
        <v>18075643.346000001</v>
      </c>
      <c r="AK65" s="8">
        <v>33110491.052999999</v>
      </c>
      <c r="AL65" s="8">
        <v>112364458.906</v>
      </c>
      <c r="AM65" s="9"/>
      <c r="AN65" s="8">
        <v>112364458.906</v>
      </c>
      <c r="AO65" s="9"/>
    </row>
    <row r="66" spans="1:41" ht="14.4">
      <c r="A66" s="2" t="s">
        <v>35</v>
      </c>
      <c r="B66" s="8">
        <v>2218189.088</v>
      </c>
      <c r="C66" s="8">
        <v>2866857.0150000001</v>
      </c>
      <c r="D66" s="8">
        <v>3376012.1859999998</v>
      </c>
      <c r="E66" s="8">
        <v>716763.11100000003</v>
      </c>
      <c r="F66" s="8">
        <v>124354.92600000001</v>
      </c>
      <c r="G66" s="8">
        <v>121092.943</v>
      </c>
      <c r="H66" s="8">
        <v>745866.99199999997</v>
      </c>
      <c r="I66" s="8">
        <v>434027.85200000001</v>
      </c>
      <c r="J66" s="8">
        <v>84728.941999999995</v>
      </c>
      <c r="K66" s="8">
        <v>3172865.5669999998</v>
      </c>
      <c r="L66" s="8">
        <v>1861666.175</v>
      </c>
      <c r="M66" s="8">
        <v>591533.45200000005</v>
      </c>
      <c r="N66" s="8">
        <v>2103864.8820000002</v>
      </c>
      <c r="O66" s="8">
        <v>7018390.824</v>
      </c>
      <c r="P66" s="8"/>
      <c r="Q66" s="8">
        <v>1414862.0589999999</v>
      </c>
      <c r="R66" s="8">
        <v>279967.07</v>
      </c>
      <c r="S66" s="8">
        <v>1392611.652</v>
      </c>
      <c r="T66" s="8">
        <v>384974.66800000001</v>
      </c>
      <c r="U66" s="8">
        <v>10634396.247</v>
      </c>
      <c r="V66" s="8">
        <v>33611793.520999998</v>
      </c>
      <c r="W66" s="8">
        <v>6167699.0639999993</v>
      </c>
      <c r="X66" s="8">
        <v>37359.21</v>
      </c>
      <c r="Y66" s="8">
        <v>79359877.44599998</v>
      </c>
      <c r="Z66" s="8">
        <v>1511361.676</v>
      </c>
      <c r="AA66" s="8">
        <v>1588022.3840000001</v>
      </c>
      <c r="AB66" s="8">
        <v>307121.65500000003</v>
      </c>
      <c r="AC66" s="8">
        <v>762676.31599999999</v>
      </c>
      <c r="AD66" s="8">
        <v>649701.05700000003</v>
      </c>
      <c r="AE66" s="8">
        <v>855961.61399999994</v>
      </c>
      <c r="AF66" s="8">
        <v>4396785.9790000003</v>
      </c>
      <c r="AG66" s="8">
        <v>901511.93</v>
      </c>
      <c r="AH66" s="8">
        <v>102487.128</v>
      </c>
      <c r="AI66" s="8">
        <v>4842735.2690000003</v>
      </c>
      <c r="AJ66" s="8">
        <v>18656042.178999998</v>
      </c>
      <c r="AK66" s="8">
        <v>34574407.186999999</v>
      </c>
      <c r="AL66" s="8">
        <v>113934284.63299999</v>
      </c>
      <c r="AM66" s="9"/>
      <c r="AN66" s="8">
        <v>113934284.63299999</v>
      </c>
      <c r="AO66" s="9"/>
    </row>
    <row r="67" spans="1:41" ht="14.4">
      <c r="A67" s="2" t="s">
        <v>36</v>
      </c>
      <c r="B67" s="8">
        <v>2093633.6259999999</v>
      </c>
      <c r="C67" s="8">
        <v>2672926.1710000001</v>
      </c>
      <c r="D67" s="8">
        <v>3232692.929</v>
      </c>
      <c r="E67" s="8">
        <v>637301.40800000005</v>
      </c>
      <c r="F67" s="8">
        <v>137282.103</v>
      </c>
      <c r="G67" s="8">
        <v>113897.617</v>
      </c>
      <c r="H67" s="8">
        <v>764859.72400000005</v>
      </c>
      <c r="I67" s="8">
        <v>447429.96799999999</v>
      </c>
      <c r="J67" s="8">
        <v>73063.125</v>
      </c>
      <c r="K67" s="8">
        <v>2927025.2889999999</v>
      </c>
      <c r="L67" s="8">
        <v>1839977.111</v>
      </c>
      <c r="M67" s="8">
        <v>540595.66700000002</v>
      </c>
      <c r="N67" s="8">
        <v>1964992.3540000001</v>
      </c>
      <c r="O67" s="8">
        <v>6681071.6840000004</v>
      </c>
      <c r="P67" s="8">
        <v>62737.405999999995</v>
      </c>
      <c r="Q67" s="8">
        <v>1360177.6869999999</v>
      </c>
      <c r="R67" s="8">
        <v>286005.63199999998</v>
      </c>
      <c r="S67" s="8">
        <v>1412176.128</v>
      </c>
      <c r="T67" s="8">
        <v>413665.12699999998</v>
      </c>
      <c r="U67" s="8">
        <v>10266175.867999999</v>
      </c>
      <c r="V67" s="8">
        <v>31429533.553000003</v>
      </c>
      <c r="W67" s="8">
        <v>5919673.943</v>
      </c>
      <c r="X67" s="8">
        <v>20215.142</v>
      </c>
      <c r="Y67" s="8">
        <v>75297109.262000009</v>
      </c>
      <c r="Z67" s="8">
        <v>1389880.1839999999</v>
      </c>
      <c r="AA67" s="8">
        <v>1520788.375</v>
      </c>
      <c r="AB67" s="8">
        <v>290581.40399999998</v>
      </c>
      <c r="AC67" s="8">
        <v>806361.75800000003</v>
      </c>
      <c r="AD67" s="8">
        <v>645966.90800000005</v>
      </c>
      <c r="AE67" s="8">
        <v>982169.13</v>
      </c>
      <c r="AF67" s="8">
        <v>4373014.2209999999</v>
      </c>
      <c r="AG67" s="8">
        <v>824289.57900000003</v>
      </c>
      <c r="AH67" s="8">
        <v>111728.772</v>
      </c>
      <c r="AI67" s="8">
        <v>4710370.5070000002</v>
      </c>
      <c r="AJ67" s="8">
        <v>17712954.199999999</v>
      </c>
      <c r="AK67" s="8">
        <v>33368105.037999999</v>
      </c>
      <c r="AL67" s="8">
        <v>108665214.30000001</v>
      </c>
      <c r="AM67" s="9"/>
      <c r="AN67" s="8">
        <v>108665214.30000001</v>
      </c>
      <c r="AO67" s="9"/>
    </row>
    <row r="68" spans="1:41" ht="14.4">
      <c r="A68" s="2" t="s">
        <v>37</v>
      </c>
      <c r="B68" s="8">
        <v>2109763.8169999998</v>
      </c>
      <c r="C68" s="8">
        <v>2602564.5920000002</v>
      </c>
      <c r="D68" s="8">
        <v>3328280.6349999998</v>
      </c>
      <c r="E68" s="8">
        <v>657853.78200000001</v>
      </c>
      <c r="F68" s="8">
        <v>132000.63500000001</v>
      </c>
      <c r="G68" s="8">
        <v>146820.51500000001</v>
      </c>
      <c r="H68" s="8">
        <v>795045.86600000004</v>
      </c>
      <c r="I68" s="8">
        <v>443716.86599999998</v>
      </c>
      <c r="J68" s="8">
        <v>73825.585000000006</v>
      </c>
      <c r="K68" s="8">
        <v>2899588.389</v>
      </c>
      <c r="L68" s="8">
        <v>1878946.7239999999</v>
      </c>
      <c r="M68" s="8">
        <v>531888.397</v>
      </c>
      <c r="N68" s="8">
        <v>1904936.9410000001</v>
      </c>
      <c r="O68" s="8">
        <v>6838098.7309999997</v>
      </c>
      <c r="P68" s="8">
        <v>108078.29700000001</v>
      </c>
      <c r="Q68" s="8">
        <v>1257843.378</v>
      </c>
      <c r="R68" s="8">
        <v>277191.07400000002</v>
      </c>
      <c r="S68" s="8">
        <v>1467334.0160000001</v>
      </c>
      <c r="T68" s="8">
        <v>416301.51500000001</v>
      </c>
      <c r="U68" s="8">
        <v>10228816.359000001</v>
      </c>
      <c r="V68" s="8">
        <v>31282796.326000001</v>
      </c>
      <c r="W68" s="8">
        <v>5801703.9550000001</v>
      </c>
      <c r="X68" s="8">
        <v>20347.937999999998</v>
      </c>
      <c r="Y68" s="8">
        <v>75203744.332999989</v>
      </c>
      <c r="Z68" s="8">
        <v>1356194.3540000001</v>
      </c>
      <c r="AA68" s="8">
        <v>1677183.692</v>
      </c>
      <c r="AB68" s="8">
        <v>275565.40700000001</v>
      </c>
      <c r="AC68" s="8">
        <v>813587.89199999999</v>
      </c>
      <c r="AD68" s="8">
        <v>660387.35</v>
      </c>
      <c r="AE68" s="8">
        <v>988973.55200000003</v>
      </c>
      <c r="AF68" s="8">
        <v>4507215.5020000003</v>
      </c>
      <c r="AG68" s="8">
        <v>814281.38899999997</v>
      </c>
      <c r="AH68" s="8">
        <v>112108.61</v>
      </c>
      <c r="AI68" s="8">
        <v>4802945.83</v>
      </c>
      <c r="AJ68" s="8">
        <v>17635446.107000001</v>
      </c>
      <c r="AK68" s="8">
        <v>33643889.685000002</v>
      </c>
      <c r="AL68" s="8">
        <v>108847634.01800001</v>
      </c>
      <c r="AM68" s="9"/>
      <c r="AN68" s="8">
        <v>108847634.01800001</v>
      </c>
      <c r="AO68" s="9"/>
    </row>
    <row r="69" spans="1:41" ht="14.4">
      <c r="A69" s="2" t="s">
        <v>38</v>
      </c>
      <c r="B69" s="8">
        <v>2203277.574</v>
      </c>
      <c r="C69" s="8">
        <v>2578645.9679999999</v>
      </c>
      <c r="D69" s="8">
        <v>3360584.5319999997</v>
      </c>
      <c r="E69" s="8">
        <v>631472.49</v>
      </c>
      <c r="F69" s="8">
        <v>114927.375</v>
      </c>
      <c r="G69" s="8">
        <v>147027.98499999999</v>
      </c>
      <c r="H69" s="8">
        <v>797833.37699999998</v>
      </c>
      <c r="I69" s="8">
        <v>449025.022</v>
      </c>
      <c r="J69" s="8">
        <v>72263.577999999994</v>
      </c>
      <c r="K69" s="8">
        <v>2864790.503</v>
      </c>
      <c r="L69" s="8">
        <v>1927977.496</v>
      </c>
      <c r="M69" s="8">
        <v>570367.50899999996</v>
      </c>
      <c r="N69" s="8">
        <v>1959099.068</v>
      </c>
      <c r="O69" s="8">
        <v>7280207.7089999998</v>
      </c>
      <c r="P69" s="8">
        <v>98508.046000000002</v>
      </c>
      <c r="Q69" s="8">
        <v>1327775.169</v>
      </c>
      <c r="R69" s="8">
        <v>166021.492</v>
      </c>
      <c r="S69" s="8">
        <v>1485561.406</v>
      </c>
      <c r="T69" s="8">
        <v>452385.16800000001</v>
      </c>
      <c r="U69" s="8">
        <v>10776761.013</v>
      </c>
      <c r="V69" s="8">
        <v>31256767.449999999</v>
      </c>
      <c r="W69" s="8">
        <v>5773172.8140000002</v>
      </c>
      <c r="X69" s="8">
        <v>14392.62</v>
      </c>
      <c r="Y69" s="8">
        <v>76308845.363999993</v>
      </c>
      <c r="Z69" s="8">
        <v>1484624.0120000001</v>
      </c>
      <c r="AA69" s="8">
        <v>1997843.6570000001</v>
      </c>
      <c r="AB69" s="8">
        <v>300943.859</v>
      </c>
      <c r="AC69" s="8">
        <v>777446.08100000001</v>
      </c>
      <c r="AD69" s="8">
        <v>752142.87899999996</v>
      </c>
      <c r="AE69" s="8">
        <v>1054499.541</v>
      </c>
      <c r="AF69" s="8">
        <v>4553255.7549999999</v>
      </c>
      <c r="AG69" s="8">
        <v>864914.36100000003</v>
      </c>
      <c r="AH69" s="8">
        <v>100507.72900000001</v>
      </c>
      <c r="AI69" s="8">
        <v>5054869.7810000004</v>
      </c>
      <c r="AJ69" s="8">
        <v>18467182.740999997</v>
      </c>
      <c r="AK69" s="8">
        <v>35408230.395999998</v>
      </c>
      <c r="AL69" s="8">
        <v>111717075.75999998</v>
      </c>
      <c r="AM69" s="9"/>
      <c r="AN69" s="8">
        <v>111717075.75999998</v>
      </c>
      <c r="AO69" s="9"/>
    </row>
    <row r="70" spans="1:41" ht="14.4">
      <c r="A70" s="2" t="s">
        <v>39</v>
      </c>
      <c r="B70" s="8">
        <v>1989787.8900000001</v>
      </c>
      <c r="C70" s="8">
        <v>2621990.87</v>
      </c>
      <c r="D70" s="8">
        <v>3011164.0209999997</v>
      </c>
      <c r="E70" s="8">
        <v>622386.745</v>
      </c>
      <c r="F70" s="8">
        <v>114468.62699999999</v>
      </c>
      <c r="G70" s="8">
        <v>151348.30499999999</v>
      </c>
      <c r="H70" s="8">
        <v>746242.95700000005</v>
      </c>
      <c r="I70" s="8">
        <v>436750.11800000002</v>
      </c>
      <c r="J70" s="8">
        <v>72681.683000000005</v>
      </c>
      <c r="K70" s="8">
        <v>2743870.0460000001</v>
      </c>
      <c r="L70" s="8">
        <v>1870464.4350000001</v>
      </c>
      <c r="M70" s="8">
        <v>551339.68599999999</v>
      </c>
      <c r="N70" s="8">
        <v>1858000.9310000001</v>
      </c>
      <c r="O70" s="8">
        <v>6964270.8389999997</v>
      </c>
      <c r="P70" s="8">
        <v>85318.210999999996</v>
      </c>
      <c r="Q70" s="8">
        <v>1237344.6340000001</v>
      </c>
      <c r="R70" s="8">
        <v>152052.057</v>
      </c>
      <c r="S70" s="8">
        <v>1403073.6640000001</v>
      </c>
      <c r="T70" s="8">
        <v>413499.29800000001</v>
      </c>
      <c r="U70" s="8">
        <v>10497403.872</v>
      </c>
      <c r="V70" s="8">
        <v>27858714.465999998</v>
      </c>
      <c r="W70" s="8">
        <v>5683180.3109999998</v>
      </c>
      <c r="X70" s="8">
        <v>11829.513000000001</v>
      </c>
      <c r="Y70" s="8">
        <v>71097183.179000005</v>
      </c>
      <c r="Z70" s="8">
        <v>1400146.7919999999</v>
      </c>
      <c r="AA70" s="8">
        <v>2088666.7489999998</v>
      </c>
      <c r="AB70" s="8">
        <v>323138.37099999998</v>
      </c>
      <c r="AC70" s="8">
        <v>804223.58700000006</v>
      </c>
      <c r="AD70" s="8">
        <v>712690.74199999997</v>
      </c>
      <c r="AE70" s="8">
        <v>1096748.727</v>
      </c>
      <c r="AF70" s="8">
        <v>4052699.1509999996</v>
      </c>
      <c r="AG70" s="8">
        <v>804108.92</v>
      </c>
      <c r="AH70" s="8">
        <v>91105.338000000003</v>
      </c>
      <c r="AI70" s="8">
        <v>4776326.2529999996</v>
      </c>
      <c r="AJ70" s="8">
        <v>18322820.717</v>
      </c>
      <c r="AK70" s="8">
        <v>34472675.347000003</v>
      </c>
      <c r="AL70" s="8">
        <v>105569858.52599999</v>
      </c>
      <c r="AM70" s="9"/>
      <c r="AN70" s="8">
        <v>105569858.52599999</v>
      </c>
      <c r="AO70" s="9"/>
    </row>
    <row r="71" spans="1:41" ht="14.4">
      <c r="A71" s="3">
        <v>38991</v>
      </c>
      <c r="B71" s="8">
        <v>2084340.327</v>
      </c>
      <c r="C71" s="8">
        <v>2616240.0049999999</v>
      </c>
      <c r="D71" s="8">
        <v>3341365.0849999995</v>
      </c>
      <c r="E71" s="8">
        <v>649304.31200000003</v>
      </c>
      <c r="F71" s="8">
        <v>165597.90400000001</v>
      </c>
      <c r="G71" s="8">
        <v>163564.17000000001</v>
      </c>
      <c r="H71" s="8">
        <v>844413.77099999995</v>
      </c>
      <c r="I71" s="8">
        <v>533728.92799999996</v>
      </c>
      <c r="J71" s="8">
        <v>78055.213000000003</v>
      </c>
      <c r="K71" s="8">
        <v>1785369.9169999999</v>
      </c>
      <c r="L71" s="8">
        <v>1876638.0319999999</v>
      </c>
      <c r="M71" s="8">
        <v>600937.40899999999</v>
      </c>
      <c r="N71" s="8">
        <v>1961004.179</v>
      </c>
      <c r="O71" s="8">
        <v>7139264.1330000004</v>
      </c>
      <c r="P71" s="8">
        <v>118021.069</v>
      </c>
      <c r="Q71" s="8">
        <v>1315317.9069999999</v>
      </c>
      <c r="R71" s="8">
        <v>158369.927</v>
      </c>
      <c r="S71" s="8">
        <v>1391921.5319999999</v>
      </c>
      <c r="T71" s="8">
        <v>398047.09899999999</v>
      </c>
      <c r="U71" s="8">
        <v>10869179.316</v>
      </c>
      <c r="V71" s="8">
        <v>14416735.296999998</v>
      </c>
      <c r="W71" s="8">
        <v>5917600.6629999997</v>
      </c>
      <c r="X71" s="8">
        <v>20064.009999999998</v>
      </c>
      <c r="Y71" s="8">
        <v>58445080.204999998</v>
      </c>
      <c r="Z71" s="8">
        <v>1396973.442</v>
      </c>
      <c r="AA71" s="8">
        <v>2291368.5290000001</v>
      </c>
      <c r="AB71" s="8">
        <v>348092.408</v>
      </c>
      <c r="AC71" s="8">
        <v>876305.42799999996</v>
      </c>
      <c r="AD71" s="8">
        <v>801810.25800000003</v>
      </c>
      <c r="AE71" s="8">
        <v>1085167.0020000001</v>
      </c>
      <c r="AF71" s="8">
        <v>4114207.2460000003</v>
      </c>
      <c r="AG71" s="8">
        <v>826473.90599999996</v>
      </c>
      <c r="AH71" s="8">
        <v>8042.5010000000002</v>
      </c>
      <c r="AI71" s="8">
        <v>4979431.3619999997</v>
      </c>
      <c r="AJ71" s="8">
        <v>18733308.844999999</v>
      </c>
      <c r="AK71" s="8">
        <v>35461180.927000001</v>
      </c>
      <c r="AL71" s="8">
        <v>93906261.132000014</v>
      </c>
      <c r="AM71" s="9"/>
      <c r="AN71" s="8">
        <v>93906261.132000014</v>
      </c>
      <c r="AO71" s="9"/>
    </row>
    <row r="72" spans="1:41" ht="14.4">
      <c r="A72" s="3">
        <v>39022</v>
      </c>
      <c r="B72" s="8">
        <v>2055796.8370000001</v>
      </c>
      <c r="C72" s="8">
        <v>2695030.4049999998</v>
      </c>
      <c r="D72" s="8">
        <v>1690461.824</v>
      </c>
      <c r="E72" s="8">
        <v>602961.99399999995</v>
      </c>
      <c r="F72" s="8">
        <v>192367.264</v>
      </c>
      <c r="G72" s="8">
        <v>145906.25899999999</v>
      </c>
      <c r="H72" s="8">
        <v>810722.25100000005</v>
      </c>
      <c r="I72" s="8">
        <v>620028.56499999994</v>
      </c>
      <c r="J72" s="8">
        <v>96089.744000000006</v>
      </c>
      <c r="K72" s="8">
        <v>1293929.095</v>
      </c>
      <c r="L72" s="8">
        <v>1883548.2849999999</v>
      </c>
      <c r="M72" s="8">
        <v>609906.24600000004</v>
      </c>
      <c r="N72" s="8">
        <v>1982952.399</v>
      </c>
      <c r="O72" s="8">
        <v>6867775.0350000001</v>
      </c>
      <c r="P72" s="8">
        <v>32451.654000000002</v>
      </c>
      <c r="Q72" s="8">
        <v>1366406.16</v>
      </c>
      <c r="R72" s="8">
        <v>174208.27600000001</v>
      </c>
      <c r="S72" s="8">
        <v>1334492.4550000001</v>
      </c>
      <c r="T72" s="8">
        <v>378937.00400000002</v>
      </c>
      <c r="U72" s="8">
        <v>10951851.771</v>
      </c>
      <c r="V72" s="8">
        <v>8718164.6380000003</v>
      </c>
      <c r="W72" s="8">
        <v>5889963.3629999999</v>
      </c>
      <c r="X72" s="8">
        <v>29438.974999999999</v>
      </c>
      <c r="Y72" s="8">
        <v>50423390.498999998</v>
      </c>
      <c r="Z72" s="8">
        <v>1384139.4979999999</v>
      </c>
      <c r="AA72" s="8">
        <v>2289804.9160000002</v>
      </c>
      <c r="AB72" s="8">
        <v>462889.24400000001</v>
      </c>
      <c r="AC72" s="8">
        <v>916490.755</v>
      </c>
      <c r="AD72" s="8">
        <v>774761.902</v>
      </c>
      <c r="AE72" s="8">
        <v>1073252.825</v>
      </c>
      <c r="AF72" s="8">
        <v>3921995.6239999998</v>
      </c>
      <c r="AG72" s="8">
        <v>831475.43599999999</v>
      </c>
      <c r="AH72" s="8"/>
      <c r="AI72" s="8">
        <v>4999508.5159999998</v>
      </c>
      <c r="AJ72" s="8">
        <v>18657579.929000001</v>
      </c>
      <c r="AK72" s="8">
        <v>35311898.644999996</v>
      </c>
      <c r="AL72" s="8">
        <v>85735289.144000009</v>
      </c>
      <c r="AM72" s="9"/>
      <c r="AN72" s="8">
        <v>85735289.144000009</v>
      </c>
      <c r="AO72" s="9"/>
    </row>
    <row r="73" spans="1:41" ht="14.4">
      <c r="A73" s="3">
        <v>39052</v>
      </c>
      <c r="B73" s="8">
        <v>1859176.1009999998</v>
      </c>
      <c r="C73" s="8">
        <v>2658448.6359999999</v>
      </c>
      <c r="D73" s="8">
        <v>840825.27599999995</v>
      </c>
      <c r="E73" s="8">
        <v>585033.946</v>
      </c>
      <c r="F73" s="8">
        <v>189900.08300000001</v>
      </c>
      <c r="G73" s="8">
        <v>115239.996</v>
      </c>
      <c r="H73" s="8">
        <v>785145.02399999998</v>
      </c>
      <c r="I73" s="8">
        <v>614281.58299999998</v>
      </c>
      <c r="J73" s="8">
        <v>86686.41</v>
      </c>
      <c r="K73" s="8">
        <v>1064824.7139999999</v>
      </c>
      <c r="L73" s="8">
        <v>1710696.7949999999</v>
      </c>
      <c r="M73" s="8">
        <v>565202.46200000006</v>
      </c>
      <c r="N73" s="8">
        <v>1770096.736</v>
      </c>
      <c r="O73" s="8">
        <v>6502642.7029999997</v>
      </c>
      <c r="P73" s="8">
        <v>99698.327000000005</v>
      </c>
      <c r="Q73" s="8">
        <v>1257438.486</v>
      </c>
      <c r="R73" s="8">
        <v>167926.71</v>
      </c>
      <c r="S73" s="8">
        <v>1255957.8759999999</v>
      </c>
      <c r="T73" s="8">
        <v>360745.16700000002</v>
      </c>
      <c r="U73" s="8">
        <v>10963664.817</v>
      </c>
      <c r="V73" s="8">
        <v>8086692.1109999986</v>
      </c>
      <c r="W73" s="8">
        <v>5561162.5319999997</v>
      </c>
      <c r="X73" s="8">
        <v>36880.637999999999</v>
      </c>
      <c r="Y73" s="8">
        <v>47138367.128999993</v>
      </c>
      <c r="Z73" s="8">
        <v>1356206.5870000001</v>
      </c>
      <c r="AA73" s="8">
        <v>1976873.9679999999</v>
      </c>
      <c r="AB73" s="8">
        <v>434162.07400000002</v>
      </c>
      <c r="AC73" s="8">
        <v>735014.52599999995</v>
      </c>
      <c r="AD73" s="8">
        <v>735448.53500000003</v>
      </c>
      <c r="AE73" s="8">
        <v>870616.04</v>
      </c>
      <c r="AF73" s="8">
        <v>3579204.3719999995</v>
      </c>
      <c r="AG73" s="8">
        <v>691549.88600000006</v>
      </c>
      <c r="AH73" s="8"/>
      <c r="AI73" s="8">
        <v>4138170.4330000002</v>
      </c>
      <c r="AJ73" s="8">
        <v>17302259.965999998</v>
      </c>
      <c r="AK73" s="8">
        <v>31819506.386999995</v>
      </c>
      <c r="AL73" s="8">
        <v>78957873.515999988</v>
      </c>
      <c r="AM73" s="9"/>
      <c r="AN73" s="8">
        <v>78957873.515999988</v>
      </c>
      <c r="AO73" s="9"/>
    </row>
    <row r="74" spans="1:41" ht="14.4">
      <c r="A74" s="2" t="s">
        <v>6</v>
      </c>
      <c r="B74" s="8">
        <v>25173905.556000002</v>
      </c>
      <c r="C74" s="8">
        <v>33344203.502</v>
      </c>
      <c r="D74" s="8">
        <v>36261067.071999997</v>
      </c>
      <c r="E74" s="8">
        <v>8163055.9030000009</v>
      </c>
      <c r="F74" s="8">
        <v>3145938.321</v>
      </c>
      <c r="G74" s="8">
        <v>1830669.0669999998</v>
      </c>
      <c r="H74" s="8">
        <v>9264421.7660000008</v>
      </c>
      <c r="I74" s="8">
        <v>5928029.0650000004</v>
      </c>
      <c r="J74" s="8">
        <v>946030.57</v>
      </c>
      <c r="K74" s="8">
        <v>34274453.966999993</v>
      </c>
      <c r="L74" s="8">
        <v>22987704.067999996</v>
      </c>
      <c r="M74" s="8">
        <v>6953583.8679999998</v>
      </c>
      <c r="N74" s="8">
        <v>24489149.723000005</v>
      </c>
      <c r="O74" s="8">
        <v>85738222.996999994</v>
      </c>
      <c r="P74" s="8">
        <v>604813.01</v>
      </c>
      <c r="Q74" s="8">
        <v>16696669.834000001</v>
      </c>
      <c r="R74" s="8">
        <v>3096814.2160000005</v>
      </c>
      <c r="S74" s="8">
        <v>16617014.623000002</v>
      </c>
      <c r="T74" s="8">
        <v>4531772.58</v>
      </c>
      <c r="U74" s="8">
        <v>129797952.64899999</v>
      </c>
      <c r="V74" s="8">
        <v>334210891.27700001</v>
      </c>
      <c r="W74" s="8">
        <v>71848237.563999996</v>
      </c>
      <c r="X74" s="8">
        <v>435745.13899999997</v>
      </c>
      <c r="Y74" s="8">
        <v>876340346.33699989</v>
      </c>
      <c r="Z74" s="8">
        <v>17281433.833000001</v>
      </c>
      <c r="AA74" s="8">
        <v>21378104.739999998</v>
      </c>
      <c r="AB74" s="8">
        <v>4167697.2419999996</v>
      </c>
      <c r="AC74" s="8">
        <v>9551977.1140000019</v>
      </c>
      <c r="AD74" s="8">
        <v>8334449.0979999993</v>
      </c>
      <c r="AE74" s="8">
        <v>10476454.792999998</v>
      </c>
      <c r="AF74" s="8">
        <v>50190374.116999999</v>
      </c>
      <c r="AG74" s="8">
        <v>9865897.4589999989</v>
      </c>
      <c r="AH74" s="8">
        <v>944992.34500000009</v>
      </c>
      <c r="AI74" s="8">
        <v>56071850.900000006</v>
      </c>
      <c r="AJ74" s="8">
        <v>219991663.08299997</v>
      </c>
      <c r="AK74" s="8">
        <v>408254894.72399998</v>
      </c>
      <c r="AL74" s="8">
        <v>1284595241.0610001</v>
      </c>
      <c r="AM74" s="9"/>
      <c r="AN74" s="9"/>
      <c r="AO74" s="9"/>
    </row>
  </sheetData>
  <pageMargins left="0.7" right="0.7" top="0.75" bottom="0.75" header="0.3" footer="0.3"/>
  <pageSetup orientation="portrait" r:id="rId4"/>
  <headerFooter>
    <oddHeader>&amp;CSX-15-XC</oddHeader>
    <oddFooter>&amp;CREDACTED
CONFIDENTIAL PURSUANT TO PROTECTIVE ORDER
IN DOCKET NO. UT-053036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C08C79438FDA4499913A2C4E8B9FB0" ma:contentTypeVersion="136" ma:contentTypeDescription="" ma:contentTypeScope="" ma:versionID="97fcb886217d8e3496aa68e390c27c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2005-06-21T07:00:00+00:00</OpenedDate>
    <Date1 xmlns="dc463f71-b30c-4ab2-9473-d307f9d35888">2013-02-15T08:00:00+00:00</Date1>
    <IsDocumentOrder xmlns="dc463f71-b30c-4ab2-9473-d307f9d35888" xsi:nil="true"/>
    <IsHighlyConfidential xmlns="dc463f71-b30c-4ab2-9473-d307f9d35888">false</IsHighlyConfidential>
    <CaseCompanyNames xmlns="dc463f71-b30c-4ab2-9473-d307f9d35888">Level 3 Communications, LLC;Qwest Corporation</CaseCompanyNames>
    <DocketNumber xmlns="dc463f71-b30c-4ab2-9473-d307f9d35888">053039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187C03D-2D9D-4F66-A658-B939E72F24DD}"/>
</file>

<file path=customXml/itemProps2.xml><?xml version="1.0" encoding="utf-8"?>
<ds:datastoreItem xmlns:ds="http://schemas.openxmlformats.org/officeDocument/2006/customXml" ds:itemID="{48F60A6F-7BE4-4595-9E49-8D540DF7A66A}"/>
</file>

<file path=customXml/itemProps3.xml><?xml version="1.0" encoding="utf-8"?>
<ds:datastoreItem xmlns:ds="http://schemas.openxmlformats.org/officeDocument/2006/customXml" ds:itemID="{D2ED0D33-84D8-4A7E-B42F-CCE977830242}"/>
</file>

<file path=customXml/itemProps4.xml><?xml version="1.0" encoding="utf-8"?>
<ds:datastoreItem xmlns:ds="http://schemas.openxmlformats.org/officeDocument/2006/customXml" ds:itemID="{841CC2AA-D17A-4C7D-81C4-C27400924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Qwest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Maura</dc:creator>
  <cp:lastModifiedBy>Peterson, Maura</cp:lastModifiedBy>
  <cp:lastPrinted>2013-02-14T22:13:56Z</cp:lastPrinted>
  <dcterms:created xsi:type="dcterms:W3CDTF">2013-02-14T22:01:06Z</dcterms:created>
  <dcterms:modified xsi:type="dcterms:W3CDTF">2013-02-15T16:52:36Z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0x0101006E56B4D1795A2E4DB2F0B01679ED314A0076C08C79438FDA4499913A2C4E8B9FB0</vt:lpwstr>
  </property>
  <property fmtid="{D5CDD505-2E9C-101B-9397-08002B2CF9AE}" pid="3" name="_docset_NoMedatataSyncRequired">
    <vt:lpwstr>False</vt:lpwstr>
  </property>
</Properties>
</file>