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definedNames>
    <definedName name="_xlnm.Print_Area" localSheetId="0">Sheet1!$A$1:$O$34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20" i="1"/>
  <c r="E19" i="1"/>
  <c r="E18" i="1"/>
  <c r="E14" i="1"/>
  <c r="E13" i="1"/>
  <c r="E3" i="1"/>
  <c r="E4" i="1"/>
  <c r="E5" i="1"/>
  <c r="E6" i="1"/>
  <c r="E7" i="1"/>
  <c r="E12" i="1"/>
  <c r="E16" i="1"/>
  <c r="E17" i="1"/>
  <c r="E15" i="1"/>
  <c r="E23" i="1"/>
  <c r="E24" i="1"/>
  <c r="E25" i="1"/>
  <c r="E26" i="1"/>
  <c r="E27" i="1"/>
  <c r="E28" i="1"/>
  <c r="E10" i="1" l="1"/>
</calcChain>
</file>

<file path=xl/sharedStrings.xml><?xml version="1.0" encoding="utf-8"?>
<sst xmlns="http://schemas.openxmlformats.org/spreadsheetml/2006/main" count="37" uniqueCount="34">
  <si>
    <t>Mt. Hull upgrades</t>
  </si>
  <si>
    <t>Description</t>
  </si>
  <si>
    <t>part number</t>
  </si>
  <si>
    <t>qty</t>
  </si>
  <si>
    <t>price ea</t>
  </si>
  <si>
    <t>cost</t>
  </si>
  <si>
    <t>Batteries</t>
  </si>
  <si>
    <t xml:space="preserve"> </t>
  </si>
  <si>
    <t>Cameras with night vision</t>
  </si>
  <si>
    <t>FLM 150 transport shelf</t>
  </si>
  <si>
    <t>9612SF11 (EBAY)</t>
  </si>
  <si>
    <t>Eye Wash Station</t>
  </si>
  <si>
    <t>Aqua Guard G1450</t>
  </si>
  <si>
    <t>Halon Fire Extingusher</t>
  </si>
  <si>
    <t>E3-48c</t>
  </si>
  <si>
    <t xml:space="preserve">Alpha Power </t>
  </si>
  <si>
    <t>1000 XL</t>
  </si>
  <si>
    <t>Alpha Batteries</t>
  </si>
  <si>
    <t>Remote w/ power</t>
  </si>
  <si>
    <t>Total</t>
  </si>
  <si>
    <t>NP 65-12</t>
  </si>
  <si>
    <t>Shelf</t>
  </si>
  <si>
    <t>T1-6 cards</t>
  </si>
  <si>
    <t>ATP</t>
  </si>
  <si>
    <t>EGW</t>
  </si>
  <si>
    <t>RAP</t>
  </si>
  <si>
    <t>C7 equipment</t>
  </si>
  <si>
    <t>1G SFP BIDI PKG</t>
  </si>
  <si>
    <t>E3-48c Alarm Cable</t>
  </si>
  <si>
    <t>E3-48c PWR/GND kit</t>
  </si>
  <si>
    <t>Combo VDSL POTS</t>
  </si>
  <si>
    <t>Extended Warranty</t>
  </si>
  <si>
    <t>1G SFP 10 km dual fiber</t>
  </si>
  <si>
    <t>Foscam F19805W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</si>
</sst>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44" fontId="0" fillId="0" borderId="1" xfId="0" applyNumberFormat="1" applyBorder="1"/>
    <xf numFmtId="0" fontId="2" fillId="0" borderId="0" xfId="0" applyFont="1"/>
    <xf numFmtId="0" fontId="0" fillId="0" borderId="0" xfId="0" applyBorder="1"/>
    <xf numFmtId="0" fontId="1" fillId="0" borderId="2" xfId="0" applyFont="1" applyBorder="1"/>
    <xf numFmtId="4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G33" sqref="G33"/>
    </sheetView>
  </sheetViews>
  <sheetFormatPr defaultRowHeight="15" x14ac:dyDescent="0.25"/>
  <cols>
    <col min="1" max="1" width="27.42578125" customWidth="1"/>
    <col min="2" max="2" width="18.28515625" customWidth="1"/>
    <col min="4" max="4" width="10.5703125" style="1" bestFit="1" customWidth="1"/>
    <col min="5" max="5" width="15.85546875" style="1" customWidth="1"/>
  </cols>
  <sheetData>
    <row r="1" spans="1:5" ht="18.75" x14ac:dyDescent="0.3">
      <c r="A1" s="3" t="s">
        <v>0</v>
      </c>
    </row>
    <row r="2" spans="1:5" x14ac:dyDescent="0.2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pans="1:5" x14ac:dyDescent="0.25">
      <c r="A3" t="s">
        <v>6</v>
      </c>
      <c r="B3" t="s">
        <v>20</v>
      </c>
      <c r="C3">
        <v>8</v>
      </c>
      <c r="D3" s="1">
        <v>234.58</v>
      </c>
      <c r="E3" s="1">
        <f>PRODUCT(C3:D3)</f>
        <v>1876.64</v>
      </c>
    </row>
    <row r="4" spans="1:5" x14ac:dyDescent="0.25">
      <c r="A4" t="s">
        <v>8</v>
      </c>
      <c r="B4" t="s">
        <v>33</v>
      </c>
      <c r="C4">
        <v>3</v>
      </c>
      <c r="D4" s="1">
        <v>84.93</v>
      </c>
      <c r="E4" s="1">
        <f t="shared" ref="E4:E7" si="0">PRODUCT(C4:D4)</f>
        <v>254.79000000000002</v>
      </c>
    </row>
    <row r="5" spans="1:5" x14ac:dyDescent="0.25">
      <c r="A5" t="s">
        <v>9</v>
      </c>
      <c r="B5" t="s">
        <v>10</v>
      </c>
      <c r="C5">
        <v>1</v>
      </c>
      <c r="D5" s="1">
        <v>316.22000000000003</v>
      </c>
      <c r="E5" s="1">
        <f t="shared" si="0"/>
        <v>316.22000000000003</v>
      </c>
    </row>
    <row r="6" spans="1:5" x14ac:dyDescent="0.25">
      <c r="A6" t="s">
        <v>11</v>
      </c>
      <c r="B6" t="s">
        <v>12</v>
      </c>
      <c r="C6">
        <v>1</v>
      </c>
      <c r="D6" s="1">
        <v>225.54</v>
      </c>
      <c r="E6" s="1">
        <f t="shared" si="0"/>
        <v>225.54</v>
      </c>
    </row>
    <row r="7" spans="1:5" x14ac:dyDescent="0.25">
      <c r="A7" t="s">
        <v>13</v>
      </c>
      <c r="C7">
        <v>1</v>
      </c>
      <c r="D7" s="1">
        <v>400</v>
      </c>
      <c r="E7" s="1">
        <f t="shared" si="0"/>
        <v>400</v>
      </c>
    </row>
    <row r="8" spans="1:5" x14ac:dyDescent="0.25">
      <c r="A8" t="s">
        <v>7</v>
      </c>
      <c r="E8" s="1" t="s">
        <v>7</v>
      </c>
    </row>
    <row r="10" spans="1:5" ht="15.75" thickBot="1" x14ac:dyDescent="0.3">
      <c r="D10" s="1" t="s">
        <v>19</v>
      </c>
      <c r="E10" s="2">
        <f>SUM(E3:E9)</f>
        <v>3073.1900000000005</v>
      </c>
    </row>
    <row r="11" spans="1:5" ht="15.75" thickTop="1" x14ac:dyDescent="0.25"/>
    <row r="12" spans="1:5" x14ac:dyDescent="0.25">
      <c r="A12" t="s">
        <v>14</v>
      </c>
      <c r="C12">
        <v>2</v>
      </c>
      <c r="D12" s="1">
        <v>8320.5</v>
      </c>
      <c r="E12" s="1">
        <f t="shared" ref="E12:E14" si="1">PRODUCT(C12:D12)</f>
        <v>16641</v>
      </c>
    </row>
    <row r="13" spans="1:5" x14ac:dyDescent="0.25">
      <c r="A13" t="s">
        <v>28</v>
      </c>
      <c r="C13">
        <v>2</v>
      </c>
      <c r="D13" s="1">
        <v>49.5</v>
      </c>
      <c r="E13" s="1">
        <f t="shared" si="1"/>
        <v>99</v>
      </c>
    </row>
    <row r="14" spans="1:5" x14ac:dyDescent="0.25">
      <c r="A14" t="s">
        <v>29</v>
      </c>
      <c r="C14">
        <v>2</v>
      </c>
      <c r="D14" s="1">
        <v>54</v>
      </c>
      <c r="E14" s="1">
        <f t="shared" si="1"/>
        <v>108</v>
      </c>
    </row>
    <row r="15" spans="1:5" x14ac:dyDescent="0.25">
      <c r="A15" t="s">
        <v>27</v>
      </c>
      <c r="C15">
        <v>2</v>
      </c>
      <c r="D15" s="1">
        <v>382.5</v>
      </c>
      <c r="E15" s="1">
        <f>PRODUCT(C15:D15)</f>
        <v>765</v>
      </c>
    </row>
    <row r="16" spans="1:5" x14ac:dyDescent="0.25">
      <c r="A16" t="s">
        <v>15</v>
      </c>
      <c r="B16" t="s">
        <v>16</v>
      </c>
      <c r="C16">
        <v>2</v>
      </c>
      <c r="D16" s="1">
        <v>2755.17</v>
      </c>
      <c r="E16" s="1">
        <f>PRODUCT(C16:D16)</f>
        <v>5510.34</v>
      </c>
    </row>
    <row r="17" spans="1:11" x14ac:dyDescent="0.25">
      <c r="A17" t="s">
        <v>17</v>
      </c>
      <c r="C17">
        <v>8</v>
      </c>
      <c r="D17" s="1">
        <v>139.74</v>
      </c>
      <c r="E17" s="1">
        <f>PRODUCT(C17:D17)</f>
        <v>1117.92</v>
      </c>
    </row>
    <row r="18" spans="1:11" x14ac:dyDescent="0.25">
      <c r="A18" t="s">
        <v>32</v>
      </c>
      <c r="C18">
        <v>6</v>
      </c>
      <c r="D18" s="1">
        <v>71.25</v>
      </c>
      <c r="E18" s="1">
        <f>PRODUCT(C18:D18)</f>
        <v>427.5</v>
      </c>
    </row>
    <row r="19" spans="1:11" x14ac:dyDescent="0.25">
      <c r="A19" t="s">
        <v>31</v>
      </c>
      <c r="C19">
        <v>1</v>
      </c>
      <c r="D19" s="1">
        <v>500</v>
      </c>
      <c r="E19" s="1">
        <f>PRODUCT(C19:D19)</f>
        <v>500</v>
      </c>
    </row>
    <row r="20" spans="1:11" ht="15.75" thickBot="1" x14ac:dyDescent="0.3">
      <c r="C20" t="s">
        <v>18</v>
      </c>
      <c r="E20" s="2">
        <f>SUM(E12:E19)</f>
        <v>25168.760000000002</v>
      </c>
    </row>
    <row r="21" spans="1:11" ht="15.75" thickTop="1" x14ac:dyDescent="0.25"/>
    <row r="22" spans="1:11" x14ac:dyDescent="0.25">
      <c r="A22" t="s">
        <v>26</v>
      </c>
    </row>
    <row r="23" spans="1:11" x14ac:dyDescent="0.25">
      <c r="A23" t="s">
        <v>21</v>
      </c>
      <c r="C23">
        <v>1</v>
      </c>
      <c r="D23" s="1">
        <v>1271.25</v>
      </c>
      <c r="E23" s="1">
        <f t="shared" ref="E23:E29" si="2">PRODUCT(C23:D23)</f>
        <v>1271.25</v>
      </c>
    </row>
    <row r="24" spans="1:11" x14ac:dyDescent="0.25">
      <c r="A24" t="s">
        <v>22</v>
      </c>
      <c r="C24">
        <v>2</v>
      </c>
      <c r="D24" s="1">
        <v>1796.25</v>
      </c>
      <c r="E24" s="1">
        <f t="shared" si="2"/>
        <v>3592.5</v>
      </c>
    </row>
    <row r="25" spans="1:11" x14ac:dyDescent="0.25">
      <c r="A25" t="s">
        <v>23</v>
      </c>
      <c r="C25">
        <v>1</v>
      </c>
      <c r="D25" s="1">
        <v>1121.25</v>
      </c>
      <c r="E25" s="1">
        <f t="shared" si="2"/>
        <v>1121.25</v>
      </c>
    </row>
    <row r="26" spans="1:11" x14ac:dyDescent="0.25">
      <c r="A26" t="s">
        <v>24</v>
      </c>
      <c r="C26">
        <v>2</v>
      </c>
      <c r="D26" s="1">
        <v>4871.25</v>
      </c>
      <c r="E26" s="1">
        <f t="shared" si="2"/>
        <v>9742.5</v>
      </c>
    </row>
    <row r="27" spans="1:11" x14ac:dyDescent="0.25">
      <c r="A27" t="s">
        <v>25</v>
      </c>
      <c r="C27">
        <v>2</v>
      </c>
      <c r="D27" s="1">
        <v>2246.25</v>
      </c>
      <c r="E27" s="1">
        <f t="shared" si="2"/>
        <v>4492.5</v>
      </c>
    </row>
    <row r="28" spans="1:11" x14ac:dyDescent="0.25">
      <c r="A28" t="s">
        <v>30</v>
      </c>
      <c r="C28">
        <v>2</v>
      </c>
      <c r="D28" s="1">
        <v>2996.25</v>
      </c>
      <c r="E28" s="1">
        <f t="shared" si="2"/>
        <v>5992.5</v>
      </c>
      <c r="K28" s="4"/>
    </row>
    <row r="29" spans="1:11" x14ac:dyDescent="0.25">
      <c r="A29" t="s">
        <v>31</v>
      </c>
      <c r="C29">
        <v>1</v>
      </c>
      <c r="D29" s="1">
        <v>1100</v>
      </c>
      <c r="E29" s="1">
        <f t="shared" si="2"/>
        <v>1100</v>
      </c>
      <c r="K29" s="4"/>
    </row>
    <row r="30" spans="1:11" ht="15.75" thickBot="1" x14ac:dyDescent="0.3">
      <c r="E30" s="2">
        <f>SUM(E23:E29)</f>
        <v>27312.5</v>
      </c>
    </row>
    <row r="31" spans="1:11" ht="15.75" thickTop="1" x14ac:dyDescent="0.25"/>
    <row r="34" spans="1:1" x14ac:dyDescent="0.25">
      <c r="A34" t="s">
        <v>7</v>
      </c>
    </row>
  </sheetData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2014-07-28T07:00:00+00:00</OpenedDate>
    <Date1 xmlns="dc463f71-b30c-4ab2-9473-d307f9d35888">2015-07-08T07:00:00+00:00</Date1>
    <IsDocumentOrder xmlns="dc463f71-b30c-4ab2-9473-d307f9d35888" xsi:nil="true"/>
    <IsHighlyConfidential xmlns="dc463f71-b30c-4ab2-9473-d307f9d35888">false</IsHighlyConfidential>
    <CaseCompanyNames xmlns="dc463f71-b30c-4ab2-9473-d307f9d35888">Skyline Telecom, Inc.</CaseCompanyNames>
    <DocketNumber xmlns="dc463f71-b30c-4ab2-9473-d307f9d35888">141470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83FB8152FD4B43A903C539D488A447" ma:contentTypeVersion="175" ma:contentTypeDescription="" ma:contentTypeScope="" ma:versionID="78b372afd83574f7888d9f7da353e4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D6B4421-1956-4BFA-A035-0D40446F7215}"/>
</file>

<file path=customXml/itemProps2.xml><?xml version="1.0" encoding="utf-8"?>
<ds:datastoreItem xmlns:ds="http://schemas.openxmlformats.org/officeDocument/2006/customXml" ds:itemID="{361C4258-AB16-40D1-8B37-0AC0A7BCDABE}"/>
</file>

<file path=customXml/itemProps3.xml><?xml version="1.0" encoding="utf-8"?>
<ds:datastoreItem xmlns:ds="http://schemas.openxmlformats.org/officeDocument/2006/customXml" ds:itemID="{29770462-66F1-467B-9F77-AA7B374499B6}"/>
</file>

<file path=customXml/itemProps4.xml><?xml version="1.0" encoding="utf-8"?>
<ds:datastoreItem xmlns:ds="http://schemas.openxmlformats.org/officeDocument/2006/customXml" ds:itemID="{1821D22B-AFE6-4228-BD02-962869A3B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Oregon Telephone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Taysom</dc:creator>
  <cp:lastModifiedBy>DeeDee Kluser</cp:lastModifiedBy>
  <dcterms:created xsi:type="dcterms:W3CDTF">2015-04-27T23:23:26Z</dcterms:created>
  <dcterms:modified xsi:type="dcterms:W3CDTF">2015-06-11T22:48:04Z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0x0101006E56B4D1795A2E4DB2F0B01679ED314A009E83FB8152FD4B43A903C539D488A447</vt:lpwstr>
  </property>
  <property fmtid="{D5CDD505-2E9C-101B-9397-08002B2CF9AE}" pid="3" name="_docset_NoMedatataSyncRequired">
    <vt:lpwstr>False</vt:lpwstr>
  </property>
</Properties>
</file>