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General Ledger" sheetId="1" r:id="rId1"/>
  </sheets>
  <definedNames>
    <definedName name="_xlnm.Print_Titles" localSheetId="0">'General Ledger'!$2:$4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1" l="1"/>
  <c r="L122" i="1"/>
  <c r="L102" i="1"/>
  <c r="L83" i="1"/>
  <c r="L63" i="1"/>
  <c r="L24" i="1"/>
  <c r="L44" i="1"/>
  <c r="I121" i="1"/>
  <c r="I118" i="1"/>
  <c r="I115" i="1"/>
  <c r="I112" i="1"/>
  <c r="I109" i="1"/>
  <c r="I106" i="1"/>
  <c r="I101" i="1"/>
  <c r="I98" i="1"/>
  <c r="I95" i="1"/>
  <c r="I92" i="1"/>
  <c r="I89" i="1"/>
  <c r="I86" i="1"/>
  <c r="I82" i="1"/>
  <c r="I79" i="1"/>
  <c r="I76" i="1"/>
  <c r="I73" i="1"/>
  <c r="I70" i="1"/>
  <c r="I67" i="1"/>
  <c r="I62" i="1"/>
  <c r="I59" i="1"/>
  <c r="I56" i="1"/>
  <c r="I53" i="1"/>
  <c r="I50" i="1"/>
  <c r="I47" i="1"/>
  <c r="I43" i="1"/>
  <c r="I40" i="1"/>
  <c r="I37" i="1"/>
  <c r="I34" i="1"/>
  <c r="I31" i="1"/>
  <c r="I28" i="1"/>
  <c r="I23" i="1"/>
  <c r="I20" i="1"/>
  <c r="I16" i="1"/>
  <c r="I13" i="1"/>
  <c r="I10" i="1"/>
  <c r="I7" i="1"/>
</calcChain>
</file>

<file path=xl/sharedStrings.xml><?xml version="1.0" encoding="utf-8"?>
<sst xmlns="http://schemas.openxmlformats.org/spreadsheetml/2006/main" count="602" uniqueCount="40">
  <si>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</si>
  <si>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</si>
  <si>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</si>
  <si>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</si>
  <si>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</si>
  <si>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</si>
  <si>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</si>
  <si>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</si>
  <si>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</si>
  <si>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636.32</t>
  </si>
  <si>
    <t>Landfill Fees - Drop Boxes</t>
  </si>
  <si>
    <t/>
  </si>
  <si>
    <t>Beginning Balance</t>
  </si>
  <si>
    <t>7-2012-1</t>
  </si>
  <si>
    <t>PJ</t>
  </si>
  <si>
    <t>COWLITZ COUNTY PUBLIC WORKS</t>
  </si>
  <si>
    <t>Current Period Change</t>
  </si>
  <si>
    <t>8-2012-1</t>
  </si>
  <si>
    <t>9-2012-1</t>
  </si>
  <si>
    <t>10-2012-1</t>
  </si>
  <si>
    <t>121841</t>
  </si>
  <si>
    <t>CDJ</t>
  </si>
  <si>
    <t>COWLITZ COUNTY PUBLIC WORKS - Balance adjustment on account #5292</t>
  </si>
  <si>
    <t>11-2012-1</t>
  </si>
  <si>
    <t>12-2012-1</t>
  </si>
  <si>
    <t>Fiscal Year End Balance</t>
  </si>
  <si>
    <t>1-2013-1</t>
  </si>
  <si>
    <t>2-2013-1</t>
  </si>
  <si>
    <t>3-2013-1</t>
  </si>
  <si>
    <t>4-2013-1</t>
  </si>
  <si>
    <t>5-2013-1</t>
  </si>
  <si>
    <t>6-2013-1</t>
  </si>
  <si>
    <t>Ending Balance</t>
  </si>
  <si>
    <t>636.33</t>
  </si>
  <si>
    <t>Landfill Fee-Woodland City DB</t>
  </si>
  <si>
    <t>636.42</t>
  </si>
  <si>
    <t>Landfill Fees DB Kelso</t>
  </si>
  <si>
    <t>***The WCE DB Disposal Pass-Through Exhibit is a work paper of Waste Control, Inc. provided to Staff on August 27, 2014.</t>
  </si>
  <si>
    <t>EXHIBIT MC-_______</t>
  </si>
  <si>
    <t>Filter Criteria includes: 1) IDs: Multiple IDs. Report order is by ID. Report is printed with shortened descriptions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</si>
</sst>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#,##0.00;\-#,##0.00;* ??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5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/>
    <xf numFmtId="165" fontId="1" fillId="0" borderId="2" xfId="0" applyNumberFormat="1" applyFont="1" applyBorder="1"/>
    <xf numFmtId="0" fontId="1" fillId="0" borderId="4" xfId="0" applyFont="1" applyBorder="1"/>
    <xf numFmtId="0" fontId="3" fillId="0" borderId="0" xfId="0" applyFont="1" applyAlignment="1">
      <alignment vertical="center"/>
    </xf>
    <xf numFmtId="0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tabSelected="1" view="pageLayout" topLeftCell="B1" zoomScaleNormal="100" workbookViewId="0">
      <selection activeCell="M16" sqref="M16"/>
    </sheetView>
  </sheetViews>
  <sheetFormatPr defaultRowHeight="12" x14ac:dyDescent="0.2"/>
  <cols>
    <col min="1" max="2" width="18.7109375" style="2" customWidth="1"/>
    <col min="3" max="3" width="8.7109375" style="6" customWidth="1"/>
    <col min="4" max="4" width="10.7109375" style="2" customWidth="1"/>
    <col min="5" max="5" width="4.7109375" style="2" customWidth="1"/>
    <col min="6" max="6" width="15.7109375" style="2" customWidth="1"/>
    <col min="7" max="8" width="12.7109375" style="8" customWidth="1"/>
    <col min="9" max="9" width="11.7109375" style="8" customWidth="1"/>
    <col min="10" max="16384" width="9.140625" style="1"/>
  </cols>
  <sheetData>
    <row r="1" spans="1:12" s="21" customFormat="1" x14ac:dyDescent="0.2">
      <c r="A1" s="1" t="s">
        <v>39</v>
      </c>
    </row>
    <row r="2" spans="1:12" ht="15.75" x14ac:dyDescent="0.2">
      <c r="A2" s="20" t="s">
        <v>37</v>
      </c>
      <c r="J2" s="20" t="s">
        <v>38</v>
      </c>
    </row>
    <row r="3" spans="1:12" ht="15.75" x14ac:dyDescent="0.2">
      <c r="A3" s="20"/>
      <c r="J3" s="20"/>
    </row>
    <row r="4" spans="1:12" s="11" customFormat="1" x14ac:dyDescent="0.2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10" t="s">
        <v>7</v>
      </c>
      <c r="I4" s="10" t="s">
        <v>8</v>
      </c>
      <c r="L4" s="17"/>
    </row>
    <row r="5" spans="1:12" x14ac:dyDescent="0.2">
      <c r="A5" s="2" t="s">
        <v>9</v>
      </c>
      <c r="B5" s="2" t="s">
        <v>10</v>
      </c>
      <c r="C5" s="6">
        <v>41091</v>
      </c>
      <c r="D5" s="2" t="s">
        <v>11</v>
      </c>
      <c r="E5" s="2" t="s">
        <v>11</v>
      </c>
      <c r="F5" s="2" t="s">
        <v>12</v>
      </c>
      <c r="I5" s="8">
        <v>12863.17</v>
      </c>
    </row>
    <row r="6" spans="1:12" x14ac:dyDescent="0.2">
      <c r="A6" s="2" t="s">
        <v>9</v>
      </c>
      <c r="B6" s="2" t="s">
        <v>10</v>
      </c>
      <c r="C6" s="6">
        <v>41121</v>
      </c>
      <c r="D6" s="2" t="s">
        <v>13</v>
      </c>
      <c r="E6" s="2" t="s">
        <v>14</v>
      </c>
      <c r="F6" s="2" t="s">
        <v>15</v>
      </c>
      <c r="G6" s="8">
        <v>2756.12</v>
      </c>
    </row>
    <row r="7" spans="1:12" x14ac:dyDescent="0.2">
      <c r="A7" s="2" t="s">
        <v>9</v>
      </c>
      <c r="B7" s="2" t="s">
        <v>10</v>
      </c>
      <c r="D7" s="2" t="s">
        <v>11</v>
      </c>
      <c r="E7" s="2" t="s">
        <v>11</v>
      </c>
      <c r="F7" s="2" t="s">
        <v>16</v>
      </c>
      <c r="G7" s="8">
        <v>2756.12</v>
      </c>
      <c r="I7" s="8">
        <f>G7-H7</f>
        <v>2756.12</v>
      </c>
    </row>
    <row r="8" spans="1:12" x14ac:dyDescent="0.2">
      <c r="A8" s="2" t="s">
        <v>9</v>
      </c>
      <c r="B8" s="2" t="s">
        <v>10</v>
      </c>
      <c r="C8" s="6">
        <v>41122</v>
      </c>
      <c r="D8" s="2" t="s">
        <v>11</v>
      </c>
      <c r="E8" s="2" t="s">
        <v>11</v>
      </c>
      <c r="F8" s="2" t="s">
        <v>12</v>
      </c>
      <c r="I8" s="8">
        <v>15619.29</v>
      </c>
    </row>
    <row r="9" spans="1:12" x14ac:dyDescent="0.2">
      <c r="A9" s="2" t="s">
        <v>9</v>
      </c>
      <c r="B9" s="2" t="s">
        <v>10</v>
      </c>
      <c r="C9" s="6">
        <v>41152</v>
      </c>
      <c r="D9" s="2" t="s">
        <v>17</v>
      </c>
      <c r="E9" s="2" t="s">
        <v>14</v>
      </c>
      <c r="F9" s="2" t="s">
        <v>15</v>
      </c>
      <c r="G9" s="8">
        <v>3138.3</v>
      </c>
    </row>
    <row r="10" spans="1:12" x14ac:dyDescent="0.2">
      <c r="A10" s="2" t="s">
        <v>9</v>
      </c>
      <c r="B10" s="2" t="s">
        <v>10</v>
      </c>
      <c r="D10" s="2" t="s">
        <v>11</v>
      </c>
      <c r="E10" s="2" t="s">
        <v>11</v>
      </c>
      <c r="F10" s="2" t="s">
        <v>16</v>
      </c>
      <c r="G10" s="8">
        <v>3138.3</v>
      </c>
      <c r="I10" s="8">
        <f>G10-H10</f>
        <v>3138.3</v>
      </c>
    </row>
    <row r="11" spans="1:12" x14ac:dyDescent="0.2">
      <c r="A11" s="2" t="s">
        <v>9</v>
      </c>
      <c r="B11" s="2" t="s">
        <v>10</v>
      </c>
      <c r="C11" s="6">
        <v>41153</v>
      </c>
      <c r="D11" s="2" t="s">
        <v>11</v>
      </c>
      <c r="E11" s="2" t="s">
        <v>11</v>
      </c>
      <c r="F11" s="2" t="s">
        <v>12</v>
      </c>
      <c r="I11" s="8">
        <v>18757.59</v>
      </c>
    </row>
    <row r="12" spans="1:12" x14ac:dyDescent="0.2">
      <c r="A12" s="2" t="s">
        <v>9</v>
      </c>
      <c r="B12" s="2" t="s">
        <v>10</v>
      </c>
      <c r="C12" s="6">
        <v>41182</v>
      </c>
      <c r="D12" s="2" t="s">
        <v>18</v>
      </c>
      <c r="E12" s="2" t="s">
        <v>14</v>
      </c>
      <c r="F12" s="2" t="s">
        <v>15</v>
      </c>
      <c r="G12" s="8">
        <v>1621.06</v>
      </c>
    </row>
    <row r="13" spans="1:12" x14ac:dyDescent="0.2">
      <c r="A13" s="2" t="s">
        <v>9</v>
      </c>
      <c r="B13" s="2" t="s">
        <v>10</v>
      </c>
      <c r="D13" s="2" t="s">
        <v>11</v>
      </c>
      <c r="E13" s="2" t="s">
        <v>11</v>
      </c>
      <c r="F13" s="2" t="s">
        <v>16</v>
      </c>
      <c r="G13" s="8">
        <v>1621.06</v>
      </c>
      <c r="I13" s="8">
        <f>G13-H13</f>
        <v>1621.06</v>
      </c>
    </row>
    <row r="14" spans="1:12" x14ac:dyDescent="0.2">
      <c r="A14" s="2" t="s">
        <v>9</v>
      </c>
      <c r="B14" s="2" t="s">
        <v>10</v>
      </c>
      <c r="C14" s="6">
        <v>41183</v>
      </c>
      <c r="D14" s="2" t="s">
        <v>11</v>
      </c>
      <c r="E14" s="2" t="s">
        <v>11</v>
      </c>
      <c r="F14" s="2" t="s">
        <v>12</v>
      </c>
      <c r="I14" s="8">
        <v>20378.650000000001</v>
      </c>
    </row>
    <row r="15" spans="1:12" x14ac:dyDescent="0.2">
      <c r="A15" s="2" t="s">
        <v>9</v>
      </c>
      <c r="B15" s="2" t="s">
        <v>10</v>
      </c>
      <c r="C15" s="6">
        <v>41213</v>
      </c>
      <c r="D15" s="2" t="s">
        <v>19</v>
      </c>
      <c r="E15" s="2" t="s">
        <v>14</v>
      </c>
      <c r="F15" s="2" t="s">
        <v>15</v>
      </c>
      <c r="G15" s="8">
        <v>2693.46</v>
      </c>
    </row>
    <row r="16" spans="1:12" x14ac:dyDescent="0.2">
      <c r="A16" s="2" t="s">
        <v>9</v>
      </c>
      <c r="B16" s="2" t="s">
        <v>10</v>
      </c>
      <c r="D16" s="2" t="s">
        <v>11</v>
      </c>
      <c r="E16" s="2" t="s">
        <v>11</v>
      </c>
      <c r="F16" s="2" t="s">
        <v>16</v>
      </c>
      <c r="G16" s="8">
        <v>2693.46</v>
      </c>
      <c r="I16" s="8">
        <f>G16-H16</f>
        <v>2693.46</v>
      </c>
    </row>
    <row r="17" spans="1:12" x14ac:dyDescent="0.2">
      <c r="A17" s="2" t="s">
        <v>9</v>
      </c>
      <c r="B17" s="2" t="s">
        <v>10</v>
      </c>
      <c r="C17" s="6">
        <v>41214</v>
      </c>
      <c r="D17" s="2" t="s">
        <v>11</v>
      </c>
      <c r="E17" s="2" t="s">
        <v>11</v>
      </c>
      <c r="F17" s="2" t="s">
        <v>12</v>
      </c>
      <c r="I17" s="8">
        <v>23072.11</v>
      </c>
    </row>
    <row r="18" spans="1:12" x14ac:dyDescent="0.2">
      <c r="A18" s="2" t="s">
        <v>9</v>
      </c>
      <c r="B18" s="2" t="s">
        <v>10</v>
      </c>
      <c r="C18" s="6">
        <v>41239</v>
      </c>
      <c r="D18" s="2" t="s">
        <v>20</v>
      </c>
      <c r="E18" s="2" t="s">
        <v>21</v>
      </c>
      <c r="F18" s="2" t="s">
        <v>22</v>
      </c>
      <c r="G18" s="8">
        <v>235.74</v>
      </c>
    </row>
    <row r="19" spans="1:12" x14ac:dyDescent="0.2">
      <c r="A19" s="2" t="s">
        <v>9</v>
      </c>
      <c r="B19" s="2" t="s">
        <v>10</v>
      </c>
      <c r="C19" s="6">
        <v>41243</v>
      </c>
      <c r="D19" s="2" t="s">
        <v>23</v>
      </c>
      <c r="E19" s="2" t="s">
        <v>14</v>
      </c>
      <c r="F19" s="2" t="s">
        <v>15</v>
      </c>
      <c r="G19" s="8">
        <v>1724</v>
      </c>
    </row>
    <row r="20" spans="1:12" x14ac:dyDescent="0.2">
      <c r="A20" s="2" t="s">
        <v>9</v>
      </c>
      <c r="B20" s="2" t="s">
        <v>10</v>
      </c>
      <c r="D20" s="2" t="s">
        <v>11</v>
      </c>
      <c r="E20" s="2" t="s">
        <v>11</v>
      </c>
      <c r="F20" s="2" t="s">
        <v>16</v>
      </c>
      <c r="G20" s="8">
        <v>1959.74</v>
      </c>
      <c r="I20" s="8">
        <f>G20-H20</f>
        <v>1959.74</v>
      </c>
    </row>
    <row r="21" spans="1:12" x14ac:dyDescent="0.2">
      <c r="A21" s="2" t="s">
        <v>9</v>
      </c>
      <c r="B21" s="2" t="s">
        <v>10</v>
      </c>
      <c r="C21" s="6">
        <v>41244</v>
      </c>
      <c r="D21" s="2" t="s">
        <v>11</v>
      </c>
      <c r="E21" s="2" t="s">
        <v>11</v>
      </c>
      <c r="F21" s="2" t="s">
        <v>12</v>
      </c>
      <c r="I21" s="8">
        <v>25031.85</v>
      </c>
    </row>
    <row r="22" spans="1:12" x14ac:dyDescent="0.2">
      <c r="A22" s="2" t="s">
        <v>9</v>
      </c>
      <c r="B22" s="2" t="s">
        <v>10</v>
      </c>
      <c r="C22" s="6">
        <v>41274</v>
      </c>
      <c r="D22" s="2" t="s">
        <v>24</v>
      </c>
      <c r="E22" s="2" t="s">
        <v>14</v>
      </c>
      <c r="F22" s="2" t="s">
        <v>15</v>
      </c>
      <c r="G22" s="8">
        <v>2449.87</v>
      </c>
    </row>
    <row r="23" spans="1:12" x14ac:dyDescent="0.2">
      <c r="A23" s="2" t="s">
        <v>9</v>
      </c>
      <c r="B23" s="2" t="s">
        <v>10</v>
      </c>
      <c r="D23" s="2" t="s">
        <v>11</v>
      </c>
      <c r="E23" s="2" t="s">
        <v>11</v>
      </c>
      <c r="F23" s="2" t="s">
        <v>16</v>
      </c>
      <c r="G23" s="8">
        <v>2449.87</v>
      </c>
      <c r="I23" s="8">
        <f>G23-H23</f>
        <v>2449.87</v>
      </c>
    </row>
    <row r="24" spans="1:12" x14ac:dyDescent="0.2">
      <c r="A24" s="2" t="s">
        <v>9</v>
      </c>
      <c r="B24" s="2" t="s">
        <v>10</v>
      </c>
      <c r="C24" s="6">
        <v>41274</v>
      </c>
      <c r="D24" s="2" t="s">
        <v>11</v>
      </c>
      <c r="E24" s="2" t="s">
        <v>11</v>
      </c>
      <c r="F24" s="2" t="s">
        <v>25</v>
      </c>
      <c r="I24" s="8">
        <v>27481.72</v>
      </c>
      <c r="L24" s="15">
        <f>+I24-I5</f>
        <v>14618.550000000001</v>
      </c>
    </row>
    <row r="25" spans="1:12" x14ac:dyDescent="0.2">
      <c r="A25" s="2" t="s">
        <v>9</v>
      </c>
      <c r="B25" s="2" t="s">
        <v>10</v>
      </c>
      <c r="D25" s="2" t="s">
        <v>11</v>
      </c>
      <c r="E25" s="2" t="s">
        <v>11</v>
      </c>
      <c r="F25" s="2" t="s">
        <v>11</v>
      </c>
    </row>
    <row r="26" spans="1:12" x14ac:dyDescent="0.2">
      <c r="A26" s="2" t="s">
        <v>9</v>
      </c>
      <c r="B26" s="2" t="s">
        <v>10</v>
      </c>
      <c r="C26" s="6">
        <v>41275</v>
      </c>
      <c r="D26" s="2" t="s">
        <v>11</v>
      </c>
      <c r="E26" s="2" t="s">
        <v>11</v>
      </c>
      <c r="F26" s="2" t="s">
        <v>12</v>
      </c>
    </row>
    <row r="27" spans="1:12" x14ac:dyDescent="0.2">
      <c r="A27" s="2" t="s">
        <v>9</v>
      </c>
      <c r="B27" s="2" t="s">
        <v>10</v>
      </c>
      <c r="C27" s="6">
        <v>41305</v>
      </c>
      <c r="D27" s="2" t="s">
        <v>26</v>
      </c>
      <c r="E27" s="2" t="s">
        <v>14</v>
      </c>
      <c r="F27" s="2" t="s">
        <v>15</v>
      </c>
      <c r="G27" s="8">
        <v>2472.61</v>
      </c>
    </row>
    <row r="28" spans="1:12" x14ac:dyDescent="0.2">
      <c r="A28" s="2" t="s">
        <v>9</v>
      </c>
      <c r="B28" s="2" t="s">
        <v>10</v>
      </c>
      <c r="D28" s="2" t="s">
        <v>11</v>
      </c>
      <c r="E28" s="2" t="s">
        <v>11</v>
      </c>
      <c r="F28" s="2" t="s">
        <v>16</v>
      </c>
      <c r="G28" s="8">
        <v>2472.61</v>
      </c>
      <c r="I28" s="8">
        <f>G28-H28</f>
        <v>2472.61</v>
      </c>
    </row>
    <row r="29" spans="1:12" x14ac:dyDescent="0.2">
      <c r="A29" s="2" t="s">
        <v>9</v>
      </c>
      <c r="B29" s="2" t="s">
        <v>10</v>
      </c>
      <c r="C29" s="6">
        <v>41306</v>
      </c>
      <c r="D29" s="2" t="s">
        <v>11</v>
      </c>
      <c r="E29" s="2" t="s">
        <v>11</v>
      </c>
      <c r="F29" s="2" t="s">
        <v>12</v>
      </c>
      <c r="I29" s="8">
        <v>2472.61</v>
      </c>
    </row>
    <row r="30" spans="1:12" x14ac:dyDescent="0.2">
      <c r="A30" s="2" t="s">
        <v>9</v>
      </c>
      <c r="B30" s="2" t="s">
        <v>10</v>
      </c>
      <c r="C30" s="6">
        <v>41333</v>
      </c>
      <c r="D30" s="2" t="s">
        <v>27</v>
      </c>
      <c r="E30" s="2" t="s">
        <v>14</v>
      </c>
      <c r="F30" s="2" t="s">
        <v>15</v>
      </c>
      <c r="G30" s="8">
        <v>3151.11</v>
      </c>
    </row>
    <row r="31" spans="1:12" x14ac:dyDescent="0.2">
      <c r="A31" s="2" t="s">
        <v>9</v>
      </c>
      <c r="B31" s="2" t="s">
        <v>10</v>
      </c>
      <c r="D31" s="2" t="s">
        <v>11</v>
      </c>
      <c r="E31" s="2" t="s">
        <v>11</v>
      </c>
      <c r="F31" s="2" t="s">
        <v>16</v>
      </c>
      <c r="G31" s="8">
        <v>3151.11</v>
      </c>
      <c r="I31" s="8">
        <f>G31-H31</f>
        <v>3151.11</v>
      </c>
    </row>
    <row r="32" spans="1:12" x14ac:dyDescent="0.2">
      <c r="A32" s="2" t="s">
        <v>9</v>
      </c>
      <c r="B32" s="2" t="s">
        <v>10</v>
      </c>
      <c r="C32" s="6">
        <v>41334</v>
      </c>
      <c r="D32" s="2" t="s">
        <v>11</v>
      </c>
      <c r="E32" s="2" t="s">
        <v>11</v>
      </c>
      <c r="F32" s="2" t="s">
        <v>12</v>
      </c>
      <c r="I32" s="8">
        <v>5623.72</v>
      </c>
    </row>
    <row r="33" spans="1:12" x14ac:dyDescent="0.2">
      <c r="A33" s="2" t="s">
        <v>9</v>
      </c>
      <c r="B33" s="2" t="s">
        <v>10</v>
      </c>
      <c r="C33" s="6">
        <v>41364</v>
      </c>
      <c r="D33" s="2" t="s">
        <v>28</v>
      </c>
      <c r="E33" s="2" t="s">
        <v>14</v>
      </c>
      <c r="F33" s="2" t="s">
        <v>15</v>
      </c>
      <c r="G33" s="8">
        <v>3023.55</v>
      </c>
    </row>
    <row r="34" spans="1:12" x14ac:dyDescent="0.2">
      <c r="A34" s="2" t="s">
        <v>9</v>
      </c>
      <c r="B34" s="2" t="s">
        <v>10</v>
      </c>
      <c r="D34" s="2" t="s">
        <v>11</v>
      </c>
      <c r="E34" s="2" t="s">
        <v>11</v>
      </c>
      <c r="F34" s="2" t="s">
        <v>16</v>
      </c>
      <c r="G34" s="8">
        <v>3023.55</v>
      </c>
      <c r="I34" s="8">
        <f>G34-H34</f>
        <v>3023.55</v>
      </c>
    </row>
    <row r="35" spans="1:12" x14ac:dyDescent="0.2">
      <c r="A35" s="2" t="s">
        <v>9</v>
      </c>
      <c r="B35" s="2" t="s">
        <v>10</v>
      </c>
      <c r="C35" s="6">
        <v>41365</v>
      </c>
      <c r="D35" s="2" t="s">
        <v>11</v>
      </c>
      <c r="E35" s="2" t="s">
        <v>11</v>
      </c>
      <c r="F35" s="2" t="s">
        <v>12</v>
      </c>
      <c r="I35" s="8">
        <v>8647.27</v>
      </c>
    </row>
    <row r="36" spans="1:12" x14ac:dyDescent="0.2">
      <c r="A36" s="2" t="s">
        <v>9</v>
      </c>
      <c r="B36" s="2" t="s">
        <v>10</v>
      </c>
      <c r="C36" s="6">
        <v>41394</v>
      </c>
      <c r="D36" s="2" t="s">
        <v>29</v>
      </c>
      <c r="E36" s="2" t="s">
        <v>14</v>
      </c>
      <c r="F36" s="2" t="s">
        <v>15</v>
      </c>
      <c r="G36" s="8">
        <v>5831.52</v>
      </c>
    </row>
    <row r="37" spans="1:12" x14ac:dyDescent="0.2">
      <c r="A37" s="2" t="s">
        <v>9</v>
      </c>
      <c r="B37" s="2" t="s">
        <v>10</v>
      </c>
      <c r="D37" s="2" t="s">
        <v>11</v>
      </c>
      <c r="E37" s="2" t="s">
        <v>11</v>
      </c>
      <c r="F37" s="2" t="s">
        <v>16</v>
      </c>
      <c r="G37" s="8">
        <v>5831.52</v>
      </c>
      <c r="I37" s="8">
        <f>G37-H37</f>
        <v>5831.52</v>
      </c>
    </row>
    <row r="38" spans="1:12" x14ac:dyDescent="0.2">
      <c r="A38" s="2" t="s">
        <v>9</v>
      </c>
      <c r="B38" s="2" t="s">
        <v>10</v>
      </c>
      <c r="C38" s="6">
        <v>41395</v>
      </c>
      <c r="D38" s="2" t="s">
        <v>11</v>
      </c>
      <c r="E38" s="2" t="s">
        <v>11</v>
      </c>
      <c r="F38" s="2" t="s">
        <v>12</v>
      </c>
      <c r="I38" s="8">
        <v>14478.79</v>
      </c>
    </row>
    <row r="39" spans="1:12" x14ac:dyDescent="0.2">
      <c r="A39" s="2" t="s">
        <v>9</v>
      </c>
      <c r="B39" s="2" t="s">
        <v>10</v>
      </c>
      <c r="C39" s="6">
        <v>41425</v>
      </c>
      <c r="D39" s="2" t="s">
        <v>30</v>
      </c>
      <c r="E39" s="2" t="s">
        <v>14</v>
      </c>
      <c r="F39" s="2" t="s">
        <v>15</v>
      </c>
      <c r="G39" s="8">
        <v>3232.1</v>
      </c>
    </row>
    <row r="40" spans="1:12" x14ac:dyDescent="0.2">
      <c r="A40" s="2" t="s">
        <v>9</v>
      </c>
      <c r="B40" s="2" t="s">
        <v>10</v>
      </c>
      <c r="D40" s="2" t="s">
        <v>11</v>
      </c>
      <c r="E40" s="2" t="s">
        <v>11</v>
      </c>
      <c r="F40" s="2" t="s">
        <v>16</v>
      </c>
      <c r="G40" s="8">
        <v>3232.1</v>
      </c>
      <c r="I40" s="8">
        <f>G40-H40</f>
        <v>3232.1</v>
      </c>
    </row>
    <row r="41" spans="1:12" x14ac:dyDescent="0.2">
      <c r="A41" s="2" t="s">
        <v>9</v>
      </c>
      <c r="B41" s="2" t="s">
        <v>10</v>
      </c>
      <c r="C41" s="6">
        <v>41426</v>
      </c>
      <c r="D41" s="2" t="s">
        <v>11</v>
      </c>
      <c r="E41" s="2" t="s">
        <v>11</v>
      </c>
      <c r="F41" s="2" t="s">
        <v>12</v>
      </c>
      <c r="I41" s="8">
        <v>17710.89</v>
      </c>
    </row>
    <row r="42" spans="1:12" x14ac:dyDescent="0.2">
      <c r="A42" s="2" t="s">
        <v>9</v>
      </c>
      <c r="B42" s="2" t="s">
        <v>10</v>
      </c>
      <c r="C42" s="6">
        <v>41455</v>
      </c>
      <c r="D42" s="2" t="s">
        <v>31</v>
      </c>
      <c r="E42" s="2" t="s">
        <v>14</v>
      </c>
      <c r="F42" s="2" t="s">
        <v>15</v>
      </c>
      <c r="G42" s="8">
        <v>8461.89</v>
      </c>
    </row>
    <row r="43" spans="1:12" x14ac:dyDescent="0.2">
      <c r="A43" s="2" t="s">
        <v>9</v>
      </c>
      <c r="B43" s="2" t="s">
        <v>10</v>
      </c>
      <c r="D43" s="2" t="s">
        <v>11</v>
      </c>
      <c r="E43" s="2" t="s">
        <v>11</v>
      </c>
      <c r="F43" s="2" t="s">
        <v>16</v>
      </c>
      <c r="G43" s="8">
        <v>8461.89</v>
      </c>
      <c r="I43" s="8">
        <f>G43-H43</f>
        <v>8461.89</v>
      </c>
    </row>
    <row r="44" spans="1:12" s="4" customFormat="1" x14ac:dyDescent="0.2">
      <c r="A44" s="3" t="s">
        <v>11</v>
      </c>
      <c r="B44" s="3" t="s">
        <v>11</v>
      </c>
      <c r="C44" s="5">
        <v>41455</v>
      </c>
      <c r="D44" s="3" t="s">
        <v>11</v>
      </c>
      <c r="E44" s="3" t="s">
        <v>11</v>
      </c>
      <c r="F44" s="3" t="s">
        <v>32</v>
      </c>
      <c r="G44" s="7"/>
      <c r="H44" s="7"/>
      <c r="I44" s="7">
        <v>26172.78</v>
      </c>
      <c r="L44" s="15">
        <f>+I44</f>
        <v>26172.78</v>
      </c>
    </row>
    <row r="45" spans="1:12" x14ac:dyDescent="0.2">
      <c r="A45" s="2" t="s">
        <v>33</v>
      </c>
      <c r="B45" s="2" t="s">
        <v>34</v>
      </c>
      <c r="C45" s="6">
        <v>41091</v>
      </c>
      <c r="D45" s="2" t="s">
        <v>11</v>
      </c>
      <c r="E45" s="2" t="s">
        <v>11</v>
      </c>
      <c r="F45" s="2" t="s">
        <v>12</v>
      </c>
      <c r="I45" s="8">
        <v>56677.77</v>
      </c>
    </row>
    <row r="46" spans="1:12" x14ac:dyDescent="0.2">
      <c r="A46" s="2" t="s">
        <v>33</v>
      </c>
      <c r="B46" s="2" t="s">
        <v>34</v>
      </c>
      <c r="C46" s="6">
        <v>41121</v>
      </c>
      <c r="D46" s="2" t="s">
        <v>13</v>
      </c>
      <c r="E46" s="2" t="s">
        <v>14</v>
      </c>
      <c r="F46" s="2" t="s">
        <v>15</v>
      </c>
      <c r="G46" s="8">
        <v>11110.6</v>
      </c>
    </row>
    <row r="47" spans="1:12" x14ac:dyDescent="0.2">
      <c r="A47" s="2" t="s">
        <v>33</v>
      </c>
      <c r="B47" s="2" t="s">
        <v>34</v>
      </c>
      <c r="D47" s="2" t="s">
        <v>11</v>
      </c>
      <c r="E47" s="2" t="s">
        <v>11</v>
      </c>
      <c r="F47" s="2" t="s">
        <v>16</v>
      </c>
      <c r="G47" s="8">
        <v>11110.6</v>
      </c>
      <c r="I47" s="8">
        <f>G47-H47</f>
        <v>11110.6</v>
      </c>
    </row>
    <row r="48" spans="1:12" x14ac:dyDescent="0.2">
      <c r="A48" s="2" t="s">
        <v>33</v>
      </c>
      <c r="B48" s="2" t="s">
        <v>34</v>
      </c>
      <c r="C48" s="6">
        <v>41122</v>
      </c>
      <c r="D48" s="2" t="s">
        <v>11</v>
      </c>
      <c r="E48" s="2" t="s">
        <v>11</v>
      </c>
      <c r="F48" s="2" t="s">
        <v>12</v>
      </c>
      <c r="I48" s="8">
        <v>67788.37</v>
      </c>
    </row>
    <row r="49" spans="1:12" x14ac:dyDescent="0.2">
      <c r="A49" s="2" t="s">
        <v>33</v>
      </c>
      <c r="B49" s="2" t="s">
        <v>34</v>
      </c>
      <c r="C49" s="6">
        <v>41152</v>
      </c>
      <c r="D49" s="2" t="s">
        <v>17</v>
      </c>
      <c r="E49" s="2" t="s">
        <v>14</v>
      </c>
      <c r="F49" s="2" t="s">
        <v>15</v>
      </c>
      <c r="G49" s="8">
        <v>9800.52</v>
      </c>
    </row>
    <row r="50" spans="1:12" x14ac:dyDescent="0.2">
      <c r="A50" s="2" t="s">
        <v>33</v>
      </c>
      <c r="B50" s="2" t="s">
        <v>34</v>
      </c>
      <c r="D50" s="2" t="s">
        <v>11</v>
      </c>
      <c r="E50" s="2" t="s">
        <v>11</v>
      </c>
      <c r="F50" s="2" t="s">
        <v>16</v>
      </c>
      <c r="G50" s="8">
        <v>9800.52</v>
      </c>
      <c r="I50" s="8">
        <f>G50-H50</f>
        <v>9800.52</v>
      </c>
    </row>
    <row r="51" spans="1:12" x14ac:dyDescent="0.2">
      <c r="A51" s="2" t="s">
        <v>33</v>
      </c>
      <c r="B51" s="2" t="s">
        <v>34</v>
      </c>
      <c r="C51" s="6">
        <v>41153</v>
      </c>
      <c r="D51" s="2" t="s">
        <v>11</v>
      </c>
      <c r="E51" s="2" t="s">
        <v>11</v>
      </c>
      <c r="F51" s="2" t="s">
        <v>12</v>
      </c>
      <c r="I51" s="8">
        <v>77588.89</v>
      </c>
    </row>
    <row r="52" spans="1:12" x14ac:dyDescent="0.2">
      <c r="A52" s="2" t="s">
        <v>33</v>
      </c>
      <c r="B52" s="2" t="s">
        <v>34</v>
      </c>
      <c r="C52" s="6">
        <v>41182</v>
      </c>
      <c r="D52" s="2" t="s">
        <v>18</v>
      </c>
      <c r="E52" s="2" t="s">
        <v>14</v>
      </c>
      <c r="F52" s="2" t="s">
        <v>15</v>
      </c>
      <c r="G52" s="8">
        <v>9547.85</v>
      </c>
    </row>
    <row r="53" spans="1:12" x14ac:dyDescent="0.2">
      <c r="A53" s="2" t="s">
        <v>33</v>
      </c>
      <c r="B53" s="2" t="s">
        <v>34</v>
      </c>
      <c r="D53" s="2" t="s">
        <v>11</v>
      </c>
      <c r="E53" s="2" t="s">
        <v>11</v>
      </c>
      <c r="F53" s="2" t="s">
        <v>16</v>
      </c>
      <c r="G53" s="8">
        <v>9547.85</v>
      </c>
      <c r="I53" s="8">
        <f>G53-H53</f>
        <v>9547.85</v>
      </c>
    </row>
    <row r="54" spans="1:12" x14ac:dyDescent="0.2">
      <c r="A54" s="2" t="s">
        <v>33</v>
      </c>
      <c r="B54" s="2" t="s">
        <v>34</v>
      </c>
      <c r="C54" s="6">
        <v>41183</v>
      </c>
      <c r="D54" s="2" t="s">
        <v>11</v>
      </c>
      <c r="E54" s="2" t="s">
        <v>11</v>
      </c>
      <c r="F54" s="2" t="s">
        <v>12</v>
      </c>
      <c r="I54" s="8">
        <v>87136.74</v>
      </c>
    </row>
    <row r="55" spans="1:12" x14ac:dyDescent="0.2">
      <c r="A55" s="2" t="s">
        <v>33</v>
      </c>
      <c r="B55" s="2" t="s">
        <v>34</v>
      </c>
      <c r="C55" s="6">
        <v>41213</v>
      </c>
      <c r="D55" s="2" t="s">
        <v>19</v>
      </c>
      <c r="E55" s="2" t="s">
        <v>14</v>
      </c>
      <c r="F55" s="2" t="s">
        <v>15</v>
      </c>
      <c r="G55" s="8">
        <v>19991.3</v>
      </c>
    </row>
    <row r="56" spans="1:12" x14ac:dyDescent="0.2">
      <c r="A56" s="2" t="s">
        <v>33</v>
      </c>
      <c r="B56" s="2" t="s">
        <v>34</v>
      </c>
      <c r="D56" s="2" t="s">
        <v>11</v>
      </c>
      <c r="E56" s="2" t="s">
        <v>11</v>
      </c>
      <c r="F56" s="2" t="s">
        <v>16</v>
      </c>
      <c r="G56" s="8">
        <v>19991.3</v>
      </c>
      <c r="I56" s="8">
        <f>G56-H56</f>
        <v>19991.3</v>
      </c>
    </row>
    <row r="57" spans="1:12" x14ac:dyDescent="0.2">
      <c r="A57" s="2" t="s">
        <v>33</v>
      </c>
      <c r="B57" s="2" t="s">
        <v>34</v>
      </c>
      <c r="C57" s="6">
        <v>41214</v>
      </c>
      <c r="D57" s="2" t="s">
        <v>11</v>
      </c>
      <c r="E57" s="2" t="s">
        <v>11</v>
      </c>
      <c r="F57" s="2" t="s">
        <v>12</v>
      </c>
      <c r="I57" s="8">
        <v>107128.04</v>
      </c>
    </row>
    <row r="58" spans="1:12" x14ac:dyDescent="0.2">
      <c r="A58" s="2" t="s">
        <v>33</v>
      </c>
      <c r="B58" s="2" t="s">
        <v>34</v>
      </c>
      <c r="C58" s="6">
        <v>41243</v>
      </c>
      <c r="D58" s="2" t="s">
        <v>23</v>
      </c>
      <c r="E58" s="2" t="s">
        <v>14</v>
      </c>
      <c r="F58" s="2" t="s">
        <v>15</v>
      </c>
      <c r="G58" s="8">
        <v>9647.68</v>
      </c>
    </row>
    <row r="59" spans="1:12" x14ac:dyDescent="0.2">
      <c r="A59" s="2" t="s">
        <v>33</v>
      </c>
      <c r="B59" s="2" t="s">
        <v>34</v>
      </c>
      <c r="D59" s="2" t="s">
        <v>11</v>
      </c>
      <c r="E59" s="2" t="s">
        <v>11</v>
      </c>
      <c r="F59" s="2" t="s">
        <v>16</v>
      </c>
      <c r="G59" s="8">
        <v>9647.68</v>
      </c>
      <c r="I59" s="8">
        <f>G59-H59</f>
        <v>9647.68</v>
      </c>
    </row>
    <row r="60" spans="1:12" x14ac:dyDescent="0.2">
      <c r="A60" s="2" t="s">
        <v>33</v>
      </c>
      <c r="B60" s="2" t="s">
        <v>34</v>
      </c>
      <c r="C60" s="6">
        <v>41244</v>
      </c>
      <c r="D60" s="2" t="s">
        <v>11</v>
      </c>
      <c r="E60" s="2" t="s">
        <v>11</v>
      </c>
      <c r="F60" s="2" t="s">
        <v>12</v>
      </c>
      <c r="I60" s="8">
        <v>116775.72</v>
      </c>
    </row>
    <row r="61" spans="1:12" x14ac:dyDescent="0.2">
      <c r="A61" s="2" t="s">
        <v>33</v>
      </c>
      <c r="B61" s="2" t="s">
        <v>34</v>
      </c>
      <c r="C61" s="6">
        <v>41274</v>
      </c>
      <c r="D61" s="2" t="s">
        <v>24</v>
      </c>
      <c r="E61" s="2" t="s">
        <v>14</v>
      </c>
      <c r="F61" s="2" t="s">
        <v>15</v>
      </c>
      <c r="G61" s="8">
        <v>8872.01</v>
      </c>
    </row>
    <row r="62" spans="1:12" x14ac:dyDescent="0.2">
      <c r="A62" s="2" t="s">
        <v>33</v>
      </c>
      <c r="B62" s="2" t="s">
        <v>34</v>
      </c>
      <c r="D62" s="2" t="s">
        <v>11</v>
      </c>
      <c r="E62" s="2" t="s">
        <v>11</v>
      </c>
      <c r="F62" s="2" t="s">
        <v>16</v>
      </c>
      <c r="G62" s="8">
        <v>8872.01</v>
      </c>
      <c r="I62" s="8">
        <f>G62-H62</f>
        <v>8872.01</v>
      </c>
    </row>
    <row r="63" spans="1:12" x14ac:dyDescent="0.2">
      <c r="A63" s="2" t="s">
        <v>33</v>
      </c>
      <c r="B63" s="2" t="s">
        <v>34</v>
      </c>
      <c r="C63" s="6">
        <v>41274</v>
      </c>
      <c r="D63" s="2" t="s">
        <v>11</v>
      </c>
      <c r="E63" s="2" t="s">
        <v>11</v>
      </c>
      <c r="F63" s="2" t="s">
        <v>25</v>
      </c>
      <c r="I63" s="8">
        <v>125647.73</v>
      </c>
      <c r="L63" s="16">
        <f>+I63-I45</f>
        <v>68969.959999999992</v>
      </c>
    </row>
    <row r="64" spans="1:12" x14ac:dyDescent="0.2">
      <c r="A64" s="2" t="s">
        <v>33</v>
      </c>
      <c r="B64" s="2" t="s">
        <v>34</v>
      </c>
      <c r="D64" s="2" t="s">
        <v>11</v>
      </c>
      <c r="E64" s="2" t="s">
        <v>11</v>
      </c>
      <c r="F64" s="2" t="s">
        <v>11</v>
      </c>
    </row>
    <row r="65" spans="1:9" x14ac:dyDescent="0.2">
      <c r="A65" s="2" t="s">
        <v>33</v>
      </c>
      <c r="B65" s="2" t="s">
        <v>34</v>
      </c>
      <c r="C65" s="6">
        <v>41275</v>
      </c>
      <c r="D65" s="2" t="s">
        <v>11</v>
      </c>
      <c r="E65" s="2" t="s">
        <v>11</v>
      </c>
      <c r="F65" s="2" t="s">
        <v>12</v>
      </c>
    </row>
    <row r="66" spans="1:9" x14ac:dyDescent="0.2">
      <c r="A66" s="2" t="s">
        <v>33</v>
      </c>
      <c r="B66" s="2" t="s">
        <v>34</v>
      </c>
      <c r="C66" s="6">
        <v>41305</v>
      </c>
      <c r="D66" s="2" t="s">
        <v>26</v>
      </c>
      <c r="E66" s="2" t="s">
        <v>14</v>
      </c>
      <c r="F66" s="2" t="s">
        <v>15</v>
      </c>
      <c r="G66" s="8">
        <v>9957.66</v>
      </c>
    </row>
    <row r="67" spans="1:9" x14ac:dyDescent="0.2">
      <c r="A67" s="2" t="s">
        <v>33</v>
      </c>
      <c r="B67" s="2" t="s">
        <v>34</v>
      </c>
      <c r="D67" s="2" t="s">
        <v>11</v>
      </c>
      <c r="E67" s="2" t="s">
        <v>11</v>
      </c>
      <c r="F67" s="2" t="s">
        <v>16</v>
      </c>
      <c r="G67" s="8">
        <v>9957.66</v>
      </c>
      <c r="I67" s="8">
        <f>G67-H67</f>
        <v>9957.66</v>
      </c>
    </row>
    <row r="68" spans="1:9" x14ac:dyDescent="0.2">
      <c r="A68" s="2" t="s">
        <v>33</v>
      </c>
      <c r="B68" s="2" t="s">
        <v>34</v>
      </c>
      <c r="C68" s="6">
        <v>41306</v>
      </c>
      <c r="D68" s="2" t="s">
        <v>11</v>
      </c>
      <c r="E68" s="2" t="s">
        <v>11</v>
      </c>
      <c r="F68" s="2" t="s">
        <v>12</v>
      </c>
      <c r="I68" s="8">
        <v>9957.66</v>
      </c>
    </row>
    <row r="69" spans="1:9" x14ac:dyDescent="0.2">
      <c r="A69" s="2" t="s">
        <v>33</v>
      </c>
      <c r="B69" s="2" t="s">
        <v>34</v>
      </c>
      <c r="C69" s="6">
        <v>41333</v>
      </c>
      <c r="D69" s="2" t="s">
        <v>27</v>
      </c>
      <c r="E69" s="2" t="s">
        <v>14</v>
      </c>
      <c r="F69" s="2" t="s">
        <v>15</v>
      </c>
      <c r="G69" s="8">
        <v>8780.08</v>
      </c>
    </row>
    <row r="70" spans="1:9" x14ac:dyDescent="0.2">
      <c r="A70" s="2" t="s">
        <v>33</v>
      </c>
      <c r="B70" s="2" t="s">
        <v>34</v>
      </c>
      <c r="D70" s="2" t="s">
        <v>11</v>
      </c>
      <c r="E70" s="2" t="s">
        <v>11</v>
      </c>
      <c r="F70" s="2" t="s">
        <v>16</v>
      </c>
      <c r="G70" s="8">
        <v>8780.08</v>
      </c>
      <c r="I70" s="8">
        <f>G70-H70</f>
        <v>8780.08</v>
      </c>
    </row>
    <row r="71" spans="1:9" x14ac:dyDescent="0.2">
      <c r="A71" s="2" t="s">
        <v>33</v>
      </c>
      <c r="B71" s="2" t="s">
        <v>34</v>
      </c>
      <c r="C71" s="6">
        <v>41334</v>
      </c>
      <c r="D71" s="2" t="s">
        <v>11</v>
      </c>
      <c r="E71" s="2" t="s">
        <v>11</v>
      </c>
      <c r="F71" s="2" t="s">
        <v>12</v>
      </c>
      <c r="I71" s="8">
        <v>18737.740000000002</v>
      </c>
    </row>
    <row r="72" spans="1:9" x14ac:dyDescent="0.2">
      <c r="A72" s="2" t="s">
        <v>33</v>
      </c>
      <c r="B72" s="2" t="s">
        <v>34</v>
      </c>
      <c r="C72" s="6">
        <v>41364</v>
      </c>
      <c r="D72" s="2" t="s">
        <v>28</v>
      </c>
      <c r="E72" s="2" t="s">
        <v>14</v>
      </c>
      <c r="F72" s="2" t="s">
        <v>15</v>
      </c>
      <c r="G72" s="8">
        <v>10918.2</v>
      </c>
    </row>
    <row r="73" spans="1:9" x14ac:dyDescent="0.2">
      <c r="A73" s="2" t="s">
        <v>33</v>
      </c>
      <c r="B73" s="2" t="s">
        <v>34</v>
      </c>
      <c r="D73" s="2" t="s">
        <v>11</v>
      </c>
      <c r="E73" s="2" t="s">
        <v>11</v>
      </c>
      <c r="F73" s="2" t="s">
        <v>16</v>
      </c>
      <c r="G73" s="8">
        <v>10918.2</v>
      </c>
      <c r="I73" s="8">
        <f>G73-H73</f>
        <v>10918.2</v>
      </c>
    </row>
    <row r="74" spans="1:9" x14ac:dyDescent="0.2">
      <c r="A74" s="2" t="s">
        <v>33</v>
      </c>
      <c r="B74" s="2" t="s">
        <v>34</v>
      </c>
      <c r="C74" s="6">
        <v>41365</v>
      </c>
      <c r="D74" s="2" t="s">
        <v>11</v>
      </c>
      <c r="E74" s="2" t="s">
        <v>11</v>
      </c>
      <c r="F74" s="2" t="s">
        <v>12</v>
      </c>
      <c r="I74" s="8">
        <v>29655.94</v>
      </c>
    </row>
    <row r="75" spans="1:9" x14ac:dyDescent="0.2">
      <c r="A75" s="2" t="s">
        <v>33</v>
      </c>
      <c r="B75" s="2" t="s">
        <v>34</v>
      </c>
      <c r="C75" s="6">
        <v>41394</v>
      </c>
      <c r="D75" s="2" t="s">
        <v>29</v>
      </c>
      <c r="E75" s="2" t="s">
        <v>14</v>
      </c>
      <c r="F75" s="2" t="s">
        <v>15</v>
      </c>
      <c r="G75" s="8">
        <v>10655.82</v>
      </c>
    </row>
    <row r="76" spans="1:9" x14ac:dyDescent="0.2">
      <c r="A76" s="2" t="s">
        <v>33</v>
      </c>
      <c r="B76" s="2" t="s">
        <v>34</v>
      </c>
      <c r="D76" s="2" t="s">
        <v>11</v>
      </c>
      <c r="E76" s="2" t="s">
        <v>11</v>
      </c>
      <c r="F76" s="2" t="s">
        <v>16</v>
      </c>
      <c r="G76" s="8">
        <v>10655.82</v>
      </c>
      <c r="I76" s="8">
        <f>G76-H76</f>
        <v>10655.82</v>
      </c>
    </row>
    <row r="77" spans="1:9" x14ac:dyDescent="0.2">
      <c r="A77" s="2" t="s">
        <v>33</v>
      </c>
      <c r="B77" s="2" t="s">
        <v>34</v>
      </c>
      <c r="C77" s="6">
        <v>41395</v>
      </c>
      <c r="D77" s="2" t="s">
        <v>11</v>
      </c>
      <c r="E77" s="2" t="s">
        <v>11</v>
      </c>
      <c r="F77" s="2" t="s">
        <v>12</v>
      </c>
      <c r="I77" s="8">
        <v>40311.760000000002</v>
      </c>
    </row>
    <row r="78" spans="1:9" x14ac:dyDescent="0.2">
      <c r="A78" s="2" t="s">
        <v>33</v>
      </c>
      <c r="B78" s="2" t="s">
        <v>34</v>
      </c>
      <c r="C78" s="6">
        <v>41425</v>
      </c>
      <c r="D78" s="2" t="s">
        <v>30</v>
      </c>
      <c r="E78" s="2" t="s">
        <v>14</v>
      </c>
      <c r="F78" s="2" t="s">
        <v>15</v>
      </c>
      <c r="G78" s="8">
        <v>9088.56</v>
      </c>
    </row>
    <row r="79" spans="1:9" x14ac:dyDescent="0.2">
      <c r="A79" s="2" t="s">
        <v>33</v>
      </c>
      <c r="B79" s="2" t="s">
        <v>34</v>
      </c>
      <c r="D79" s="2" t="s">
        <v>11</v>
      </c>
      <c r="E79" s="2" t="s">
        <v>11</v>
      </c>
      <c r="F79" s="2" t="s">
        <v>16</v>
      </c>
      <c r="G79" s="8">
        <v>9088.56</v>
      </c>
      <c r="I79" s="8">
        <f>G79-H79</f>
        <v>9088.56</v>
      </c>
    </row>
    <row r="80" spans="1:9" x14ac:dyDescent="0.2">
      <c r="A80" s="2" t="s">
        <v>33</v>
      </c>
      <c r="B80" s="2" t="s">
        <v>34</v>
      </c>
      <c r="C80" s="6">
        <v>41426</v>
      </c>
      <c r="D80" s="2" t="s">
        <v>11</v>
      </c>
      <c r="E80" s="2" t="s">
        <v>11</v>
      </c>
      <c r="F80" s="2" t="s">
        <v>12</v>
      </c>
      <c r="I80" s="8">
        <v>49400.32</v>
      </c>
    </row>
    <row r="81" spans="1:12" x14ac:dyDescent="0.2">
      <c r="A81" s="2" t="s">
        <v>33</v>
      </c>
      <c r="B81" s="2" t="s">
        <v>34</v>
      </c>
      <c r="C81" s="6">
        <v>41455</v>
      </c>
      <c r="D81" s="2" t="s">
        <v>31</v>
      </c>
      <c r="E81" s="2" t="s">
        <v>14</v>
      </c>
      <c r="F81" s="2" t="s">
        <v>15</v>
      </c>
      <c r="G81" s="8">
        <v>10863.91</v>
      </c>
    </row>
    <row r="82" spans="1:12" x14ac:dyDescent="0.2">
      <c r="A82" s="2" t="s">
        <v>33</v>
      </c>
      <c r="B82" s="2" t="s">
        <v>34</v>
      </c>
      <c r="D82" s="2" t="s">
        <v>11</v>
      </c>
      <c r="E82" s="2" t="s">
        <v>11</v>
      </c>
      <c r="F82" s="2" t="s">
        <v>16</v>
      </c>
      <c r="G82" s="8">
        <v>10863.91</v>
      </c>
      <c r="I82" s="8">
        <f>G82-H82</f>
        <v>10863.91</v>
      </c>
    </row>
    <row r="83" spans="1:12" s="4" customFormat="1" x14ac:dyDescent="0.2">
      <c r="A83" s="3" t="s">
        <v>11</v>
      </c>
      <c r="B83" s="3" t="s">
        <v>11</v>
      </c>
      <c r="C83" s="5">
        <v>41455</v>
      </c>
      <c r="D83" s="3" t="s">
        <v>11</v>
      </c>
      <c r="E83" s="3" t="s">
        <v>11</v>
      </c>
      <c r="F83" s="3" t="s">
        <v>32</v>
      </c>
      <c r="G83" s="7"/>
      <c r="H83" s="7"/>
      <c r="I83" s="7">
        <v>60264.23</v>
      </c>
      <c r="L83" s="15">
        <f>+I83</f>
        <v>60264.23</v>
      </c>
    </row>
    <row r="84" spans="1:12" x14ac:dyDescent="0.2">
      <c r="A84" s="2" t="s">
        <v>35</v>
      </c>
      <c r="B84" s="2" t="s">
        <v>36</v>
      </c>
      <c r="C84" s="6">
        <v>41091</v>
      </c>
      <c r="D84" s="2" t="s">
        <v>11</v>
      </c>
      <c r="E84" s="2" t="s">
        <v>11</v>
      </c>
      <c r="F84" s="2" t="s">
        <v>12</v>
      </c>
      <c r="I84" s="8">
        <v>7933.31</v>
      </c>
    </row>
    <row r="85" spans="1:12" x14ac:dyDescent="0.2">
      <c r="A85" s="2" t="s">
        <v>35</v>
      </c>
      <c r="B85" s="2" t="s">
        <v>36</v>
      </c>
      <c r="C85" s="6">
        <v>41121</v>
      </c>
      <c r="D85" s="2" t="s">
        <v>13</v>
      </c>
      <c r="E85" s="2" t="s">
        <v>14</v>
      </c>
      <c r="F85" s="2" t="s">
        <v>15</v>
      </c>
      <c r="G85" s="8">
        <v>577.78</v>
      </c>
    </row>
    <row r="86" spans="1:12" x14ac:dyDescent="0.2">
      <c r="A86" s="2" t="s">
        <v>35</v>
      </c>
      <c r="B86" s="2" t="s">
        <v>36</v>
      </c>
      <c r="D86" s="2" t="s">
        <v>11</v>
      </c>
      <c r="E86" s="2" t="s">
        <v>11</v>
      </c>
      <c r="F86" s="2" t="s">
        <v>16</v>
      </c>
      <c r="G86" s="8">
        <v>577.78</v>
      </c>
      <c r="I86" s="8">
        <f>G86-H86</f>
        <v>577.78</v>
      </c>
    </row>
    <row r="87" spans="1:12" x14ac:dyDescent="0.2">
      <c r="A87" s="2" t="s">
        <v>35</v>
      </c>
      <c r="B87" s="2" t="s">
        <v>36</v>
      </c>
      <c r="C87" s="6">
        <v>41122</v>
      </c>
      <c r="D87" s="2" t="s">
        <v>11</v>
      </c>
      <c r="E87" s="2" t="s">
        <v>11</v>
      </c>
      <c r="F87" s="2" t="s">
        <v>12</v>
      </c>
      <c r="I87" s="8">
        <v>8511.09</v>
      </c>
    </row>
    <row r="88" spans="1:12" x14ac:dyDescent="0.2">
      <c r="A88" s="2" t="s">
        <v>35</v>
      </c>
      <c r="B88" s="2" t="s">
        <v>36</v>
      </c>
      <c r="C88" s="6">
        <v>41152</v>
      </c>
      <c r="D88" s="2" t="s">
        <v>17</v>
      </c>
      <c r="E88" s="2" t="s">
        <v>14</v>
      </c>
      <c r="F88" s="2" t="s">
        <v>15</v>
      </c>
      <c r="G88" s="8">
        <v>1023.13</v>
      </c>
    </row>
    <row r="89" spans="1:12" x14ac:dyDescent="0.2">
      <c r="A89" s="2" t="s">
        <v>35</v>
      </c>
      <c r="B89" s="2" t="s">
        <v>36</v>
      </c>
      <c r="D89" s="2" t="s">
        <v>11</v>
      </c>
      <c r="E89" s="2" t="s">
        <v>11</v>
      </c>
      <c r="F89" s="2" t="s">
        <v>16</v>
      </c>
      <c r="G89" s="8">
        <v>1023.13</v>
      </c>
      <c r="I89" s="8">
        <f>G89-H89</f>
        <v>1023.13</v>
      </c>
    </row>
    <row r="90" spans="1:12" x14ac:dyDescent="0.2">
      <c r="A90" s="2" t="s">
        <v>35</v>
      </c>
      <c r="B90" s="2" t="s">
        <v>36</v>
      </c>
      <c r="C90" s="6">
        <v>41153</v>
      </c>
      <c r="D90" s="2" t="s">
        <v>11</v>
      </c>
      <c r="E90" s="2" t="s">
        <v>11</v>
      </c>
      <c r="F90" s="2" t="s">
        <v>12</v>
      </c>
      <c r="I90" s="8">
        <v>9534.2199999999993</v>
      </c>
    </row>
    <row r="91" spans="1:12" x14ac:dyDescent="0.2">
      <c r="A91" s="2" t="s">
        <v>35</v>
      </c>
      <c r="B91" s="2" t="s">
        <v>36</v>
      </c>
      <c r="C91" s="6">
        <v>41182</v>
      </c>
      <c r="D91" s="2" t="s">
        <v>18</v>
      </c>
      <c r="E91" s="2" t="s">
        <v>14</v>
      </c>
      <c r="F91" s="2" t="s">
        <v>15</v>
      </c>
      <c r="G91" s="8">
        <v>1117.49</v>
      </c>
    </row>
    <row r="92" spans="1:12" x14ac:dyDescent="0.2">
      <c r="A92" s="2" t="s">
        <v>35</v>
      </c>
      <c r="B92" s="2" t="s">
        <v>36</v>
      </c>
      <c r="D92" s="2" t="s">
        <v>11</v>
      </c>
      <c r="E92" s="2" t="s">
        <v>11</v>
      </c>
      <c r="F92" s="2" t="s">
        <v>16</v>
      </c>
      <c r="G92" s="8">
        <v>1117.49</v>
      </c>
      <c r="I92" s="8">
        <f>G92-H92</f>
        <v>1117.49</v>
      </c>
    </row>
    <row r="93" spans="1:12" x14ac:dyDescent="0.2">
      <c r="A93" s="2" t="s">
        <v>35</v>
      </c>
      <c r="B93" s="2" t="s">
        <v>36</v>
      </c>
      <c r="C93" s="6">
        <v>41183</v>
      </c>
      <c r="D93" s="2" t="s">
        <v>11</v>
      </c>
      <c r="E93" s="2" t="s">
        <v>11</v>
      </c>
      <c r="F93" s="2" t="s">
        <v>12</v>
      </c>
      <c r="I93" s="8">
        <v>10651.71</v>
      </c>
    </row>
    <row r="94" spans="1:12" x14ac:dyDescent="0.2">
      <c r="A94" s="2" t="s">
        <v>35</v>
      </c>
      <c r="B94" s="2" t="s">
        <v>36</v>
      </c>
      <c r="C94" s="6">
        <v>41213</v>
      </c>
      <c r="D94" s="2" t="s">
        <v>19</v>
      </c>
      <c r="E94" s="2" t="s">
        <v>14</v>
      </c>
      <c r="F94" s="2" t="s">
        <v>15</v>
      </c>
      <c r="G94" s="8">
        <v>882.14</v>
      </c>
    </row>
    <row r="95" spans="1:12" x14ac:dyDescent="0.2">
      <c r="A95" s="2" t="s">
        <v>35</v>
      </c>
      <c r="B95" s="2" t="s">
        <v>36</v>
      </c>
      <c r="D95" s="2" t="s">
        <v>11</v>
      </c>
      <c r="E95" s="2" t="s">
        <v>11</v>
      </c>
      <c r="F95" s="2" t="s">
        <v>16</v>
      </c>
      <c r="G95" s="8">
        <v>882.14</v>
      </c>
      <c r="I95" s="8">
        <f>G95-H95</f>
        <v>882.14</v>
      </c>
    </row>
    <row r="96" spans="1:12" x14ac:dyDescent="0.2">
      <c r="A96" s="2" t="s">
        <v>35</v>
      </c>
      <c r="B96" s="2" t="s">
        <v>36</v>
      </c>
      <c r="C96" s="6">
        <v>41214</v>
      </c>
      <c r="D96" s="2" t="s">
        <v>11</v>
      </c>
      <c r="E96" s="2" t="s">
        <v>11</v>
      </c>
      <c r="F96" s="2" t="s">
        <v>12</v>
      </c>
      <c r="I96" s="8">
        <v>11533.85</v>
      </c>
    </row>
    <row r="97" spans="1:12" x14ac:dyDescent="0.2">
      <c r="A97" s="2" t="s">
        <v>35</v>
      </c>
      <c r="B97" s="2" t="s">
        <v>36</v>
      </c>
      <c r="C97" s="6">
        <v>41243</v>
      </c>
      <c r="D97" s="2" t="s">
        <v>23</v>
      </c>
      <c r="E97" s="2" t="s">
        <v>14</v>
      </c>
      <c r="F97" s="2" t="s">
        <v>15</v>
      </c>
      <c r="G97" s="8">
        <v>440.89</v>
      </c>
    </row>
    <row r="98" spans="1:12" x14ac:dyDescent="0.2">
      <c r="A98" s="2" t="s">
        <v>35</v>
      </c>
      <c r="B98" s="2" t="s">
        <v>36</v>
      </c>
      <c r="D98" s="2" t="s">
        <v>11</v>
      </c>
      <c r="E98" s="2" t="s">
        <v>11</v>
      </c>
      <c r="F98" s="2" t="s">
        <v>16</v>
      </c>
      <c r="G98" s="8">
        <v>440.89</v>
      </c>
      <c r="I98" s="8">
        <f>G98-H98</f>
        <v>440.89</v>
      </c>
    </row>
    <row r="99" spans="1:12" x14ac:dyDescent="0.2">
      <c r="A99" s="2" t="s">
        <v>35</v>
      </c>
      <c r="B99" s="2" t="s">
        <v>36</v>
      </c>
      <c r="C99" s="6">
        <v>41244</v>
      </c>
      <c r="D99" s="2" t="s">
        <v>11</v>
      </c>
      <c r="E99" s="2" t="s">
        <v>11</v>
      </c>
      <c r="F99" s="2" t="s">
        <v>12</v>
      </c>
      <c r="I99" s="8">
        <v>11974.74</v>
      </c>
    </row>
    <row r="100" spans="1:12" x14ac:dyDescent="0.2">
      <c r="A100" s="2" t="s">
        <v>35</v>
      </c>
      <c r="B100" s="2" t="s">
        <v>36</v>
      </c>
      <c r="C100" s="6">
        <v>41274</v>
      </c>
      <c r="D100" s="2" t="s">
        <v>24</v>
      </c>
      <c r="E100" s="2" t="s">
        <v>14</v>
      </c>
      <c r="F100" s="2" t="s">
        <v>15</v>
      </c>
      <c r="G100" s="8">
        <v>915.71</v>
      </c>
    </row>
    <row r="101" spans="1:12" x14ac:dyDescent="0.2">
      <c r="A101" s="2" t="s">
        <v>35</v>
      </c>
      <c r="B101" s="2" t="s">
        <v>36</v>
      </c>
      <c r="D101" s="2" t="s">
        <v>11</v>
      </c>
      <c r="E101" s="2" t="s">
        <v>11</v>
      </c>
      <c r="F101" s="2" t="s">
        <v>16</v>
      </c>
      <c r="G101" s="8">
        <v>915.71</v>
      </c>
      <c r="I101" s="8">
        <f>G101-H101</f>
        <v>915.71</v>
      </c>
    </row>
    <row r="102" spans="1:12" x14ac:dyDescent="0.2">
      <c r="A102" s="2" t="s">
        <v>35</v>
      </c>
      <c r="B102" s="2" t="s">
        <v>36</v>
      </c>
      <c r="C102" s="6">
        <v>41274</v>
      </c>
      <c r="D102" s="2" t="s">
        <v>11</v>
      </c>
      <c r="E102" s="2" t="s">
        <v>11</v>
      </c>
      <c r="F102" s="2" t="s">
        <v>25</v>
      </c>
      <c r="I102" s="8">
        <v>12890.45</v>
      </c>
      <c r="L102" s="16">
        <f>+I102-I84</f>
        <v>4957.1400000000003</v>
      </c>
    </row>
    <row r="103" spans="1:12" x14ac:dyDescent="0.2">
      <c r="A103" s="2" t="s">
        <v>35</v>
      </c>
      <c r="B103" s="2" t="s">
        <v>36</v>
      </c>
      <c r="D103" s="2" t="s">
        <v>11</v>
      </c>
      <c r="E103" s="2" t="s">
        <v>11</v>
      </c>
      <c r="F103" s="2" t="s">
        <v>11</v>
      </c>
    </row>
    <row r="104" spans="1:12" x14ac:dyDescent="0.2">
      <c r="A104" s="2" t="s">
        <v>35</v>
      </c>
      <c r="B104" s="2" t="s">
        <v>36</v>
      </c>
      <c r="C104" s="6">
        <v>41275</v>
      </c>
      <c r="D104" s="2" t="s">
        <v>11</v>
      </c>
      <c r="E104" s="2" t="s">
        <v>11</v>
      </c>
      <c r="F104" s="2" t="s">
        <v>12</v>
      </c>
    </row>
    <row r="105" spans="1:12" x14ac:dyDescent="0.2">
      <c r="A105" s="2" t="s">
        <v>35</v>
      </c>
      <c r="B105" s="2" t="s">
        <v>36</v>
      </c>
      <c r="C105" s="6">
        <v>41305</v>
      </c>
      <c r="D105" s="2" t="s">
        <v>26</v>
      </c>
      <c r="E105" s="2" t="s">
        <v>14</v>
      </c>
      <c r="F105" s="2" t="s">
        <v>15</v>
      </c>
      <c r="G105" s="8">
        <v>1413.67</v>
      </c>
    </row>
    <row r="106" spans="1:12" x14ac:dyDescent="0.2">
      <c r="A106" s="2" t="s">
        <v>35</v>
      </c>
      <c r="B106" s="2" t="s">
        <v>36</v>
      </c>
      <c r="D106" s="2" t="s">
        <v>11</v>
      </c>
      <c r="E106" s="2" t="s">
        <v>11</v>
      </c>
      <c r="F106" s="2" t="s">
        <v>16</v>
      </c>
      <c r="G106" s="8">
        <v>1413.67</v>
      </c>
      <c r="I106" s="8">
        <f>G106-H106</f>
        <v>1413.67</v>
      </c>
    </row>
    <row r="107" spans="1:12" x14ac:dyDescent="0.2">
      <c r="A107" s="2" t="s">
        <v>35</v>
      </c>
      <c r="B107" s="2" t="s">
        <v>36</v>
      </c>
      <c r="C107" s="6">
        <v>41306</v>
      </c>
      <c r="D107" s="2" t="s">
        <v>11</v>
      </c>
      <c r="E107" s="2" t="s">
        <v>11</v>
      </c>
      <c r="F107" s="2" t="s">
        <v>12</v>
      </c>
      <c r="I107" s="8">
        <v>1413.67</v>
      </c>
    </row>
    <row r="108" spans="1:12" x14ac:dyDescent="0.2">
      <c r="A108" s="2" t="s">
        <v>35</v>
      </c>
      <c r="B108" s="2" t="s">
        <v>36</v>
      </c>
      <c r="C108" s="6">
        <v>41333</v>
      </c>
      <c r="D108" s="2" t="s">
        <v>27</v>
      </c>
      <c r="E108" s="2" t="s">
        <v>14</v>
      </c>
      <c r="F108" s="2" t="s">
        <v>15</v>
      </c>
      <c r="G108" s="8">
        <v>847.7</v>
      </c>
    </row>
    <row r="109" spans="1:12" x14ac:dyDescent="0.2">
      <c r="A109" s="2" t="s">
        <v>35</v>
      </c>
      <c r="B109" s="2" t="s">
        <v>36</v>
      </c>
      <c r="D109" s="2" t="s">
        <v>11</v>
      </c>
      <c r="E109" s="2" t="s">
        <v>11</v>
      </c>
      <c r="F109" s="2" t="s">
        <v>16</v>
      </c>
      <c r="G109" s="8">
        <v>847.7</v>
      </c>
      <c r="I109" s="8">
        <f>G109-H109</f>
        <v>847.7</v>
      </c>
    </row>
    <row r="110" spans="1:12" x14ac:dyDescent="0.2">
      <c r="A110" s="2" t="s">
        <v>35</v>
      </c>
      <c r="B110" s="2" t="s">
        <v>36</v>
      </c>
      <c r="C110" s="6">
        <v>41334</v>
      </c>
      <c r="D110" s="2" t="s">
        <v>11</v>
      </c>
      <c r="E110" s="2" t="s">
        <v>11</v>
      </c>
      <c r="F110" s="2" t="s">
        <v>12</v>
      </c>
      <c r="I110" s="8">
        <v>2261.37</v>
      </c>
    </row>
    <row r="111" spans="1:12" x14ac:dyDescent="0.2">
      <c r="A111" s="2" t="s">
        <v>35</v>
      </c>
      <c r="B111" s="2" t="s">
        <v>36</v>
      </c>
      <c r="C111" s="6">
        <v>41364</v>
      </c>
      <c r="D111" s="2" t="s">
        <v>28</v>
      </c>
      <c r="E111" s="2" t="s">
        <v>14</v>
      </c>
      <c r="F111" s="2" t="s">
        <v>15</v>
      </c>
      <c r="G111" s="8">
        <v>269.31</v>
      </c>
    </row>
    <row r="112" spans="1:12" x14ac:dyDescent="0.2">
      <c r="A112" s="2" t="s">
        <v>35</v>
      </c>
      <c r="B112" s="2" t="s">
        <v>36</v>
      </c>
      <c r="D112" s="2" t="s">
        <v>11</v>
      </c>
      <c r="E112" s="2" t="s">
        <v>11</v>
      </c>
      <c r="F112" s="2" t="s">
        <v>16</v>
      </c>
      <c r="G112" s="8">
        <v>269.31</v>
      </c>
      <c r="I112" s="8">
        <f>G112-H112</f>
        <v>269.31</v>
      </c>
    </row>
    <row r="113" spans="1:12" x14ac:dyDescent="0.2">
      <c r="A113" s="2" t="s">
        <v>35</v>
      </c>
      <c r="B113" s="2" t="s">
        <v>36</v>
      </c>
      <c r="C113" s="6">
        <v>41365</v>
      </c>
      <c r="D113" s="2" t="s">
        <v>11</v>
      </c>
      <c r="E113" s="2" t="s">
        <v>11</v>
      </c>
      <c r="F113" s="2" t="s">
        <v>12</v>
      </c>
      <c r="I113" s="8">
        <v>2530.6799999999998</v>
      </c>
    </row>
    <row r="114" spans="1:12" x14ac:dyDescent="0.2">
      <c r="A114" s="2" t="s">
        <v>35</v>
      </c>
      <c r="B114" s="2" t="s">
        <v>36</v>
      </c>
      <c r="C114" s="6">
        <v>41394</v>
      </c>
      <c r="D114" s="2" t="s">
        <v>29</v>
      </c>
      <c r="E114" s="2" t="s">
        <v>14</v>
      </c>
      <c r="F114" s="2" t="s">
        <v>15</v>
      </c>
      <c r="G114" s="8">
        <v>504.67</v>
      </c>
    </row>
    <row r="115" spans="1:12" x14ac:dyDescent="0.2">
      <c r="A115" s="2" t="s">
        <v>35</v>
      </c>
      <c r="B115" s="2" t="s">
        <v>36</v>
      </c>
      <c r="D115" s="2" t="s">
        <v>11</v>
      </c>
      <c r="E115" s="2" t="s">
        <v>11</v>
      </c>
      <c r="F115" s="2" t="s">
        <v>16</v>
      </c>
      <c r="G115" s="8">
        <v>504.67</v>
      </c>
      <c r="I115" s="8">
        <f>G115-H115</f>
        <v>504.67</v>
      </c>
    </row>
    <row r="116" spans="1:12" x14ac:dyDescent="0.2">
      <c r="A116" s="2" t="s">
        <v>35</v>
      </c>
      <c r="B116" s="2" t="s">
        <v>36</v>
      </c>
      <c r="C116" s="6">
        <v>41395</v>
      </c>
      <c r="D116" s="2" t="s">
        <v>11</v>
      </c>
      <c r="E116" s="2" t="s">
        <v>11</v>
      </c>
      <c r="F116" s="2" t="s">
        <v>12</v>
      </c>
      <c r="I116" s="8">
        <v>3035.35</v>
      </c>
    </row>
    <row r="117" spans="1:12" x14ac:dyDescent="0.2">
      <c r="A117" s="2" t="s">
        <v>35</v>
      </c>
      <c r="B117" s="2" t="s">
        <v>36</v>
      </c>
      <c r="C117" s="6">
        <v>41425</v>
      </c>
      <c r="D117" s="2" t="s">
        <v>30</v>
      </c>
      <c r="E117" s="2" t="s">
        <v>14</v>
      </c>
      <c r="F117" s="2" t="s">
        <v>15</v>
      </c>
      <c r="G117" s="8">
        <v>2744.39</v>
      </c>
    </row>
    <row r="118" spans="1:12" x14ac:dyDescent="0.2">
      <c r="A118" s="2" t="s">
        <v>35</v>
      </c>
      <c r="B118" s="2" t="s">
        <v>36</v>
      </c>
      <c r="D118" s="2" t="s">
        <v>11</v>
      </c>
      <c r="E118" s="2" t="s">
        <v>11</v>
      </c>
      <c r="F118" s="2" t="s">
        <v>16</v>
      </c>
      <c r="G118" s="8">
        <v>2744.39</v>
      </c>
      <c r="I118" s="8">
        <f>G118-H118</f>
        <v>2744.39</v>
      </c>
    </row>
    <row r="119" spans="1:12" x14ac:dyDescent="0.2">
      <c r="A119" s="2" t="s">
        <v>35</v>
      </c>
      <c r="B119" s="2" t="s">
        <v>36</v>
      </c>
      <c r="C119" s="6">
        <v>41426</v>
      </c>
      <c r="D119" s="2" t="s">
        <v>11</v>
      </c>
      <c r="E119" s="2" t="s">
        <v>11</v>
      </c>
      <c r="F119" s="2" t="s">
        <v>12</v>
      </c>
      <c r="I119" s="8">
        <v>5779.74</v>
      </c>
    </row>
    <row r="120" spans="1:12" x14ac:dyDescent="0.2">
      <c r="A120" s="2" t="s">
        <v>35</v>
      </c>
      <c r="B120" s="2" t="s">
        <v>36</v>
      </c>
      <c r="C120" s="6">
        <v>41455</v>
      </c>
      <c r="D120" s="2" t="s">
        <v>31</v>
      </c>
      <c r="E120" s="2" t="s">
        <v>14</v>
      </c>
      <c r="F120" s="2" t="s">
        <v>15</v>
      </c>
      <c r="G120" s="8">
        <v>1988.35</v>
      </c>
    </row>
    <row r="121" spans="1:12" x14ac:dyDescent="0.2">
      <c r="A121" s="2" t="s">
        <v>35</v>
      </c>
      <c r="B121" s="2" t="s">
        <v>36</v>
      </c>
      <c r="D121" s="2" t="s">
        <v>11</v>
      </c>
      <c r="E121" s="2" t="s">
        <v>11</v>
      </c>
      <c r="F121" s="2" t="s">
        <v>16</v>
      </c>
      <c r="G121" s="8">
        <v>1988.35</v>
      </c>
      <c r="I121" s="8">
        <f>G121-H121</f>
        <v>1988.35</v>
      </c>
    </row>
    <row r="122" spans="1:12" s="4" customFormat="1" ht="12.75" thickBot="1" x14ac:dyDescent="0.25">
      <c r="A122" s="12" t="s">
        <v>11</v>
      </c>
      <c r="B122" s="12" t="s">
        <v>11</v>
      </c>
      <c r="C122" s="13">
        <v>41455</v>
      </c>
      <c r="D122" s="12" t="s">
        <v>11</v>
      </c>
      <c r="E122" s="12" t="s">
        <v>11</v>
      </c>
      <c r="F122" s="12" t="s">
        <v>32</v>
      </c>
      <c r="G122" s="14"/>
      <c r="H122" s="14"/>
      <c r="I122" s="14">
        <v>7768.09</v>
      </c>
      <c r="L122" s="18">
        <f>+I122</f>
        <v>7768.09</v>
      </c>
    </row>
    <row r="124" spans="1:12" ht="12.75" thickBot="1" x14ac:dyDescent="0.25">
      <c r="L124" s="19">
        <f>SUM(L5:L122)</f>
        <v>182750.75</v>
      </c>
    </row>
    <row r="125" spans="1:12" ht="12.75" thickTop="1" x14ac:dyDescent="0.2"/>
  </sheetData>
  <pageMargins left="0.7" right="0.7" top="1.25" bottom="0.65277777777777801" header="0.3" footer="0.3"/>
  <pageSetup scale="81" fitToHeight="0" orientation="landscape" r:id="rId1"/>
  <headerFooter>
    <oddHeader>&amp;C&amp;"Arial,Bold"&amp;12WCE (Accrual)&amp;"Arial,Regular"
&amp;"Arial,Bold"&amp;11General Ledger&amp;"Arial,Regular"
&amp;"Arial,Bold"For the Period From Jul 1, 2012 to Jun 30, 2013&amp;R&amp;"Times New Roman,Regular"&amp;12ATTACHMENT D&amp;11
Docket TG-140560
&amp;P of &amp;N</oddHeader>
    <oddFooter>&amp;L&amp;"Arial,Bold"&amp;9&amp;D at &amp;T&amp;R&amp;"Arial,Bold"&amp;9&amp;P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Stipulation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2014-10-14T23:44:57+00:00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FAB1851-7EDE-409A-921B-20B87835F2B0}"/>
</file>

<file path=customXml/itemProps2.xml><?xml version="1.0" encoding="utf-8"?>
<ds:datastoreItem xmlns:ds="http://schemas.openxmlformats.org/officeDocument/2006/customXml" ds:itemID="{FB14E410-2DE7-4804-8DC8-F41E1942C676}"/>
</file>

<file path=customXml/itemProps3.xml><?xml version="1.0" encoding="utf-8"?>
<ds:datastoreItem xmlns:ds="http://schemas.openxmlformats.org/officeDocument/2006/customXml" ds:itemID="{7EBE08EC-F40F-412F-B956-49F390D8A406}"/>
</file>

<file path=customXml/itemProps4.xml><?xml version="1.0" encoding="utf-8"?>
<ds:datastoreItem xmlns:ds="http://schemas.openxmlformats.org/officeDocument/2006/customXml" ds:itemID="{5AF0457A-1F6F-4D43-980D-7510C6F3E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Davis</dc:creator>
  <cp:lastModifiedBy>Shearer, Brett (UTC)</cp:lastModifiedBy>
  <cp:lastPrinted>2014-10-13T19:59:50Z</cp:lastPrinted>
  <dcterms:created xsi:type="dcterms:W3CDTF">2014-08-27T18:18:18Z</dcterms:created>
  <dcterms:modified xsi:type="dcterms:W3CDTF">2014-10-13T19:59:56Z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