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45" windowWidth="19230" windowHeight="6090"/>
  </bookViews>
  <sheets>
    <sheet name="Expanded Version 9-17-2013" sheetId="1" r:id="rId1"/>
  </sheets>
  <definedNames>
    <definedName name="_xlnm.Print_Area" localSheetId="0">'Expanded Version 9-17-2013'!$D$1:$J$37</definedName>
    <definedName name="_xlnm.Print_Titles" localSheetId="0">'Expanded Version 9-17-2013'!$A:$C</definedName>
  </definedNames>
  <calcPr calcId="145621"/>
</workbook>
</file>

<file path=xl/calcChain.xml><?xml version="1.0" encoding="utf-8"?>
<calcChain xmlns="http://schemas.openxmlformats.org/spreadsheetml/2006/main">
  <c r="G30" i="1" l="1"/>
  <c r="I30" i="1" s="1"/>
  <c r="G32" i="1"/>
  <c r="I32" i="1" s="1"/>
  <c r="G31" i="1"/>
  <c r="I31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G34" i="1" s="1"/>
  <c r="G36" i="1" s="1"/>
  <c r="G10" i="1"/>
  <c r="I10" i="1" s="1"/>
  <c r="I13" i="1" l="1"/>
  <c r="D34" i="1"/>
  <c r="D36" i="1" s="1"/>
  <c r="H34" i="1" l="1"/>
  <c r="H36" i="1" l="1"/>
  <c r="I36" i="1" s="1"/>
  <c r="I34" i="1"/>
</calcChain>
</file>

<file path=xl/sharedStrings.xml><?xml version="1.0" encoding="utf-8"?>
<sst xmlns="http://schemas.openxmlformats.org/spreadsheetml/2006/main" count="42" uniqueCount="26">
  <si>
    <t>Cowiche</t>
  </si>
  <si>
    <t>Washington</t>
  </si>
  <si>
    <t>United</t>
  </si>
  <si>
    <t>Washington and Inter Island</t>
  </si>
  <si>
    <t>(A)</t>
  </si>
  <si>
    <t>(B)</t>
  </si>
  <si>
    <t>Line #</t>
  </si>
  <si>
    <t>Number of Exchanges</t>
  </si>
  <si>
    <t>(D)</t>
  </si>
  <si>
    <t>(E)</t>
  </si>
  <si>
    <t xml:space="preserve"> (C) </t>
  </si>
  <si>
    <t>Combined Local Exchange and EAS</t>
  </si>
  <si>
    <t>Residential One-Party (R1) Rates</t>
  </si>
  <si>
    <t>OPERATING ILECS</t>
  </si>
  <si>
    <t>Qwest</t>
  </si>
  <si>
    <t>Combined rates by company that differ from Qwest</t>
  </si>
  <si>
    <t>(F)</t>
  </si>
  <si>
    <t>(G)</t>
  </si>
  <si>
    <t>Current Local Exchange Rates</t>
  </si>
  <si>
    <t>Current EAS Additives</t>
  </si>
  <si>
    <t>Current Combined Rates               ( C + D )</t>
  </si>
  <si>
    <t>After First Combined Change             ( E + F )</t>
  </si>
  <si>
    <t>Initial Combined Rate Reduction</t>
  </si>
  <si>
    <r>
      <t xml:space="preserve">Subtotal </t>
    </r>
    <r>
      <rPr>
        <sz val="9"/>
        <color theme="1"/>
        <rFont val="Times New Roman"/>
        <family val="1"/>
      </rPr>
      <t>(Lns 2-21)</t>
    </r>
  </si>
  <si>
    <r>
      <t xml:space="preserve">Total </t>
    </r>
    <r>
      <rPr>
        <b/>
        <sz val="9"/>
        <color theme="1"/>
        <rFont val="Times New Roman"/>
        <family val="1"/>
      </rPr>
      <t>(Lns 1-21)</t>
    </r>
  </si>
  <si>
    <t>for the CenturyLink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</si>
</sst>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rgb="FFFF0000"/>
      <name val="Times New Roman"/>
      <family val="2"/>
    </font>
    <font>
      <b/>
      <i/>
      <u/>
      <sz val="9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2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8" fontId="0" fillId="0" borderId="0" xfId="0" applyNumberFormat="1"/>
    <xf numFmtId="3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38" fontId="1" fillId="0" borderId="2" xfId="0" applyNumberFormat="1" applyFont="1" applyBorder="1" applyAlignment="1">
      <alignment horizontal="center"/>
    </xf>
    <xf numFmtId="8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0" applyNumberFormat="1" applyBorder="1"/>
    <xf numFmtId="3" fontId="1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/>
    <xf numFmtId="0" fontId="10" fillId="0" borderId="0" xfId="0" applyFont="1"/>
    <xf numFmtId="38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0" borderId="6" xfId="0" applyBorder="1"/>
    <xf numFmtId="0" fontId="12" fillId="0" borderId="0" xfId="0" applyFont="1"/>
    <xf numFmtId="0" fontId="1" fillId="0" borderId="2" xfId="0" applyFont="1" applyBorder="1" applyAlignment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F52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7"/>
  <sheetViews>
    <sheetView tabSelected="1" zoomScale="140" zoomScaleNormal="140" zoomScaleSheetLayoutView="140" zoomScalePageLayoutView="80" workbookViewId="0"/>
  </sheetViews>
  <sheetFormatPr defaultRowHeight="15.75" x14ac:dyDescent="0.25"/>
  <cols>
    <col min="1" max="1" width="6.125" customWidth="1"/>
    <col min="2" max="2" width="3.125" customWidth="1"/>
    <col min="3" max="3" width="32.5" customWidth="1"/>
    <col min="4" max="4" width="9.875" customWidth="1"/>
    <col min="5" max="7" width="13.125" customWidth="1"/>
    <col min="8" max="8" width="9.75" customWidth="1"/>
    <col min="9" max="9" width="13.125" customWidth="1"/>
    <col min="10" max="10" width="3.125" customWidth="1"/>
  </cols>
  <sheetData>
    <row r="1" spans="1:10" x14ac:dyDescent="0.25">
      <c r="A1" s="32"/>
      <c r="C1" s="6"/>
      <c r="D1" s="6"/>
      <c r="E1" s="11"/>
      <c r="F1" s="11"/>
      <c r="G1" s="11"/>
      <c r="I1" s="11"/>
      <c r="J1" s="11"/>
    </row>
    <row r="2" spans="1:10" ht="22.5" x14ac:dyDescent="0.3">
      <c r="A2" s="41" t="s">
        <v>11</v>
      </c>
      <c r="C2" s="41"/>
      <c r="D2" s="41"/>
      <c r="E2" s="41"/>
      <c r="F2" s="41"/>
      <c r="G2" s="41"/>
      <c r="H2" s="41"/>
      <c r="I2" s="41"/>
      <c r="J2" s="19"/>
    </row>
    <row r="3" spans="1:10" ht="20.25" x14ac:dyDescent="0.3">
      <c r="A3" s="42" t="s">
        <v>12</v>
      </c>
      <c r="C3" s="42"/>
      <c r="D3" s="42"/>
      <c r="E3" s="42"/>
      <c r="F3" s="42"/>
      <c r="G3" s="42"/>
      <c r="H3" s="42"/>
      <c r="I3" s="42"/>
      <c r="J3" s="20"/>
    </row>
    <row r="4" spans="1:10" ht="18.75" x14ac:dyDescent="0.3">
      <c r="A4" s="43" t="s">
        <v>25</v>
      </c>
      <c r="C4" s="43"/>
      <c r="D4" s="43"/>
      <c r="E4" s="43"/>
      <c r="F4" s="43"/>
      <c r="G4" s="43"/>
      <c r="H4" s="43"/>
      <c r="I4" s="43"/>
      <c r="J4" s="12"/>
    </row>
    <row r="5" spans="1:10" x14ac:dyDescent="0.25">
      <c r="B5" s="10"/>
      <c r="C5" s="14"/>
      <c r="D5" s="15"/>
      <c r="E5" s="16"/>
      <c r="F5" s="16"/>
      <c r="G5" s="16"/>
      <c r="H5" s="10"/>
      <c r="I5" s="21"/>
      <c r="J5" s="21"/>
    </row>
    <row r="6" spans="1:10" x14ac:dyDescent="0.25">
      <c r="E6" s="1"/>
      <c r="F6" s="1"/>
      <c r="G6" s="1"/>
      <c r="I6" s="1"/>
      <c r="J6" s="1"/>
    </row>
    <row r="7" spans="1:10" x14ac:dyDescent="0.25">
      <c r="C7" s="12" t="s">
        <v>4</v>
      </c>
      <c r="D7" s="12" t="s">
        <v>5</v>
      </c>
      <c r="E7" s="12" t="s">
        <v>10</v>
      </c>
      <c r="F7" s="13" t="s">
        <v>8</v>
      </c>
      <c r="G7" s="12" t="s">
        <v>9</v>
      </c>
      <c r="H7" s="13" t="s">
        <v>16</v>
      </c>
      <c r="I7" s="12" t="s">
        <v>17</v>
      </c>
      <c r="J7" s="12"/>
    </row>
    <row r="8" spans="1:10" ht="77.25" customHeight="1" x14ac:dyDescent="0.25">
      <c r="A8" s="18" t="s">
        <v>6</v>
      </c>
      <c r="C8" s="6" t="s">
        <v>13</v>
      </c>
      <c r="D8" s="2" t="s">
        <v>7</v>
      </c>
      <c r="E8" s="2" t="s">
        <v>18</v>
      </c>
      <c r="F8" s="2" t="s">
        <v>19</v>
      </c>
      <c r="G8" s="2" t="s">
        <v>20</v>
      </c>
      <c r="H8" s="2" t="s">
        <v>22</v>
      </c>
      <c r="I8" s="2" t="s">
        <v>21</v>
      </c>
      <c r="J8" s="11"/>
    </row>
    <row r="9" spans="1:10" x14ac:dyDescent="0.25">
      <c r="C9" s="5"/>
      <c r="D9" s="5"/>
    </row>
    <row r="10" spans="1:10" x14ac:dyDescent="0.25">
      <c r="A10" s="17">
        <v>1</v>
      </c>
      <c r="C10" s="25" t="s">
        <v>14</v>
      </c>
      <c r="D10" s="26">
        <v>68</v>
      </c>
      <c r="E10" s="27">
        <v>13.5</v>
      </c>
      <c r="F10" s="37">
        <v>0</v>
      </c>
      <c r="G10" s="27">
        <f>+E10+F10</f>
        <v>13.5</v>
      </c>
      <c r="I10" s="3">
        <f>+G10+H10</f>
        <v>13.5</v>
      </c>
    </row>
    <row r="11" spans="1:10" x14ac:dyDescent="0.25">
      <c r="A11" s="17"/>
      <c r="C11" s="25"/>
      <c r="D11" s="26"/>
      <c r="E11" s="27"/>
      <c r="F11" s="27"/>
      <c r="G11" s="27"/>
    </row>
    <row r="12" spans="1:10" x14ac:dyDescent="0.25">
      <c r="A12" s="28" t="s">
        <v>15</v>
      </c>
      <c r="C12" s="5"/>
      <c r="D12" s="5"/>
    </row>
    <row r="13" spans="1:10" x14ac:dyDescent="0.25">
      <c r="A13" s="17">
        <v>2</v>
      </c>
      <c r="C13" t="s">
        <v>1</v>
      </c>
      <c r="D13" s="9">
        <v>4</v>
      </c>
      <c r="E13" s="1">
        <v>15.9</v>
      </c>
      <c r="F13" s="1">
        <v>10</v>
      </c>
      <c r="G13" s="27">
        <f t="shared" ref="G13:G32" si="0">+E13+F13</f>
        <v>25.9</v>
      </c>
      <c r="H13" s="3">
        <v>-9.5</v>
      </c>
      <c r="I13" s="3">
        <f t="shared" ref="I13:I32" si="1">+G13+H13</f>
        <v>16.399999999999999</v>
      </c>
      <c r="J13" s="21"/>
    </row>
    <row r="14" spans="1:10" x14ac:dyDescent="0.25">
      <c r="A14" s="17">
        <v>3</v>
      </c>
      <c r="C14" t="s">
        <v>0</v>
      </c>
      <c r="D14" s="9">
        <v>1</v>
      </c>
      <c r="E14" s="1">
        <v>12.5</v>
      </c>
      <c r="F14" s="1">
        <v>7.5</v>
      </c>
      <c r="G14" s="27">
        <f t="shared" si="0"/>
        <v>20</v>
      </c>
      <c r="H14" s="3">
        <v>-3.6000000000000014</v>
      </c>
      <c r="I14" s="3">
        <f t="shared" si="1"/>
        <v>16.399999999999999</v>
      </c>
      <c r="J14" s="21"/>
    </row>
    <row r="15" spans="1:10" x14ac:dyDescent="0.25">
      <c r="A15" s="17">
        <v>4</v>
      </c>
      <c r="C15" t="s">
        <v>0</v>
      </c>
      <c r="D15" s="9">
        <v>2</v>
      </c>
      <c r="E15" s="1">
        <v>11.5</v>
      </c>
      <c r="F15" s="1">
        <v>7.5</v>
      </c>
      <c r="G15" s="27">
        <f t="shared" si="0"/>
        <v>19</v>
      </c>
      <c r="H15" s="3">
        <v>-2.6000000000000014</v>
      </c>
      <c r="I15" s="3">
        <f t="shared" si="1"/>
        <v>16.399999999999999</v>
      </c>
      <c r="J15" s="21"/>
    </row>
    <row r="16" spans="1:10" x14ac:dyDescent="0.25">
      <c r="A16" s="17">
        <v>5</v>
      </c>
      <c r="C16" t="s">
        <v>2</v>
      </c>
      <c r="D16" s="9">
        <v>3</v>
      </c>
      <c r="E16" s="1">
        <v>9.4</v>
      </c>
      <c r="F16" s="1">
        <v>7</v>
      </c>
      <c r="G16" s="27">
        <f t="shared" si="0"/>
        <v>16.399999999999999</v>
      </c>
      <c r="H16" s="3"/>
      <c r="I16" s="3">
        <f t="shared" si="1"/>
        <v>16.399999999999999</v>
      </c>
      <c r="J16" s="21"/>
    </row>
    <row r="17" spans="1:10" x14ac:dyDescent="0.25">
      <c r="A17" s="17">
        <v>6</v>
      </c>
      <c r="C17" t="s">
        <v>1</v>
      </c>
      <c r="D17" s="9">
        <v>15</v>
      </c>
      <c r="E17" s="1">
        <v>15.9</v>
      </c>
      <c r="F17" s="37">
        <v>0</v>
      </c>
      <c r="G17" s="27">
        <f t="shared" si="0"/>
        <v>15.9</v>
      </c>
      <c r="H17" s="8"/>
      <c r="I17" s="3">
        <f t="shared" si="1"/>
        <v>15.9</v>
      </c>
      <c r="J17" s="1"/>
    </row>
    <row r="18" spans="1:10" x14ac:dyDescent="0.25">
      <c r="A18" s="17">
        <v>7</v>
      </c>
      <c r="C18" t="s">
        <v>2</v>
      </c>
      <c r="D18" s="9">
        <v>5</v>
      </c>
      <c r="E18" s="1">
        <v>8.9</v>
      </c>
      <c r="F18" s="1">
        <v>7</v>
      </c>
      <c r="G18" s="27">
        <f t="shared" si="0"/>
        <v>15.9</v>
      </c>
      <c r="H18" s="8"/>
      <c r="I18" s="3">
        <f t="shared" si="1"/>
        <v>15.9</v>
      </c>
      <c r="J18" s="1"/>
    </row>
    <row r="19" spans="1:10" x14ac:dyDescent="0.25">
      <c r="A19" s="17">
        <v>8</v>
      </c>
      <c r="C19" t="s">
        <v>1</v>
      </c>
      <c r="D19" s="9">
        <v>3</v>
      </c>
      <c r="E19" s="1">
        <v>14.9</v>
      </c>
      <c r="F19" s="37">
        <v>0</v>
      </c>
      <c r="G19" s="27">
        <f t="shared" si="0"/>
        <v>14.9</v>
      </c>
      <c r="I19" s="3">
        <f t="shared" si="1"/>
        <v>14.9</v>
      </c>
      <c r="J19" s="1"/>
    </row>
    <row r="20" spans="1:10" x14ac:dyDescent="0.25">
      <c r="A20" s="17">
        <v>9</v>
      </c>
      <c r="C20" t="s">
        <v>3</v>
      </c>
      <c r="D20" s="9">
        <v>20</v>
      </c>
      <c r="E20" s="1">
        <v>13.9</v>
      </c>
      <c r="F20" s="37">
        <v>0</v>
      </c>
      <c r="G20" s="27">
        <f t="shared" si="0"/>
        <v>13.9</v>
      </c>
      <c r="H20" s="8"/>
      <c r="I20" s="3">
        <f t="shared" si="1"/>
        <v>13.9</v>
      </c>
      <c r="J20" s="1"/>
    </row>
    <row r="21" spans="1:10" x14ac:dyDescent="0.25">
      <c r="A21" s="17">
        <v>10</v>
      </c>
      <c r="C21" t="s">
        <v>2</v>
      </c>
      <c r="D21" s="9">
        <v>1</v>
      </c>
      <c r="E21" s="1">
        <v>8.9</v>
      </c>
      <c r="F21" s="1">
        <v>4.5</v>
      </c>
      <c r="G21" s="27">
        <f t="shared" si="0"/>
        <v>13.4</v>
      </c>
      <c r="I21" s="3">
        <f t="shared" si="1"/>
        <v>13.4</v>
      </c>
      <c r="J21" s="1"/>
    </row>
    <row r="22" spans="1:10" x14ac:dyDescent="0.25">
      <c r="A22" s="17">
        <v>11</v>
      </c>
      <c r="C22" t="s">
        <v>2</v>
      </c>
      <c r="D22" s="9">
        <v>1</v>
      </c>
      <c r="E22" s="1">
        <v>9.4</v>
      </c>
      <c r="F22" s="1">
        <v>3.25</v>
      </c>
      <c r="G22" s="27">
        <f t="shared" si="0"/>
        <v>12.65</v>
      </c>
      <c r="I22" s="3">
        <f t="shared" si="1"/>
        <v>12.65</v>
      </c>
      <c r="J22" s="1"/>
    </row>
    <row r="23" spans="1:10" x14ac:dyDescent="0.25">
      <c r="A23" s="17">
        <v>12</v>
      </c>
      <c r="C23" t="s">
        <v>1</v>
      </c>
      <c r="D23" s="9">
        <v>15</v>
      </c>
      <c r="E23" s="1">
        <v>12.4</v>
      </c>
      <c r="F23" s="37">
        <v>0</v>
      </c>
      <c r="G23" s="27">
        <f t="shared" si="0"/>
        <v>12.4</v>
      </c>
      <c r="I23" s="3">
        <f t="shared" si="1"/>
        <v>12.4</v>
      </c>
      <c r="J23" s="1"/>
    </row>
    <row r="24" spans="1:10" x14ac:dyDescent="0.25">
      <c r="A24" s="17">
        <v>13</v>
      </c>
      <c r="C24" t="s">
        <v>1</v>
      </c>
      <c r="D24" s="9">
        <v>1</v>
      </c>
      <c r="E24" s="1">
        <v>12.25</v>
      </c>
      <c r="F24" s="37">
        <v>0</v>
      </c>
      <c r="G24" s="27">
        <f t="shared" si="0"/>
        <v>12.25</v>
      </c>
      <c r="I24" s="3">
        <f t="shared" si="1"/>
        <v>12.25</v>
      </c>
      <c r="J24" s="1"/>
    </row>
    <row r="25" spans="1:10" x14ac:dyDescent="0.25">
      <c r="A25" s="17">
        <v>14</v>
      </c>
      <c r="C25" t="s">
        <v>2</v>
      </c>
      <c r="D25" s="9">
        <v>12</v>
      </c>
      <c r="E25" s="1">
        <v>8.9</v>
      </c>
      <c r="F25" s="1">
        <v>3.25</v>
      </c>
      <c r="G25" s="27">
        <f t="shared" si="0"/>
        <v>12.15</v>
      </c>
      <c r="I25" s="3">
        <f t="shared" si="1"/>
        <v>12.15</v>
      </c>
      <c r="J25" s="1"/>
    </row>
    <row r="26" spans="1:10" x14ac:dyDescent="0.25">
      <c r="A26" s="17">
        <v>15</v>
      </c>
      <c r="C26" t="s">
        <v>2</v>
      </c>
      <c r="D26" s="9">
        <v>9</v>
      </c>
      <c r="E26" s="1">
        <v>8.9</v>
      </c>
      <c r="F26" s="1">
        <v>2</v>
      </c>
      <c r="G26" s="27">
        <f t="shared" si="0"/>
        <v>10.9</v>
      </c>
      <c r="I26" s="3">
        <f t="shared" si="1"/>
        <v>10.9</v>
      </c>
      <c r="J26" s="1"/>
    </row>
    <row r="27" spans="1:10" x14ac:dyDescent="0.25">
      <c r="A27" s="17">
        <v>16</v>
      </c>
      <c r="C27" t="s">
        <v>1</v>
      </c>
      <c r="D27" s="9">
        <v>5</v>
      </c>
      <c r="E27" s="1">
        <v>10.25</v>
      </c>
      <c r="F27" s="37">
        <v>0</v>
      </c>
      <c r="G27" s="27">
        <f t="shared" si="0"/>
        <v>10.25</v>
      </c>
      <c r="I27" s="3">
        <f t="shared" si="1"/>
        <v>10.25</v>
      </c>
      <c r="J27" s="1"/>
    </row>
    <row r="28" spans="1:10" x14ac:dyDescent="0.25">
      <c r="A28" s="17">
        <v>17</v>
      </c>
      <c r="C28" t="s">
        <v>1</v>
      </c>
      <c r="D28" s="9">
        <v>5</v>
      </c>
      <c r="E28" s="1">
        <v>10.15</v>
      </c>
      <c r="F28" s="37">
        <v>0</v>
      </c>
      <c r="G28" s="27">
        <f t="shared" si="0"/>
        <v>10.15</v>
      </c>
      <c r="I28" s="3">
        <f t="shared" si="1"/>
        <v>10.15</v>
      </c>
      <c r="J28" s="1"/>
    </row>
    <row r="29" spans="1:10" x14ac:dyDescent="0.25">
      <c r="A29" s="17">
        <v>18</v>
      </c>
      <c r="C29" t="s">
        <v>1</v>
      </c>
      <c r="D29" s="9">
        <v>9</v>
      </c>
      <c r="E29" s="1">
        <v>10.050000000000001</v>
      </c>
      <c r="F29" s="37">
        <v>0</v>
      </c>
      <c r="G29" s="27">
        <f t="shared" si="0"/>
        <v>10.050000000000001</v>
      </c>
      <c r="I29" s="3">
        <f t="shared" si="1"/>
        <v>10.050000000000001</v>
      </c>
      <c r="J29" s="1"/>
    </row>
    <row r="30" spans="1:10" x14ac:dyDescent="0.25">
      <c r="A30" s="17">
        <v>19</v>
      </c>
      <c r="C30" t="s">
        <v>1</v>
      </c>
      <c r="D30" s="9">
        <v>1</v>
      </c>
      <c r="E30" s="1">
        <v>9.5</v>
      </c>
      <c r="F30" s="1">
        <v>0.55000000000000004</v>
      </c>
      <c r="G30" s="27">
        <f t="shared" ref="G30" si="2">+E30+F30</f>
        <v>10.050000000000001</v>
      </c>
      <c r="I30" s="3">
        <f t="shared" si="1"/>
        <v>10.050000000000001</v>
      </c>
      <c r="J30" s="1"/>
    </row>
    <row r="31" spans="1:10" x14ac:dyDescent="0.25">
      <c r="A31" s="17">
        <v>20</v>
      </c>
      <c r="C31" t="s">
        <v>1</v>
      </c>
      <c r="D31" s="9">
        <v>5</v>
      </c>
      <c r="E31" s="1">
        <v>9.5</v>
      </c>
      <c r="F31" s="37">
        <v>0</v>
      </c>
      <c r="G31" s="27">
        <f t="shared" si="0"/>
        <v>9.5</v>
      </c>
      <c r="I31" s="3">
        <f t="shared" si="1"/>
        <v>9.5</v>
      </c>
      <c r="J31" s="1"/>
    </row>
    <row r="32" spans="1:10" x14ac:dyDescent="0.25">
      <c r="A32" s="17">
        <v>21</v>
      </c>
      <c r="C32" t="s">
        <v>2</v>
      </c>
      <c r="D32" s="9">
        <v>1</v>
      </c>
      <c r="E32" s="1">
        <v>8.9</v>
      </c>
      <c r="F32" s="37">
        <v>0</v>
      </c>
      <c r="G32" s="27">
        <f t="shared" si="0"/>
        <v>8.9</v>
      </c>
      <c r="I32" s="3">
        <f t="shared" si="1"/>
        <v>8.9</v>
      </c>
      <c r="J32" s="1"/>
    </row>
    <row r="33" spans="1:10" x14ac:dyDescent="0.25">
      <c r="A33" s="17"/>
      <c r="D33" s="9"/>
      <c r="E33" s="1"/>
      <c r="F33" s="1"/>
      <c r="G33" s="1"/>
      <c r="I33" s="1"/>
      <c r="J33" s="1"/>
    </row>
    <row r="34" spans="1:10" x14ac:dyDescent="0.25">
      <c r="A34" s="17">
        <v>22</v>
      </c>
      <c r="C34" s="33" t="s">
        <v>23</v>
      </c>
      <c r="D34" s="24">
        <f>SUM(D13:D32)</f>
        <v>118</v>
      </c>
      <c r="E34" s="38"/>
      <c r="F34" s="36"/>
      <c r="G34" s="4">
        <f>COUNT(G13:G32)</f>
        <v>20</v>
      </c>
      <c r="H34" s="7">
        <f>-COUNT(H13:H32)</f>
        <v>-3</v>
      </c>
      <c r="I34" s="4">
        <f>+G34+H34</f>
        <v>17</v>
      </c>
      <c r="J34" s="22"/>
    </row>
    <row r="35" spans="1:10" x14ac:dyDescent="0.25">
      <c r="A35" s="17"/>
      <c r="C35" s="15"/>
      <c r="D35" s="15"/>
      <c r="E35" s="22"/>
      <c r="F35" s="22"/>
      <c r="G35" s="22"/>
      <c r="H35" s="23"/>
      <c r="I35" s="22"/>
      <c r="J35" s="22"/>
    </row>
    <row r="36" spans="1:10" ht="16.5" thickBot="1" x14ac:dyDescent="0.3">
      <c r="A36" s="17">
        <v>23</v>
      </c>
      <c r="B36" s="31"/>
      <c r="C36" s="34" t="s">
        <v>24</v>
      </c>
      <c r="D36" s="35">
        <f>+D10+D34</f>
        <v>186</v>
      </c>
      <c r="E36" s="39"/>
      <c r="F36" s="40"/>
      <c r="G36" s="30">
        <f>+G34+1</f>
        <v>21</v>
      </c>
      <c r="H36" s="29">
        <f>+H34</f>
        <v>-3</v>
      </c>
      <c r="I36" s="29">
        <f>+G36+H36</f>
        <v>18</v>
      </c>
      <c r="J36" s="22"/>
    </row>
    <row r="37" spans="1:10" ht="16.5" thickTop="1" x14ac:dyDescent="0.25">
      <c r="E37" s="1"/>
      <c r="F37" s="1"/>
      <c r="G37" s="1"/>
    </row>
  </sheetData>
  <sortState ref="A3:K23">
    <sortCondition ref="C3:C23"/>
  </sortState>
  <pageMargins left="1.5" right="1.25" top="1" bottom="1" header="0.7" footer="0.7"/>
  <pageSetup scale="73" fitToWidth="0" orientation="landscape" r:id="rId1"/>
  <headerFooter>
    <oddHeader>&amp;RExhibit ___ ( J T - 3 )
Docket UT-130477
Sept. 19, 2013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Formal</CaseStatus>
    <OpenedDate xmlns="dc463f71-b30c-4ab2-9473-d307f9d35888">2013-04-01T07:00:00+00:00</OpenedDate>
    <Date1 xmlns="dc463f71-b30c-4ab2-9473-d307f9d35888">2013-09-19T07:00:00+00:00</Date1>
    <IsDocumentOrder xmlns="dc463f71-b30c-4ab2-9473-d307f9d35888" xsi:nil="true"/>
    <IsHighlyConfidential xmlns="dc463f71-b30c-4ab2-9473-d307f9d35888">false</IsHighlyConfidential>
    <CaseCompanyNames xmlns="dc463f71-b30c-4ab2-9473-d307f9d35888">Qwest Corporation;CenturyTel of Washington, Inc.;CenturyTel of Inter Island, Inc.;CenturyTel of Cowiche, Inc.;United Telephone Company of the Northwest</CaseCompanyNames>
    <DocketNumber xmlns="dc463f71-b30c-4ab2-9473-d307f9d35888">130477</DocketNumber>
    <DelegatedOrder xmlns="dc463f71-b30c-4ab2-9473-d307f9d35888">false</DelegatedOrder>
    <Visibility xmlns="dc463f71-b30c-4ab2-9473-d307f9d35888" xsi:nil="true"/>
    <Nickname xmlns="http://schemas.microsoft.com/sharepoint/v3">CenturyLink AFOR</Nickname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FC581C300B5841AE1405D672737FD4" ma:contentTypeVersion="127" ma:contentTypeDescription="" ma:contentTypeScope="" ma:versionID="e72cda574f1269d616ce274c15783a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A90D6C6-FD8D-44A3-9A95-B3B3BAD616EC}"/>
</file>

<file path=customXml/itemProps2.xml><?xml version="1.0" encoding="utf-8"?>
<ds:datastoreItem xmlns:ds="http://schemas.openxmlformats.org/officeDocument/2006/customXml" ds:itemID="{50A56BB9-D584-4F83-82B4-9D707DC0E662}"/>
</file>

<file path=customXml/itemProps3.xml><?xml version="1.0" encoding="utf-8"?>
<ds:datastoreItem xmlns:ds="http://schemas.openxmlformats.org/officeDocument/2006/customXml" ds:itemID="{47CADB4A-FDBE-4496-B0AB-17A40E27D266}"/>
</file>

<file path=customXml/itemProps4.xml><?xml version="1.0" encoding="utf-8"?>
<ds:datastoreItem xmlns:ds="http://schemas.openxmlformats.org/officeDocument/2006/customXml" ds:itemID="{AEF5CA15-508C-4E95-AD1E-7D3A8E8061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Expanded Version 9-17-2013</vt:lpstr>
      <vt:lpstr>'Expanded Version 9-17-2013'!Print_Area</vt:lpstr>
      <vt:lpstr>'Expanded Version 9-17-2013'!Print_Titles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Zawislak</dc:creator>
  <cp:lastModifiedBy>Tim Zawislak</cp:lastModifiedBy>
  <cp:lastPrinted>2013-09-19T15:50:28Z</cp:lastPrinted>
  <dcterms:created xsi:type="dcterms:W3CDTF">2013-08-21T17:34:53Z</dcterms:created>
  <dcterms:modified xsi:type="dcterms:W3CDTF">2013-09-19T15:52:56Z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0x0101006E56B4D1795A2E4DB2F0B01679ED314A00AAFC581C300B5841AE1405D672737FD4</vt:lpwstr>
  </property>
  <property fmtid="{D5CDD505-2E9C-101B-9397-08002B2CF9AE}" pid="3" name="_docset_NoMedatataSyncRequired">
    <vt:lpwstr>False</vt:lpwstr>
  </property>
</Properties>
</file>