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9440" windowHeight="10116" tabRatio="665"/>
  </bookViews>
  <sheets>
    <sheet name="Summary" sheetId="9" r:id="rId1"/>
  </sheets>
  <calcPr calcId="125725"/>
</workbook>
</file>

<file path=xl/calcChain.xml><?xml version="1.0" encoding="utf-8"?>
<calcChain xmlns="http://schemas.openxmlformats.org/spreadsheetml/2006/main">
  <c r="H31" i="9"/>
  <c r="H29"/>
  <c r="H8"/>
  <c r="H9"/>
  <c r="H10"/>
  <c r="H11"/>
  <c r="H12"/>
  <c r="H14" l="1"/>
  <c r="H27"/>
  <c r="H18" l="1"/>
  <c r="H35"/>
  <c r="F31" l="1"/>
  <c r="E14"/>
  <c r="B14"/>
  <c r="D31"/>
  <c r="H16"/>
  <c r="G31"/>
  <c r="D14"/>
  <c r="G14"/>
  <c r="F14"/>
  <c r="E31"/>
  <c r="H33" l="1"/>
</calcChain>
</file>

<file path=xl/sharedStrings.xml><?xml version="1.0" encoding="utf-8"?>
<sst xmlns="http://schemas.openxmlformats.org/spreadsheetml/2006/main" count="37" uniqueCount="24">
  <si>
    <t>Network Services</t>
  </si>
  <si>
    <t>Information Technology</t>
  </si>
  <si>
    <t>Wholesale Markets</t>
  </si>
  <si>
    <t>CenturyLink</t>
  </si>
  <si>
    <t>Functional Area</t>
  </si>
  <si>
    <t>Total Company</t>
  </si>
  <si>
    <t xml:space="preserve">    Total All Functional Areas</t>
  </si>
  <si>
    <t>Long Distance</t>
  </si>
  <si>
    <t>Corporate</t>
  </si>
  <si>
    <t xml:space="preserve">Integration Costs </t>
  </si>
  <si>
    <t>Region Markets</t>
  </si>
  <si>
    <t>For the 12-month period – April 1, 2013 through March 31, 2014</t>
  </si>
  <si>
    <t>WASHINGTON</t>
  </si>
  <si>
    <t>CenturyTel of Washington and Inter-Island</t>
  </si>
  <si>
    <t>CenturyTel of Cowiche</t>
  </si>
  <si>
    <t>United Telephone Co of the Northwest (WA)</t>
  </si>
  <si>
    <t>Qwest Corporation (WA)</t>
  </si>
  <si>
    <t>Total Washington Jurisdiction</t>
  </si>
  <si>
    <t>Capital Synergies</t>
  </si>
  <si>
    <t>Washington Intrastate Jurisdiction</t>
  </si>
  <si>
    <t>Washington  Total</t>
  </si>
  <si>
    <t>Total Operating Expense Synergies</t>
  </si>
  <si>
    <t>&lt;Note&gt;  The amounts represented in the Total Washington Jurisdiction and Washington Intrastate Jurisdiction columns are estimates based on factors.</t>
  </si>
  <si>
    <t>Estimated Synergies and Integration Costs from CenturyLink / Qwest Merger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</si>
</sst>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2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i/>
      <sz val="10"/>
      <color rgb="FFFF0000"/>
      <name val="Arial"/>
      <family val="2"/>
    </font>
    <font>
      <b/>
      <i/>
      <sz val="10"/>
      <color rgb="FF002060"/>
      <name val="Arial"/>
      <family val="2"/>
    </font>
    <font>
      <sz val="9"/>
      <color theme="1"/>
      <name val="Arial"/>
      <family val="2"/>
    </font>
    <font>
      <i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7" applyNumberFormat="0" applyAlignment="0" applyProtection="0"/>
    <xf numFmtId="0" fontId="21" fillId="6" borderId="8" applyNumberFormat="0" applyAlignment="0" applyProtection="0"/>
    <xf numFmtId="0" fontId="22" fillId="6" borderId="7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25" fillId="0" borderId="0" applyNumberFormat="0" applyFill="0" applyBorder="0" applyAlignment="0" applyProtection="0"/>
    <xf numFmtId="0" fontId="11" fillId="8" borderId="11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8" fillId="32" borderId="0" applyNumberFormat="0" applyBorder="0" applyAlignment="0" applyProtection="0"/>
  </cellStyleXfs>
  <cellXfs count="42">
    <xf numFmtId="0" fontId="0" fillId="0" borderId="0" xfId="0"/>
    <xf numFmtId="3" fontId="4" fillId="0" borderId="1" xfId="0" applyNumberFormat="1" applyFont="1" applyFill="1" applyBorder="1"/>
    <xf numFmtId="3" fontId="4" fillId="0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3" fontId="4" fillId="0" borderId="2" xfId="0" applyNumberFormat="1" applyFont="1" applyFill="1" applyBorder="1"/>
    <xf numFmtId="5" fontId="4" fillId="0" borderId="0" xfId="0" applyNumberFormat="1" applyFont="1" applyFill="1" applyBorder="1"/>
    <xf numFmtId="0" fontId="7" fillId="0" borderId="0" xfId="0" applyFont="1" applyFill="1" applyBorder="1" applyAlignment="1"/>
    <xf numFmtId="6" fontId="7" fillId="0" borderId="0" xfId="0" applyNumberFormat="1" applyFont="1" applyFill="1" applyBorder="1" applyAlignment="1"/>
    <xf numFmtId="3" fontId="8" fillId="0" borderId="0" xfId="0" applyNumberFormat="1" applyFont="1" applyFill="1" applyBorder="1"/>
    <xf numFmtId="5" fontId="8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6" fontId="2" fillId="0" borderId="0" xfId="0" applyNumberFormat="1" applyFont="1" applyFill="1" applyBorder="1" applyAlignment="1"/>
    <xf numFmtId="3" fontId="2" fillId="0" borderId="0" xfId="0" applyNumberFormat="1" applyFont="1" applyFill="1" applyBorder="1"/>
    <xf numFmtId="37" fontId="2" fillId="0" borderId="0" xfId="0" applyNumberFormat="1" applyFont="1" applyFill="1" applyBorder="1"/>
    <xf numFmtId="5" fontId="2" fillId="0" borderId="0" xfId="0" applyNumberFormat="1" applyFont="1" applyFill="1" applyBorder="1"/>
    <xf numFmtId="0" fontId="9" fillId="0" borderId="0" xfId="0" applyFont="1" applyFill="1" applyBorder="1" applyAlignment="1"/>
    <xf numFmtId="3" fontId="4" fillId="0" borderId="2" xfId="0" applyNumberFormat="1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center"/>
    </xf>
    <xf numFmtId="0" fontId="0" fillId="0" borderId="0" xfId="0"/>
    <xf numFmtId="10" fontId="1" fillId="0" borderId="0" xfId="0" applyNumberFormat="1" applyFont="1"/>
    <xf numFmtId="3" fontId="3" fillId="0" borderId="0" xfId="2" applyNumberFormat="1" applyFont="1" applyFill="1" applyBorder="1"/>
    <xf numFmtId="3" fontId="4" fillId="0" borderId="0" xfId="2" applyNumberFormat="1" applyFont="1" applyFill="1" applyBorder="1"/>
    <xf numFmtId="5" fontId="4" fillId="0" borderId="0" xfId="2" applyNumberFormat="1" applyFont="1" applyFill="1" applyBorder="1"/>
    <xf numFmtId="3" fontId="4" fillId="0" borderId="2" xfId="2" applyNumberFormat="1" applyFont="1" applyFill="1" applyBorder="1"/>
    <xf numFmtId="3" fontId="4" fillId="0" borderId="2" xfId="2" applyNumberFormat="1" applyFont="1" applyFill="1" applyBorder="1" applyAlignment="1">
      <alignment horizontal="center"/>
    </xf>
    <xf numFmtId="3" fontId="4" fillId="0" borderId="2" xfId="2" applyNumberFormat="1" applyFont="1" applyFill="1" applyBorder="1" applyAlignment="1">
      <alignment horizontal="center" wrapText="1"/>
    </xf>
    <xf numFmtId="37" fontId="3" fillId="0" borderId="0" xfId="2" applyNumberFormat="1" applyFont="1" applyFill="1" applyBorder="1"/>
    <xf numFmtId="10" fontId="3" fillId="0" borderId="0" xfId="2" applyNumberFormat="1" applyFont="1" applyFill="1" applyBorder="1"/>
    <xf numFmtId="10" fontId="10" fillId="0" borderId="0" xfId="2" applyNumberFormat="1" applyFont="1" applyFill="1" applyBorder="1"/>
    <xf numFmtId="164" fontId="5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center"/>
    </xf>
    <xf numFmtId="3" fontId="3" fillId="0" borderId="0" xfId="2" applyNumberFormat="1" applyFont="1" applyFill="1" applyBorder="1"/>
    <xf numFmtId="5" fontId="2" fillId="33" borderId="0" xfId="0" applyNumberFormat="1" applyFont="1" applyFill="1" applyBorder="1"/>
    <xf numFmtId="37" fontId="2" fillId="33" borderId="0" xfId="0" applyNumberFormat="1" applyFont="1" applyFill="1" applyBorder="1"/>
    <xf numFmtId="5" fontId="4" fillId="33" borderId="2" xfId="0" applyNumberFormat="1" applyFont="1" applyFill="1" applyBorder="1"/>
    <xf numFmtId="5" fontId="3" fillId="33" borderId="0" xfId="2" applyNumberFormat="1" applyFont="1" applyFill="1" applyBorder="1"/>
    <xf numFmtId="37" fontId="3" fillId="33" borderId="0" xfId="2" applyNumberFormat="1" applyFont="1" applyFill="1" applyBorder="1"/>
    <xf numFmtId="5" fontId="4" fillId="33" borderId="0" xfId="2" applyNumberFormat="1" applyFont="1" applyFill="1" applyBorder="1"/>
    <xf numFmtId="5" fontId="12" fillId="0" borderId="0" xfId="2" applyNumberFormat="1" applyFont="1" applyFill="1" applyBorder="1" applyAlignment="1">
      <alignment horizontal="center" vertical="center"/>
    </xf>
    <xf numFmtId="5" fontId="12" fillId="0" borderId="3" xfId="2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 2" xfId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/>
    <cellStyle name="Normal_Roll_Up_2010_06 - WA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9" defaultPivotStyle="PivotStyleLight16"/>
  <colors>
    <mruColors>
      <color rgb="FFFFFF6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7</xdr:row>
      <xdr:rowOff>22860</xdr:rowOff>
    </xdr:from>
    <xdr:to>
      <xdr:col>8</xdr:col>
      <xdr:colOff>15240</xdr:colOff>
      <xdr:row>18</xdr:row>
      <xdr:rowOff>15240</xdr:rowOff>
    </xdr:to>
    <xdr:sp macro="" textlink="">
      <xdr:nvSpPr>
        <xdr:cNvPr id="2" name="TextBox 1"/>
        <xdr:cNvSpPr txBox="1"/>
      </xdr:nvSpPr>
      <xdr:spPr>
        <a:xfrm>
          <a:off x="2385060" y="1531620"/>
          <a:ext cx="7901940" cy="1836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600" b="1"/>
            <a:t>R E D A C T E D</a:t>
          </a:r>
        </a:p>
      </xdr:txBody>
    </xdr:sp>
    <xdr:clientData/>
  </xdr:twoCellAnchor>
  <xdr:twoCellAnchor>
    <xdr:from>
      <xdr:col>3</xdr:col>
      <xdr:colOff>7620</xdr:colOff>
      <xdr:row>24</xdr:row>
      <xdr:rowOff>15240</xdr:rowOff>
    </xdr:from>
    <xdr:to>
      <xdr:col>7</xdr:col>
      <xdr:colOff>1272540</xdr:colOff>
      <xdr:row>35</xdr:row>
      <xdr:rowOff>45720</xdr:rowOff>
    </xdr:to>
    <xdr:sp macro="" textlink="">
      <xdr:nvSpPr>
        <xdr:cNvPr id="3" name="TextBox 2"/>
        <xdr:cNvSpPr txBox="1"/>
      </xdr:nvSpPr>
      <xdr:spPr>
        <a:xfrm>
          <a:off x="3817620" y="4709160"/>
          <a:ext cx="6446520" cy="1882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600" b="1"/>
            <a:t>R E D A C T E 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view="pageLayout" topLeftCell="A22" zoomScaleNormal="100" workbookViewId="0">
      <selection activeCell="D44" sqref="D44"/>
    </sheetView>
  </sheetViews>
  <sheetFormatPr defaultColWidth="9.109375" defaultRowHeight="13.2"/>
  <cols>
    <col min="1" max="1" width="34.5546875" style="13" customWidth="1"/>
    <col min="2" max="2" width="16.5546875" style="13" customWidth="1"/>
    <col min="3" max="3" width="4.44140625" style="13" customWidth="1"/>
    <col min="4" max="5" width="18.6640625" style="11" customWidth="1"/>
    <col min="6" max="6" width="19.5546875" style="11" customWidth="1"/>
    <col min="7" max="7" width="18.6640625" style="6" customWidth="1"/>
    <col min="8" max="8" width="18.6640625" style="11" customWidth="1"/>
    <col min="9" max="16384" width="9.109375" style="11"/>
  </cols>
  <sheetData>
    <row r="1" spans="1:8" s="10" customFormat="1">
      <c r="A1" s="41" t="s">
        <v>3</v>
      </c>
      <c r="B1" s="41"/>
      <c r="C1" s="41"/>
      <c r="D1" s="41"/>
      <c r="E1" s="41"/>
      <c r="F1" s="41"/>
      <c r="G1" s="41"/>
      <c r="H1" s="41"/>
    </row>
    <row r="2" spans="1:8">
      <c r="A2" s="41" t="s">
        <v>23</v>
      </c>
      <c r="B2" s="41"/>
      <c r="C2" s="41"/>
      <c r="D2" s="41"/>
      <c r="E2" s="41"/>
      <c r="F2" s="41"/>
      <c r="G2" s="41"/>
      <c r="H2" s="41"/>
    </row>
    <row r="3" spans="1:8" s="12" customFormat="1">
      <c r="A3" s="41" t="s">
        <v>11</v>
      </c>
      <c r="B3" s="41"/>
      <c r="C3" s="41"/>
      <c r="D3" s="41"/>
      <c r="E3" s="41"/>
      <c r="F3" s="41"/>
      <c r="G3" s="41"/>
      <c r="H3" s="41"/>
    </row>
    <row r="4" spans="1:8" s="12" customFormat="1">
      <c r="B4" s="13"/>
      <c r="C4" s="13"/>
      <c r="G4" s="7"/>
    </row>
    <row r="5" spans="1:8" s="12" customFormat="1">
      <c r="A5" s="13"/>
      <c r="B5" s="13"/>
      <c r="C5" s="13"/>
      <c r="G5" s="7"/>
    </row>
    <row r="6" spans="1:8" s="12" customFormat="1">
      <c r="A6" s="13"/>
      <c r="B6" s="13"/>
      <c r="C6" s="13"/>
      <c r="D6" s="39" t="s">
        <v>17</v>
      </c>
      <c r="E6" s="39"/>
      <c r="F6" s="39"/>
      <c r="G6" s="39"/>
    </row>
    <row r="7" spans="1:8" s="12" customFormat="1" ht="39.6">
      <c r="A7" s="1" t="s">
        <v>4</v>
      </c>
      <c r="B7" s="2" t="s">
        <v>5</v>
      </c>
      <c r="C7" s="18"/>
      <c r="D7" s="17" t="s">
        <v>13</v>
      </c>
      <c r="E7" s="17" t="s">
        <v>14</v>
      </c>
      <c r="F7" s="17" t="s">
        <v>15</v>
      </c>
      <c r="G7" s="17" t="s">
        <v>16</v>
      </c>
      <c r="H7" s="2" t="s">
        <v>12</v>
      </c>
    </row>
    <row r="8" spans="1:8" s="12" customFormat="1">
      <c r="A8" s="13" t="s">
        <v>10</v>
      </c>
      <c r="B8" s="33">
        <v>166429897</v>
      </c>
      <c r="C8" s="15"/>
      <c r="D8" s="36">
        <v>819412</v>
      </c>
      <c r="E8" s="36">
        <v>8628</v>
      </c>
      <c r="F8" s="36">
        <v>480605</v>
      </c>
      <c r="G8" s="36">
        <v>10800413</v>
      </c>
      <c r="H8" s="36">
        <f t="shared" ref="H8:H11" si="0">SUM(D8:G8)</f>
        <v>12109058</v>
      </c>
    </row>
    <row r="9" spans="1:8" s="12" customFormat="1">
      <c r="A9" s="13" t="s">
        <v>8</v>
      </c>
      <c r="B9" s="34">
        <v>176916412</v>
      </c>
      <c r="C9" s="14"/>
      <c r="D9" s="37">
        <v>1020006</v>
      </c>
      <c r="E9" s="37">
        <v>12833</v>
      </c>
      <c r="F9" s="37">
        <v>453639</v>
      </c>
      <c r="G9" s="37">
        <v>10947049</v>
      </c>
      <c r="H9" s="37">
        <f t="shared" si="0"/>
        <v>12433527</v>
      </c>
    </row>
    <row r="10" spans="1:8" s="12" customFormat="1">
      <c r="A10" s="13" t="s">
        <v>0</v>
      </c>
      <c r="B10" s="34">
        <v>139342889</v>
      </c>
      <c r="C10" s="14"/>
      <c r="D10" s="37">
        <v>154351</v>
      </c>
      <c r="E10" s="37">
        <v>668</v>
      </c>
      <c r="F10" s="37">
        <v>21867</v>
      </c>
      <c r="G10" s="37">
        <v>2221003</v>
      </c>
      <c r="H10" s="37">
        <f t="shared" si="0"/>
        <v>2397889</v>
      </c>
    </row>
    <row r="11" spans="1:8" s="12" customFormat="1">
      <c r="A11" s="13" t="s">
        <v>1</v>
      </c>
      <c r="B11" s="34">
        <v>81483349</v>
      </c>
      <c r="C11" s="14"/>
      <c r="D11" s="37">
        <v>469794</v>
      </c>
      <c r="E11" s="37">
        <v>5909</v>
      </c>
      <c r="F11" s="37">
        <v>208914</v>
      </c>
      <c r="G11" s="37">
        <v>5040206</v>
      </c>
      <c r="H11" s="37">
        <f t="shared" si="0"/>
        <v>5724823</v>
      </c>
    </row>
    <row r="12" spans="1:8" s="12" customFormat="1">
      <c r="A12" s="13" t="s">
        <v>2</v>
      </c>
      <c r="B12" s="34">
        <v>18634796</v>
      </c>
      <c r="C12" s="14"/>
      <c r="D12" s="37">
        <v>36065</v>
      </c>
      <c r="E12" s="37">
        <v>712</v>
      </c>
      <c r="F12" s="37">
        <v>60179</v>
      </c>
      <c r="G12" s="37">
        <v>1085822</v>
      </c>
      <c r="H12" s="37">
        <f>SUM(D12:G12)</f>
        <v>1182778</v>
      </c>
    </row>
    <row r="13" spans="1:8" s="12" customFormat="1">
      <c r="A13" s="13" t="s">
        <v>7</v>
      </c>
      <c r="B13" s="34">
        <v>5469468</v>
      </c>
      <c r="C13" s="14"/>
      <c r="D13" s="37">
        <v>0</v>
      </c>
      <c r="E13" s="37">
        <v>0</v>
      </c>
      <c r="F13" s="37">
        <v>0</v>
      </c>
      <c r="G13" s="37">
        <v>0</v>
      </c>
      <c r="H13" s="37">
        <v>0</v>
      </c>
    </row>
    <row r="14" spans="1:8" s="12" customFormat="1">
      <c r="A14" s="4" t="s">
        <v>6</v>
      </c>
      <c r="B14" s="35">
        <f>SUM(B8:B13)</f>
        <v>588276811</v>
      </c>
      <c r="C14" s="5"/>
      <c r="D14" s="35">
        <f t="shared" ref="D14:G14" si="1">SUM(D8:D13)</f>
        <v>2499628</v>
      </c>
      <c r="E14" s="35">
        <f t="shared" si="1"/>
        <v>28750</v>
      </c>
      <c r="F14" s="35">
        <f t="shared" si="1"/>
        <v>1225204</v>
      </c>
      <c r="G14" s="35">
        <f t="shared" si="1"/>
        <v>30094493</v>
      </c>
      <c r="H14" s="35">
        <f>SUM(H8:H13)</f>
        <v>33848075</v>
      </c>
    </row>
    <row r="15" spans="1:8" s="12" customFormat="1">
      <c r="A15" s="13"/>
      <c r="B15" s="13"/>
      <c r="C15" s="13"/>
      <c r="D15" s="13"/>
      <c r="E15" s="13"/>
      <c r="F15" s="13"/>
      <c r="G15" s="13"/>
      <c r="H15" s="13"/>
    </row>
    <row r="16" spans="1:8" s="12" customFormat="1">
      <c r="A16" s="22" t="s">
        <v>18</v>
      </c>
      <c r="B16" s="38">
        <v>89210652</v>
      </c>
      <c r="C16" s="30"/>
      <c r="D16" s="38">
        <v>428892</v>
      </c>
      <c r="E16" s="38">
        <v>8710</v>
      </c>
      <c r="F16" s="38">
        <v>199541</v>
      </c>
      <c r="G16" s="38">
        <v>4133010</v>
      </c>
      <c r="H16" s="38">
        <f>SUM(D16:G16)</f>
        <v>4770153</v>
      </c>
    </row>
    <row r="17" spans="1:8">
      <c r="A17" s="3"/>
      <c r="B17" s="23"/>
      <c r="C17" s="31"/>
      <c r="D17" s="23"/>
      <c r="E17" s="23"/>
      <c r="F17" s="23"/>
      <c r="G17" s="23"/>
      <c r="H17" s="23"/>
    </row>
    <row r="18" spans="1:8">
      <c r="A18" s="3" t="s">
        <v>9</v>
      </c>
      <c r="B18" s="38">
        <v>96729645</v>
      </c>
      <c r="C18" s="30"/>
      <c r="D18" s="38">
        <v>339091</v>
      </c>
      <c r="E18" s="38">
        <v>4448</v>
      </c>
      <c r="F18" s="38">
        <v>148224</v>
      </c>
      <c r="G18" s="38">
        <v>2609123</v>
      </c>
      <c r="H18" s="38">
        <f>SUM(D18:G18)</f>
        <v>3100886</v>
      </c>
    </row>
    <row r="19" spans="1:8">
      <c r="A19" s="3"/>
      <c r="B19" s="5"/>
      <c r="C19" s="5"/>
      <c r="D19" s="5"/>
      <c r="E19" s="5"/>
      <c r="F19" s="5"/>
      <c r="G19" s="5"/>
      <c r="H19" s="16"/>
    </row>
    <row r="20" spans="1:8">
      <c r="A20" s="3"/>
      <c r="B20" s="5"/>
      <c r="C20" s="5"/>
      <c r="D20" s="5"/>
      <c r="E20" s="5"/>
      <c r="F20" s="5"/>
      <c r="G20" s="5"/>
      <c r="H20" s="16"/>
    </row>
    <row r="21" spans="1:8">
      <c r="A21" s="3"/>
      <c r="B21" s="5"/>
      <c r="C21" s="5"/>
      <c r="D21" s="5"/>
      <c r="E21" s="5"/>
      <c r="F21" s="5"/>
      <c r="G21" s="5"/>
      <c r="H21" s="16"/>
    </row>
    <row r="22" spans="1:8">
      <c r="A22" s="8"/>
      <c r="B22" s="9"/>
      <c r="C22" s="9"/>
    </row>
    <row r="23" spans="1:8">
      <c r="A23" s="22"/>
      <c r="B23" s="23"/>
      <c r="C23" s="23"/>
      <c r="D23" s="40" t="s">
        <v>19</v>
      </c>
      <c r="E23" s="40"/>
      <c r="F23" s="40"/>
      <c r="G23" s="40"/>
      <c r="H23" s="40"/>
    </row>
    <row r="24" spans="1:8" ht="39.6">
      <c r="A24" s="24" t="s">
        <v>4</v>
      </c>
      <c r="B24" s="25"/>
      <c r="C24" s="25"/>
      <c r="D24" s="26" t="s">
        <v>13</v>
      </c>
      <c r="E24" s="26" t="s">
        <v>14</v>
      </c>
      <c r="F24" s="26" t="s">
        <v>15</v>
      </c>
      <c r="G24" s="26" t="s">
        <v>16</v>
      </c>
      <c r="H24" s="26" t="s">
        <v>20</v>
      </c>
    </row>
    <row r="25" spans="1:8">
      <c r="A25" s="21" t="s">
        <v>10</v>
      </c>
      <c r="B25" s="27"/>
      <c r="C25" s="27"/>
      <c r="D25" s="36">
        <v>666909</v>
      </c>
      <c r="E25" s="36">
        <v>5402</v>
      </c>
      <c r="F25" s="36">
        <v>355965</v>
      </c>
      <c r="G25" s="36">
        <v>6814436</v>
      </c>
      <c r="H25" s="36">
        <v>7842712</v>
      </c>
    </row>
    <row r="26" spans="1:8">
      <c r="A26" s="21" t="s">
        <v>8</v>
      </c>
      <c r="B26" s="27"/>
      <c r="C26" s="27"/>
      <c r="D26" s="37">
        <v>753883</v>
      </c>
      <c r="E26" s="37">
        <v>7861</v>
      </c>
      <c r="F26" s="37">
        <v>351295</v>
      </c>
      <c r="G26" s="37">
        <v>7400925</v>
      </c>
      <c r="H26" s="37">
        <v>8513964</v>
      </c>
    </row>
    <row r="27" spans="1:8">
      <c r="A27" s="21" t="s">
        <v>0</v>
      </c>
      <c r="B27" s="27"/>
      <c r="C27" s="27"/>
      <c r="D27" s="37">
        <v>87471</v>
      </c>
      <c r="E27" s="37">
        <v>296</v>
      </c>
      <c r="F27" s="37">
        <v>16550</v>
      </c>
      <c r="G27" s="37">
        <v>1282653</v>
      </c>
      <c r="H27" s="37">
        <f>SUM(D27:G27)</f>
        <v>1386970</v>
      </c>
    </row>
    <row r="28" spans="1:8">
      <c r="A28" s="21" t="s">
        <v>1</v>
      </c>
      <c r="B28" s="27"/>
      <c r="C28" s="27"/>
      <c r="D28" s="37">
        <v>347223</v>
      </c>
      <c r="E28" s="37">
        <v>3620</v>
      </c>
      <c r="F28" s="37">
        <v>161782</v>
      </c>
      <c r="G28" s="37">
        <v>3527444</v>
      </c>
      <c r="H28" s="37">
        <v>4040069</v>
      </c>
    </row>
    <row r="29" spans="1:8">
      <c r="A29" s="21" t="s">
        <v>2</v>
      </c>
      <c r="B29" s="27"/>
      <c r="C29" s="27"/>
      <c r="D29" s="37">
        <v>20438</v>
      </c>
      <c r="E29" s="37">
        <v>315</v>
      </c>
      <c r="F29" s="37">
        <v>45547</v>
      </c>
      <c r="G29" s="37">
        <v>627325</v>
      </c>
      <c r="H29" s="37">
        <f>SUM(D29:G29)</f>
        <v>693625</v>
      </c>
    </row>
    <row r="30" spans="1:8" ht="12.75" customHeight="1">
      <c r="A30" s="21" t="s">
        <v>7</v>
      </c>
      <c r="B30" s="27"/>
      <c r="C30" s="27"/>
      <c r="D30" s="37">
        <v>0</v>
      </c>
      <c r="E30" s="37">
        <v>0</v>
      </c>
      <c r="F30" s="37">
        <v>0</v>
      </c>
      <c r="G30" s="37">
        <v>0</v>
      </c>
      <c r="H30" s="37">
        <v>0</v>
      </c>
    </row>
    <row r="31" spans="1:8">
      <c r="A31" s="22" t="s">
        <v>21</v>
      </c>
      <c r="B31" s="23"/>
      <c r="C31" s="23"/>
      <c r="D31" s="38">
        <f>SUM(D25:D30)</f>
        <v>1875924</v>
      </c>
      <c r="E31" s="38">
        <f t="shared" ref="E31:G31" si="2">SUM(E25:E30)</f>
        <v>17494</v>
      </c>
      <c r="F31" s="38">
        <f t="shared" si="2"/>
        <v>931139</v>
      </c>
      <c r="G31" s="38">
        <f t="shared" si="2"/>
        <v>19652783</v>
      </c>
      <c r="H31" s="38">
        <f>SUM(H25:H30)</f>
        <v>22477340</v>
      </c>
    </row>
    <row r="32" spans="1:8">
      <c r="D32" s="23"/>
      <c r="E32" s="23"/>
      <c r="F32" s="23"/>
      <c r="G32" s="23"/>
      <c r="H32" s="23"/>
    </row>
    <row r="33" spans="1:8">
      <c r="A33" s="22" t="s">
        <v>18</v>
      </c>
      <c r="B33" s="23"/>
      <c r="C33" s="23"/>
      <c r="D33" s="38">
        <v>302620</v>
      </c>
      <c r="E33" s="38">
        <v>5907</v>
      </c>
      <c r="F33" s="38">
        <v>150807</v>
      </c>
      <c r="G33" s="38">
        <v>2977445</v>
      </c>
      <c r="H33" s="38">
        <f>SUM(D33:G33)</f>
        <v>3436779</v>
      </c>
    </row>
    <row r="34" spans="1:8" ht="14.4">
      <c r="A34" s="19"/>
      <c r="B34" s="19"/>
      <c r="C34" s="19"/>
      <c r="D34" s="23"/>
      <c r="E34" s="23"/>
      <c r="F34" s="23"/>
      <c r="G34" s="23"/>
      <c r="H34" s="23"/>
    </row>
    <row r="35" spans="1:8">
      <c r="A35" s="22" t="s">
        <v>9</v>
      </c>
      <c r="B35" s="23"/>
      <c r="C35" s="23"/>
      <c r="D35" s="38">
        <v>241533</v>
      </c>
      <c r="E35" s="38">
        <v>2597</v>
      </c>
      <c r="F35" s="38">
        <v>107642</v>
      </c>
      <c r="G35" s="38">
        <v>1665603</v>
      </c>
      <c r="H35" s="38">
        <f>SUM(D35:G35)</f>
        <v>2017375</v>
      </c>
    </row>
    <row r="36" spans="1:8">
      <c r="A36" s="22"/>
      <c r="B36" s="23"/>
      <c r="C36" s="23"/>
      <c r="D36" s="29"/>
      <c r="E36" s="29"/>
      <c r="F36" s="29"/>
      <c r="G36" s="29"/>
      <c r="H36" s="29"/>
    </row>
    <row r="38" spans="1:8">
      <c r="D38" s="28"/>
      <c r="E38" s="28"/>
      <c r="F38" s="28"/>
      <c r="G38" s="28"/>
    </row>
    <row r="39" spans="1:8">
      <c r="A39" s="32" t="s">
        <v>22</v>
      </c>
      <c r="D39" s="20"/>
      <c r="E39" s="20"/>
      <c r="F39" s="20"/>
      <c r="G39" s="20"/>
    </row>
    <row r="40" spans="1:8">
      <c r="D40" s="20"/>
      <c r="E40" s="20"/>
      <c r="F40" s="20"/>
      <c r="G40" s="20"/>
    </row>
  </sheetData>
  <mergeCells count="5">
    <mergeCell ref="D6:G6"/>
    <mergeCell ref="D23:H23"/>
    <mergeCell ref="A1:H1"/>
    <mergeCell ref="A2:H2"/>
    <mergeCell ref="A3:H3"/>
  </mergeCells>
  <pageMargins left="0.7" right="0.7" top="0.75" bottom="0.75" header="0.3" footer="0.3"/>
  <pageSetup scale="77" orientation="landscape" r:id="rId1"/>
  <headerFooter>
    <oddHeader>&amp;R&amp;"-,Bold"REDACTED&amp;"-,Regular"
Highly Confidential Attachment 1</oddHeader>
    <oddFooter>&amp;C&amp;"-,Bold"REDACTED&amp;"-,Regular"
HIGHLY CONFIDENTIAL PURSUANT TO PROTECTIVE ORDER IN DOCKET UT-100820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2014-08-21T07:00:00+00:00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4173034-D41F-4618-A8F8-6F2BFBF9E72B}"/>
</file>

<file path=customXml/itemProps2.xml><?xml version="1.0" encoding="utf-8"?>
<ds:datastoreItem xmlns:ds="http://schemas.openxmlformats.org/officeDocument/2006/customXml" ds:itemID="{1DE084D6-037E-44BD-922C-C25BC3079193}"/>
</file>

<file path=customXml/itemProps3.xml><?xml version="1.0" encoding="utf-8"?>
<ds:datastoreItem xmlns:ds="http://schemas.openxmlformats.org/officeDocument/2006/customXml" ds:itemID="{2D1158C3-80A1-4422-BA1F-3DF184A74F88}"/>
</file>

<file path=customXml/itemProps4.xml><?xml version="1.0" encoding="utf-8"?>
<ds:datastoreItem xmlns:ds="http://schemas.openxmlformats.org/officeDocument/2006/customXml" ds:itemID="{7EFFC3F2-75CC-4B6B-9292-2F87F5D62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Liner</dc:creator>
  <cp:lastModifiedBy>CenturyLink Employee</cp:lastModifiedBy>
  <cp:lastPrinted>2014-08-19T16:38:06Z</cp:lastPrinted>
  <dcterms:created xsi:type="dcterms:W3CDTF">2011-09-26T16:14:56Z</dcterms:created>
  <dcterms:modified xsi:type="dcterms:W3CDTF">2014-08-19T16:38:55Z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0x0101006E56B4D1795A2E4DB2F0B01679ED314A0005C87BED8F1E1C429DF53B67807A0FD9</vt:lpwstr>
  </property>
  <property fmtid="{D5CDD505-2E9C-101B-9397-08002B2CF9AE}" pid="3" name="_docset_NoMedatataSyncRequired">
    <vt:lpwstr>False</vt:lpwstr>
  </property>
</Properties>
</file>