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835C6EFF-2DE3-462B-A35F-D66D89DB75B7}" xr6:coauthVersionLast="31" xr6:coauthVersionMax="31" xr10:uidLastSave="{00000000-0000-0000-0000-000000000000}"/>
  <bookViews>
    <workbookView xWindow="0" yWindow="0" windowWidth="25200" windowHeight="11775" xr2:uid="{00000000-000D-0000-FFFF-FFFF00000000}"/>
  </bookViews>
  <sheets>
    <sheet name="Exh. JAP-3 Page 1" sheetId="1" r:id="rId1"/>
    <sheet name="Exh. JAP-3 Page 2" sheetId="2" r:id="rId2"/>
    <sheet name="Exh. JAP-3 Page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___Jun09">" BS!$AI$7:$AI$1643"</definedName>
    <definedName name="_____Apr04">[1]BS!$U$7:$U$3582</definedName>
    <definedName name="_____Aug04">[1]BS!$Y$7:$Y$3582</definedName>
    <definedName name="_____Aug09" xml:space="preserve"> [2]BS!$Y$7:$Y$1726</definedName>
    <definedName name="_____Dec03">[3]BS!$T$7:$T$3582</definedName>
    <definedName name="_____Dec04">[1]BS!$AC$7:$AC$3580</definedName>
    <definedName name="_____Feb04">[1]BS!$S$7:$S$3582</definedName>
    <definedName name="_____Jan04">[1]BS!$R$7:$R$3582</definedName>
    <definedName name="_____Jul04">[1]BS!$X$7:$X$3582</definedName>
    <definedName name="_____Jul09" xml:space="preserve"> [2]BS!$X$7:$X$1726</definedName>
    <definedName name="_____Jun04">[1]BS!$W$7:$W$3582</definedName>
    <definedName name="_____Jun09">" BS!$AI$7:$AI$1643"</definedName>
    <definedName name="_____Mar04">[1]BS!$T$7:$T$3582</definedName>
    <definedName name="_____May04">[1]BS!$V$7:$V$3582</definedName>
    <definedName name="_____Nov03">[3]BS!$S$7:$S$3582</definedName>
    <definedName name="_____Nov04">[1]BS!$AB$7:$AB$3582</definedName>
    <definedName name="_____Oct03">[3]BS!$R$7:$R$3582</definedName>
    <definedName name="_____Oct04">[1]BS!$AA$7:$AA$3582</definedName>
    <definedName name="_____Sep03">[3]BS!$Q$7:$Q$3582</definedName>
    <definedName name="_____Sep04">[1]BS!$Z$7:$Z$3582</definedName>
    <definedName name="____Apr04">[1]BS!$U$7:$U$3582</definedName>
    <definedName name="____Aug04">[1]BS!$Y$7:$Y$3582</definedName>
    <definedName name="____Aug09" xml:space="preserve"> [2]BS!$Y$7:$Y$1726</definedName>
    <definedName name="____Dec03">[3]BS!$T$7:$T$3582</definedName>
    <definedName name="____Dec04">[1]BS!$AC$7:$AC$3580</definedName>
    <definedName name="____Feb04">[1]BS!$S$7:$S$3582</definedName>
    <definedName name="____Jan04">[1]BS!$R$7:$R$3582</definedName>
    <definedName name="____Jul04">[1]BS!$X$7:$X$3582</definedName>
    <definedName name="____Jul09" xml:space="preserve"> [2]BS!$X$7:$X$1726</definedName>
    <definedName name="____Jun04">[1]BS!$W$7:$W$3582</definedName>
    <definedName name="____Jun09">" BS!$AI$7:$AI$1643"</definedName>
    <definedName name="____Mar04">[1]BS!$T$7:$T$3582</definedName>
    <definedName name="____May04">[1]BS!$V$7:$V$3582</definedName>
    <definedName name="____Nov03">[3]BS!$S$7:$S$3582</definedName>
    <definedName name="____Nov04">[1]BS!$AB$7:$AB$3582</definedName>
    <definedName name="____Oct03">[3]BS!$R$7:$R$3582</definedName>
    <definedName name="____Oct04">[1]BS!$AA$7:$AA$3582</definedName>
    <definedName name="____Sep03">[3]BS!$Q$7:$Q$3582</definedName>
    <definedName name="____Sep04">[1]BS!$Z$7:$Z$3582</definedName>
    <definedName name="___Apr04">[1]BS!$U$7:$U$3582</definedName>
    <definedName name="___Aug04">[1]BS!$Y$7:$Y$3582</definedName>
    <definedName name="___Aug09" xml:space="preserve"> [2]BS!$Y$7:$Y$1726</definedName>
    <definedName name="___Dec03">[3]BS!$T$7:$T$3582</definedName>
    <definedName name="___Dec04">[1]BS!$AC$7:$AC$3580</definedName>
    <definedName name="___Feb04">[1]BS!$S$7:$S$3582</definedName>
    <definedName name="___Jan04">[1]BS!$R$7:$R$3582</definedName>
    <definedName name="___Jul04">[1]BS!$X$7:$X$3582</definedName>
    <definedName name="___Jul09" xml:space="preserve"> [2]BS!$X$7:$X$1726</definedName>
    <definedName name="___Jun04">[1]BS!$W$7:$W$3582</definedName>
    <definedName name="___Jun09">" BS!$AI$7:$AI$1643"</definedName>
    <definedName name="___Mar04">[1]BS!$T$7:$T$3582</definedName>
    <definedName name="___May04">[1]BS!$V$7:$V$3582</definedName>
    <definedName name="___Nov03">[3]BS!$S$7:$S$3582</definedName>
    <definedName name="___Nov04">[1]BS!$AB$7:$AB$3582</definedName>
    <definedName name="___Oct03">[3]BS!$R$7:$R$3582</definedName>
    <definedName name="___Oct04">[1]BS!$AA$7:$AA$3582</definedName>
    <definedName name="___PC1">[4]CLASSIFIERS!$A$7:$IV$7</definedName>
    <definedName name="___PC2">[4]CLASSIFIERS!$A$10:$IV$10</definedName>
    <definedName name="___PC3">[4]CLASSIFIERS!$A$12:$IV$12</definedName>
    <definedName name="___PC4">[4]CLASSIFIERS!$A$13:$IV$13</definedName>
    <definedName name="___SEC24">[4]EXTERNAL!$A$112:$IV$114</definedName>
    <definedName name="___Sep03">[3]BS!$Q$7:$Q$3582</definedName>
    <definedName name="___Sep04">[1]BS!$Z$7:$Z$3582</definedName>
    <definedName name="__Apr04">[1]BS!$U$7:$U$3582</definedName>
    <definedName name="__Aug04">[1]BS!$Y$7:$Y$3582</definedName>
    <definedName name="__Aug09" xml:space="preserve"> [2]BS!$Y$7:$Y$1726</definedName>
    <definedName name="__Dec03">[3]BS!$T$7:$T$3582</definedName>
    <definedName name="__Dec04">[1]BS!$AC$7:$AC$3580</definedName>
    <definedName name="__Jul04">[1]BS!$X$7:$X$3582</definedName>
    <definedName name="__Jul09" xml:space="preserve"> [2]BS!$X$7:$X$1726</definedName>
    <definedName name="__Jun04">[1]BS!$W$7:$W$3582</definedName>
    <definedName name="__Jun09">" BS!$AI$7:$AI$1643"</definedName>
    <definedName name="__May04">[1]BS!$V$7:$V$3582</definedName>
    <definedName name="__Nov03">[3]BS!$S$7:$S$3582</definedName>
    <definedName name="__Nov04">[1]BS!$AB$7:$AB$3582</definedName>
    <definedName name="__Oct03">[3]BS!$R$7:$R$3582</definedName>
    <definedName name="__Oct04">[1]BS!$AA$7:$AA$3582</definedName>
    <definedName name="__PC1">[4]CLASSIFIERS!$A$7:$IV$7</definedName>
    <definedName name="__PC2">[4]CLASSIFIERS!$A$10:$IV$10</definedName>
    <definedName name="__PC3">[4]CLASSIFIERS!$A$12:$IV$12</definedName>
    <definedName name="__PC4">[4]CLASSIFIERS!$A$13:$IV$13</definedName>
    <definedName name="__SEC24">[4]EXTERNAL!$A$112:$IV$114</definedName>
    <definedName name="__Sep03">[3]BS!$Q$7:$Q$3582</definedName>
    <definedName name="__Sep04">[1]BS!$Z$7:$Z$3582</definedName>
    <definedName name="_Apr04">[1]BS!$U$7:$U$3582</definedName>
    <definedName name="_Apr09" xml:space="preserve"> [2]BS!$U$7:$U$1726</definedName>
    <definedName name="_Aug04">[1]BS!$Y$7:$Y$3582</definedName>
    <definedName name="_Aug09" xml:space="preserve"> [2]BS!$Y$7:$Y$1726</definedName>
    <definedName name="_Dec03">[3]BS!$T$7:$T$3582</definedName>
    <definedName name="_Dec04">[1]BS!$AC$7:$AC$3580</definedName>
    <definedName name="_Dec08" xml:space="preserve"> [2]BS!$Q$7:$Q$1726</definedName>
    <definedName name="_Feb04">[1]BS!$S$7:$S$3582</definedName>
    <definedName name="_FEB09" xml:space="preserve"> [2]BS!$S$7:$S$1726</definedName>
    <definedName name="_FEDERAL_INCOME_TAX">'[5]MJS-7'!$N$21</definedName>
    <definedName name="_Jan04">[1]BS!$R$7:$R$3582</definedName>
    <definedName name="_Jul04">[1]BS!$X$7:$X$3582</definedName>
    <definedName name="_Jul09" xml:space="preserve"> [2]BS!$X$7:$X$1726</definedName>
    <definedName name="_Jun04">[1]BS!$W$7:$W$3582</definedName>
    <definedName name="_Jun09" xml:space="preserve"> [2]BS!$W$7:$W$1726</definedName>
    <definedName name="_Mar04">[1]BS!$T$7:$T$3582</definedName>
    <definedName name="_May04">[1]BS!$V$7:$V$3582</definedName>
    <definedName name="_May09" xml:space="preserve"> [2]BS!$V$7:$V$1726</definedName>
    <definedName name="_Nov03">[3]BS!$S$7:$S$3582</definedName>
    <definedName name="_Nov04">[1]BS!$AB$7:$AB$3582</definedName>
    <definedName name="_Oct03">[3]BS!$R$7:$R$3582</definedName>
    <definedName name="_Oct04">[1]BS!$AA$7:$AA$3582</definedName>
    <definedName name="_Oct09" xml:space="preserve"> [2]BS!$AA$7:$AA$1726</definedName>
    <definedName name="_Order1">255</definedName>
    <definedName name="_Order2">255</definedName>
    <definedName name="_PC1">[4]CLASSIFIERS!$A$7:$IV$7</definedName>
    <definedName name="_PC2">[4]CLASSIFIERS!$A$10:$IV$10</definedName>
    <definedName name="_PC3">[4]CLASSIFIERS!$A$12:$IV$12</definedName>
    <definedName name="_PC4">[4]CLASSIFIERS!$A$13:$IV$13</definedName>
    <definedName name="_Regression_Int">1</definedName>
    <definedName name="_SEC24">[4]EXTERNAL!$A$112:$IV$114</definedName>
    <definedName name="_Sep03">[3]BS!$Q$7:$Q$3582</definedName>
    <definedName name="_Sep04">[1]BS!$Z$7:$Z$3582</definedName>
    <definedName name="AccessDatabase">"I:\COMTREL\FINICLE\TradeSummary.mdb"</definedName>
    <definedName name="Acct2281SO">'[6]Func Study'!$H$2190</definedName>
    <definedName name="Acct2283SO">'[6]Func Study'!$H$2198</definedName>
    <definedName name="Acct228SO">'[6]Func Study'!$H$2194</definedName>
    <definedName name="Acct350">'[6]Func Study'!$H$1628</definedName>
    <definedName name="Acct352">'[6]Func Study'!$H$1635</definedName>
    <definedName name="Acct353">'[6]Func Study'!$H$1641</definedName>
    <definedName name="Acct354">'[6]Func Study'!$H$1647</definedName>
    <definedName name="Acct355">'[6]Func Study'!$H$1654</definedName>
    <definedName name="Acct356">'[6]Func Study'!$H$1660</definedName>
    <definedName name="Acct357">'[6]Func Study'!$H$1666</definedName>
    <definedName name="Acct358">'[6]Func Study'!$H$1672</definedName>
    <definedName name="Acct359">'[6]Func Study'!$H$1678</definedName>
    <definedName name="Acct360">'[6]Func Study'!$H$1698</definedName>
    <definedName name="Acct361">'[6]Func Study'!$H$1704</definedName>
    <definedName name="Acct362">'[6]Func Study'!$H$1710</definedName>
    <definedName name="Acct364">'[6]Func Study'!$H$1717</definedName>
    <definedName name="Acct365">'[6]Func Study'!$H$1724</definedName>
    <definedName name="Acct366">'[6]Func Study'!$H$1731</definedName>
    <definedName name="Acct367">'[6]Func Study'!$H$1738</definedName>
    <definedName name="Acct368">'[6]Func Study'!$H$1744</definedName>
    <definedName name="Acct369">'[6]Func Study'!$H$1751</definedName>
    <definedName name="Acct370">'[6]Func Study'!$H$1762</definedName>
    <definedName name="Acct371">'[6]Func Study'!$H$1769</definedName>
    <definedName name="Acct372">'[6]Func Study'!$H$1776</definedName>
    <definedName name="Acct372A">'[6]Func Study'!$H$1775</definedName>
    <definedName name="Acct372DP">'[6]Func Study'!$H$1773</definedName>
    <definedName name="Acct372DS">'[6]Func Study'!$H$1774</definedName>
    <definedName name="Acct373">'[6]Func Study'!$H$1782</definedName>
    <definedName name="Acct448S">'[6]Func Study'!$H$274</definedName>
    <definedName name="Acct450S">'[6]Func Study'!$H$302</definedName>
    <definedName name="Acct451S">'[6]Func Study'!$H$307</definedName>
    <definedName name="Acct454S">'[6]Func Study'!$H$318</definedName>
    <definedName name="Acct456S">'[6]Func Study'!$H$325</definedName>
    <definedName name="ACCT557CAGE">'[6]Func Study'!$H$683</definedName>
    <definedName name="Acct557CT">'[6]Func Study'!$H$681</definedName>
    <definedName name="Acct580">'[6]Func Study'!$H$791</definedName>
    <definedName name="Acct581">'[6]Func Study'!$H$796</definedName>
    <definedName name="Acct582">'[6]Func Study'!$H$801</definedName>
    <definedName name="Acct583">'[6]Func Study'!$H$806</definedName>
    <definedName name="Acct584">'[6]Func Study'!$H$811</definedName>
    <definedName name="Acct585">'[6]Func Study'!$H$816</definedName>
    <definedName name="Acct586">'[6]Func Study'!$H$821</definedName>
    <definedName name="Acct587">'[6]Func Study'!$H$826</definedName>
    <definedName name="Acct588">'[6]Func Study'!$H$831</definedName>
    <definedName name="Acct589">'[6]Func Study'!$H$836</definedName>
    <definedName name="Acct590">'[6]Func Study'!$H$841</definedName>
    <definedName name="Acct591">'[6]Func Study'!$H$846</definedName>
    <definedName name="Acct592">'[6]Func Study'!$H$851</definedName>
    <definedName name="Acct593">'[6]Func Study'!$H$856</definedName>
    <definedName name="Acct594">'[6]Func Study'!$H$861</definedName>
    <definedName name="Acct595">'[6]Func Study'!$H$866</definedName>
    <definedName name="Acct596">'[6]Func Study'!$H$876</definedName>
    <definedName name="Acct597">'[6]Func Study'!$H$881</definedName>
    <definedName name="Acct598">'[6]Func Study'!$H$886</definedName>
    <definedName name="AcctAGA">'[6]Func Study'!$H$296</definedName>
    <definedName name="AcctTable">[7]Variables!$AK$42:$AK$396</definedName>
    <definedName name="AcctTS0">'[6]Func Study'!$H$1686</definedName>
    <definedName name="Acq1Plant">'[8]Acquisition Inputs'!$C$8</definedName>
    <definedName name="Acq2Plant">'[8]Acquisition Inputs'!$C$70</definedName>
    <definedName name="ActualROR">'[9]G+T+D+R+M'!$H$61</definedName>
    <definedName name="ADJPTDCE.T">[4]INTERNAL!$A$31:$IV$33</definedName>
    <definedName name="Adjs2avg">[10]Inputs!$L$255:'[10]Inputs'!$T$505</definedName>
    <definedName name="ANCIL">[4]EXTERNAL!$A$163:$IV$165</definedName>
    <definedName name="Apr04AMA">[1]BS!$AG$7:$AG$3582</definedName>
    <definedName name="APR09AMA">[2]BS!$AN$7:$AN$1725</definedName>
    <definedName name="Apr10AMA">[2]BS!$AZ$7:$AZ$1726</definedName>
    <definedName name="aquila_lookup">'[11]Cabot Gas Replacement'!$B$8:$F$16</definedName>
    <definedName name="AS2DocOpenMode">"AS2DocumentEdit"</definedName>
    <definedName name="Asset_Class_Switch">[12]Assumptions!$D$5</definedName>
    <definedName name="Aug04AMA">[1]BS!$AK$7:$AK$3582</definedName>
    <definedName name="Aug09AMA">[2]BS!$AR$7:$AR$1726</definedName>
    <definedName name="Aurora_Prices">"Monthly Price Summary'!$C$4:$H$63"</definedName>
    <definedName name="AvgFactors">[7]Factors!$B$3:$P$99</definedName>
    <definedName name="Beg_Unb_KWHs">[13]LeadSht!$L$10</definedName>
    <definedName name="BOOK_LIFE">'[14]Lvl FCR'!$G$10</definedName>
    <definedName name="BPAX">[4]EXTERNAL!$A$121:$IV$123</definedName>
    <definedName name="Button_1">"TradeSummary_Ken_Finicle_List"</definedName>
    <definedName name="CAE.T">[4]INTERNAL!$A$34:$IV$36</definedName>
    <definedName name="CAES1.T">[4]INTERNAL!$A$37:$IV$39</definedName>
    <definedName name="cap">[15]Readings!$B$2</definedName>
    <definedName name="CASE">[16]INPUTS!$C$11</definedName>
    <definedName name="CaseDescription">'[8]Dispatch Cases'!$C$11</definedName>
    <definedName name="CBWorkbookPriority">-2060790043</definedName>
    <definedName name="CCGT_HeatRate">[8]Assumptions!$H$23</definedName>
    <definedName name="CCGTPrice">[8]Assumptions!$H$22</definedName>
    <definedName name="CL_RT2">'[17]Transp Data'!$A$6:$C$81</definedName>
    <definedName name="Construction_OH">'[18]Virtual 49 Back-Up'!$E$54</definedName>
    <definedName name="ConversionFactor">[8]Assumptions!$I$65</definedName>
    <definedName name="COSFacVal">[6]Inputs!$R$5</definedName>
    <definedName name="CurrQtr">'[19]Inc Stmt'!$AJ$222</definedName>
    <definedName name="CUS">[4]CLASSIFIERS!$A$6:$IV$6</definedName>
    <definedName name="CUST_1">[4]EXTERNAL!$A$22:$IV$24</definedName>
    <definedName name="CUST_4">[4]EXTERNAL!$A$25:$IV$27</definedName>
    <definedName name="CUST_5">[4]EXTERNAL!$A$28:$IV$30</definedName>
    <definedName name="CUST_6">[4]EXTERNAL!$A$31:$IV$33</definedName>
    <definedName name="D108.05.T">[4]INTERNAL!$A$22:$IV$24</definedName>
    <definedName name="D108.10.T">[4]INTERNAL!$A$25:$IV$27</definedName>
    <definedName name="D361.T">[4]INTERNAL!$A$4:$IV$6</definedName>
    <definedName name="D362.T">[4]INTERNAL!$A$7:$IV$9</definedName>
    <definedName name="D364.T">[4]INTERNAL!$A$10:$IV$12</definedName>
    <definedName name="D366.T">[4]INTERNAL!$A$13:$IV$15</definedName>
    <definedName name="D368.T">[4]INTERNAL!$A$16:$IV$18</definedName>
    <definedName name="D370.T">[4]INTERNAL!$A$19:$IV$21</definedName>
    <definedName name="D372.T">[4]INTERNAL!$A$28:$IV$30</definedName>
    <definedName name="Data">'[20]Mix Variance'!$B$1:$N$31</definedName>
    <definedName name="Data.Avg">'[19]Avg Amts'!$A$5:$BP$34</definedName>
    <definedName name="Data.Qtrs.Avg">'[19]Avg Amts'!$A$5:$IV$5</definedName>
    <definedName name="data1">'[21]Mix Variance'!$O$5:$T$25</definedName>
    <definedName name="DebtPerc">[8]Assumptions!$I$58</definedName>
    <definedName name="Dec03AMA">[3]BS!$AJ$7:$AJ$3582</definedName>
    <definedName name="Dec04AMA">[1]BS!$AO$7:$AO$3582</definedName>
    <definedName name="Dec08AMA">[2]BS!$AJ$7:$AJ$1726</definedName>
    <definedName name="Dec09AMA">[2]BS!$AV$7:$AV$1726</definedName>
    <definedName name="DEM">[4]CLASSIFIERS!$A$4:$IV$4</definedName>
    <definedName name="DEM_1">[4]EXTERNAL!$A$7:$IV$9</definedName>
    <definedName name="DEM_12CP">[4]EXTERNAL!$A$118:$IV$120</definedName>
    <definedName name="DEM_12NCP_P">[4]EXTERNAL!$A$187:$IV$189</definedName>
    <definedName name="DEM_12NCP_S">[4]EXTERNAL!$A$190:$IV$192</definedName>
    <definedName name="DEM_12NCP1">[4]EXTERNAL!$A$139:$IV$141</definedName>
    <definedName name="DEM_12NCP2">[4]EXTERNAL!$A$130:$IV$132</definedName>
    <definedName name="DEM_1A">[4]EXTERNAL!$A$115:$IV$117</definedName>
    <definedName name="DEM_2A">[4]EXTERNAL!$A$148:$IV$150</definedName>
    <definedName name="DEM_3A">[4]EXTERNAL!$A$199:$IV$201</definedName>
    <definedName name="DEM_3B">[4]EXTERNAL!$A$196:$IV$198</definedName>
    <definedName name="Demand2">[22]Inputs!$D$11</definedName>
    <definedName name="DES1.T">[4]INTERNAL!$A$40:$IV$42</definedName>
    <definedName name="DES2.T">[4]INTERNAL!$A$43:$IV$45</definedName>
    <definedName name="DF_HeatRate">[8]Assumptions!$L$23</definedName>
    <definedName name="DIR_40">[4]EXTERNAL!$A$193:$IV$195</definedName>
    <definedName name="DIR_449">[4]EXTERNAL!$A$127:$IV$129</definedName>
    <definedName name="DIR_449_ENERGY">[4]EXTERNAL!$A$160:$IV$162</definedName>
    <definedName name="DIR_449_HV">[4]EXTERNAL!$A$157:$IV$159</definedName>
    <definedName name="DIR_449_OATT">[4]EXTERNAL!$A$166:$IV$168</definedName>
    <definedName name="DIR_RESALE">[4]EXTERNAL!$A$124:$IV$126</definedName>
    <definedName name="DIR_RESALE_LARGE">[4]EXTERNAL!$A$154:$IV$156</definedName>
    <definedName name="DIR_RESALE_SMALL">[4]EXTERNAL!$A$151:$IV$153</definedName>
    <definedName name="DIR108.09">[4]EXTERNAL!$A$106:$IV$108</definedName>
    <definedName name="DIR235.00">[4]EXTERNAL!$A$85:$IV$87</definedName>
    <definedName name="DIR360.01">[4]EXTERNAL!$A$37:$IV$39</definedName>
    <definedName name="DIR361.01">[4]EXTERNAL!$A$40:$IV$42</definedName>
    <definedName name="DIR362.01">[4]EXTERNAL!$A$43:$IV$45</definedName>
    <definedName name="DIR364.01">[4]EXTERNAL!$A$46:$IV$48</definedName>
    <definedName name="DIR366.01">[4]EXTERNAL!$A$49:$IV$51</definedName>
    <definedName name="DIR368.03">[4]EXTERNAL!$A$55:$IV$57</definedName>
    <definedName name="DIR368.03C">[4]EXTERNAL!$A$52:$IV$54</definedName>
    <definedName name="DIR372.00">[4]EXTERNAL!$A$58:$IV$60</definedName>
    <definedName name="DIR373.00">[4]EXTERNAL!$A$61:$IV$63</definedName>
    <definedName name="DIR450.01">[4]EXTERNAL!$A$10:$IV$12</definedName>
    <definedName name="DIR450.02">[4]EXTERNAL!$A$184:$IV$186</definedName>
    <definedName name="DIR451.02">[4]EXTERNAL!$A$70:$IV$72</definedName>
    <definedName name="DIR451.03">[4]EXTERNAL!$A$136:$IV$138</definedName>
    <definedName name="DIR451.05">[4]EXTERNAL!$A$76:$IV$78</definedName>
    <definedName name="DIR451.06">[4]EXTERNAL!$A$109:$IV$111</definedName>
    <definedName name="DIR451.07">[4]EXTERNAL!$A$133:$IV$135</definedName>
    <definedName name="DIR454.04">[4]EXTERNAL!$A$73:$IV$75</definedName>
    <definedName name="DIR556.01">[4]EXTERNAL!$A$175:$IV$177</definedName>
    <definedName name="DIR565.02">[4]EXTERNAL!$A$178:$IV$180</definedName>
    <definedName name="DIR908.01">[4]EXTERNAL!$A$172:$IV$174</definedName>
    <definedName name="DIR920.01">[4]EXTERNAL!$A$181:$IV$183</definedName>
    <definedName name="Dis">'[6]Func Study'!$AB$250</definedName>
    <definedName name="Discount_for_Revenue_Reqmt">'[23]Assumptions of Purchase'!$B$45</definedName>
    <definedName name="DisFac">'[6]Func Dist Factor Table'!$A$11:$G$25</definedName>
    <definedName name="DocketNumber">'[24]JHS-4'!$AP$2</definedName>
    <definedName name="DP.T">[4]INTERNAL!$A$46:$IV$48</definedName>
    <definedName name="EBFIT.T">[4]INTERNAL!$A$88:$IV$90</definedName>
    <definedName name="EffTax">[16]INPUTS!$F$36</definedName>
    <definedName name="Electric_Prices">'[25]Monthly Price Summary'!$B$4:$E$27</definedName>
    <definedName name="ElRBLine">[1]BS!$AQ$7:$AQ$3303</definedName>
    <definedName name="EndDate">[8]Assumptions!$C$11</definedName>
    <definedName name="ENERGY_1">[4]EXTERNAL!$A$4:$IV$6</definedName>
    <definedName name="ENERGY_2">[4]EXTERNAL!$A$145:$IV$147</definedName>
    <definedName name="Engy">[9]Inputs!$D$9</definedName>
    <definedName name="Engy2">[22]Inputs!$D$12</definedName>
    <definedName name="EPIS.T">[4]INTERNAL!$A$49:$IV$51</definedName>
    <definedName name="Exhibit_No.______MJS_4">'[5]MJS-4'!$O$3</definedName>
    <definedName name="Exhibit_No.______MJS_5">'[5]MJS-5'!$E$3</definedName>
    <definedName name="Exhibit_No.______MJS_6">'[5]MJS-6'!$F$3</definedName>
    <definedName name="Factorck">'[6]COS Factor Table'!$O$15:$O$113</definedName>
    <definedName name="FactorType">[7]Variables!$AK$2:$AL$12</definedName>
    <definedName name="FactSum">'[6]COS Factor Table'!$A$14:$O$113</definedName>
    <definedName name="FCR">'[18]Virtual 49 Back-Up'!$B$20</definedName>
    <definedName name="Feb04AMA">[1]BS!$AE$7:$AE$3582</definedName>
    <definedName name="Feb09AMA">[2]BS!$AL$7:$AL$1725</definedName>
    <definedName name="Feb10AMA">[2]BS!$AX$7:$AX$1726</definedName>
    <definedName name="Fed_Cap_Tax">[26]Inputs!$E$112</definedName>
    <definedName name="FedTaxRate">[8]Assumptions!$C$33</definedName>
    <definedName name="FERC_Lookup">'[27]Map Table'!$E$2:$F$58</definedName>
    <definedName name="FIT">'[28]ROR &amp; CONV FACTOR'!$J$20</definedName>
    <definedName name="FranchiseTax">[10]Variables!$D$26</definedName>
    <definedName name="FTAX">[16]INPUTS!$F$35</definedName>
    <definedName name="Func">'[6]Func Factor Table'!$A$10:$H$77</definedName>
    <definedName name="Function">'[6]Func Study'!$AB$250</definedName>
    <definedName name="GasRBLine">[1]BS!$AS$7:$AS$3631</definedName>
    <definedName name="GasWC_LineItem">[1]BS!$AR$7:$AR$3631</definedName>
    <definedName name="GP.T">[4]INTERNAL!$A$52:$IV$54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BFIT.T">[4]INTERNAL!$A$85:$IV$87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Jan04AMA">[1]BS!$AD$7:$AD$3582</definedName>
    <definedName name="Jan09AMA">[2]BS!$AK$7:$AK$1743</definedName>
    <definedName name="Jan10AMA">[2]BS!$AW$7:$AW$1726</definedName>
    <definedName name="jjj">[29]Inputs!$N$18</definedName>
    <definedName name="JP_Bal">[30]ACCOUNTS!$AG$31</definedName>
    <definedName name="Jul04AMA">[1]BS!$AJ$7:$AJ$3582</definedName>
    <definedName name="Jul09AMA">[2]BS!$AQ$7:$AQ$1726</definedName>
    <definedName name="Jun04AMA">[1]BS!$AI$7:$AI$3582</definedName>
    <definedName name="Jun09AMA">[2]BS!$AP$7:$AP$1726</definedName>
    <definedName name="Jun10AMA">[2]BS!$BB$7:$BB$1726</definedName>
    <definedName name="Jurisdiction">[7]Variables!$AK$15</definedName>
    <definedName name="JurisNumber">[7]Variables!$AL$15</definedName>
    <definedName name="keep_PSE">'[31]Gas Summary'!$I$5</definedName>
    <definedName name="keep_TESTYEAR">'[31]Gas Detail Pages'!$A$8</definedName>
    <definedName name="kp_DOCKET">'[31]Gas Detail Pages'!$A$9</definedName>
    <definedName name="Last_Row" localSheetId="0">IF('Exh. JAP-3 Page 1'!Values_Entered,Header_Row+'Exh. JAP-3 Page 1'!Number_of_Payments,Header_Row)</definedName>
    <definedName name="Last_Row" localSheetId="1">IF('Exh. JAP-3 Page 2'!Values_Entered,Header_Row+'Exh. JAP-3 Page 2'!Number_of_Payments,Header_Row)</definedName>
    <definedName name="Last_Row" localSheetId="2">IF('Exh. JAP-3 Page 3'!Values_Entered,Header_Row+'Exh. JAP-3 Page 3'!Number_of_Payments,Header_Row)</definedName>
    <definedName name="Last_Row">IF([0]!Values_Entered,Header_Row+[0]!Number_of_Payments,Header_Row)</definedName>
    <definedName name="limcount">1</definedName>
    <definedName name="LINE.T">[4]INTERNAL!$A$55:$IV$57</definedName>
    <definedName name="LinkCos">'[6]JAM Download'!$K$4</definedName>
    <definedName name="Load_Factor">[30]ACCOUNTS!$AG$167</definedName>
    <definedName name="LoadArray">'[32]Load Source Data'!$C$78:$X$89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9100F4_v4">[33]M9100F4!$A$1:$V$99</definedName>
    <definedName name="Mar04AMA">[1]BS!$AF$7:$AF$3582</definedName>
    <definedName name="MAR09AMA">[2]BS!$AM$7:$AM$1725</definedName>
    <definedName name="Mar10AMA">[2]BS!$AY$7:$AY$1726</definedName>
    <definedName name="May04AMA">[1]BS!$AH$7:$AH$3582</definedName>
    <definedName name="MAY09AMA">[2]BS!$AO$7:$AO$1726</definedName>
    <definedName name="May10AMA">[2]BS!$BA$7:$BA$1726</definedName>
    <definedName name="menu1_Button5_Click" localSheetId="0">[34]!menu1_Button5_Click</definedName>
    <definedName name="menu1_Button5_Click" localSheetId="1">[34]!menu1_Button5_Click</definedName>
    <definedName name="menu1_Button5_Click" localSheetId="2">[34]!menu1_Button5_Click</definedName>
    <definedName name="menu1_Button5_Click">[34]!menu1_Button5_Click</definedName>
    <definedName name="menu1_Button6_Click" localSheetId="0">[34]!menu1_Button6_Click</definedName>
    <definedName name="menu1_Button6_Click" localSheetId="1">[34]!menu1_Button6_Click</definedName>
    <definedName name="menu1_Button6_Click" localSheetId="2">[34]!menu1_Button6_Click</definedName>
    <definedName name="menu1_Button6_Click">[34]!menu1_Button6_Click</definedName>
    <definedName name="MERGER_COST">[35]Sheet1!$AF$3:$AJ$28</definedName>
    <definedName name="METER">[4]EXTERNAL!$A$34:$IV$36</definedName>
    <definedName name="Method">[9]Inputs!$C$6</definedName>
    <definedName name="monthlist">[36]Table!$R$2:$S$13</definedName>
    <definedName name="monthtotals">'[36]WA SBC'!$D$40:$O$40</definedName>
    <definedName name="MTD_Format">[37]Mthly!$B$11:$D$11,[37]Mthly!$B$32:$D$32</definedName>
    <definedName name="MTR_YR3">[38]Variables!$E$14</definedName>
    <definedName name="NCP_360">[4]EXTERNAL!$A$13:$IV$15</definedName>
    <definedName name="NCP_361">[4]EXTERNAL!$A$16:$IV$18</definedName>
    <definedName name="NCP_362">[4]EXTERNAL!$A$19:$IV$21</definedName>
    <definedName name="Net_to_Gross_Factor">[6]Inputs!$G$8</definedName>
    <definedName name="NetToGross">[10]Variables!$D$23</definedName>
    <definedName name="Nov03AMA">[3]BS!$AI$7:$AI$3582</definedName>
    <definedName name="Nov04AMA">[1]BS!$AN$7:$AN$3582</definedName>
    <definedName name="Nov09AMA">[2]BS!$AU$7:$AU$1726</definedName>
    <definedName name="NPC">[39]Inputs!$N$18</definedName>
    <definedName name="NRG">[4]CLASSIFIERS!$A$5:$IV$5</definedName>
    <definedName name="Number_of_Payments" localSheetId="0">MATCH(0.01,End_Bal,-1)+1</definedName>
    <definedName name="Number_of_Payments" localSheetId="1">MATCH(0.01,End_Bal,-1)+1</definedName>
    <definedName name="Number_of_Payments" localSheetId="2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_M_Rate">'[18]Virtual 49 Back-Up'!$B$21</definedName>
    <definedName name="Oct03AMA">[3]BS!$AH$7:$AH$3582</definedName>
    <definedName name="Oct04AMA">[1]BS!$AM$7:$AM$3582</definedName>
    <definedName name="Oct09AMA">[2]BS!$AT$7:$AT$1726</definedName>
    <definedName name="OH">[4]CLASSIFIERS!$A$8:$IV$8</definedName>
    <definedName name="OH_NCP">[4]EXTERNAL!$A$79:$IV$81</definedName>
    <definedName name="OH_SVC">[4]EXTERNAL!$A$142:$IV$144</definedName>
    <definedName name="OH_TFMR">[4]EXTERNAL!$A$97:$IV$99</definedName>
    <definedName name="OH_TFMRC">[4]EXTERNAL!$A$94:$IV$96</definedName>
    <definedName name="option">'[40]Dist Misc'!$F$120</definedName>
    <definedName name="OthRCF">[41]INPUTS!$F$41</definedName>
    <definedName name="OthUnc">[4]INPUTS!$F$36</definedName>
    <definedName name="outlookdata">'[42]pivoted data'!$D$3:$Q$90</definedName>
    <definedName name="peak_new_table">'[43]2008 Extreme Peaks - 080403'!$E$5:$AD$8</definedName>
    <definedName name="peak_table">'[43]Peaks-F01'!$C$5:$E$243</definedName>
    <definedName name="PeakMethod">[9]Inputs!$T$5</definedName>
    <definedName name="Percent_debt">[26]Inputs!$E$129</definedName>
    <definedName name="POWER.T">[4]INTERNAL!$A$58:$IV$60</definedName>
    <definedName name="PP.T">[4]INTERNAL!$A$61:$IV$63</definedName>
    <definedName name="PreTaxDebtCost">[8]Assumptions!$I$56</definedName>
    <definedName name="PreTaxWACC">[8]Assumptions!$I$62</definedName>
    <definedName name="Prices_Aurora">'[25]Monthly Price Summary'!$C$4:$H$63</definedName>
    <definedName name="_xlnm.Print_Area" localSheetId="0">'Exh. JAP-3 Page 1'!$B$1:$G$33</definedName>
    <definedName name="_xlnm.Print_Area" localSheetId="1">'Exh. JAP-3 Page 2'!$B$1:$E$26</definedName>
    <definedName name="_xlnm.Print_Area" localSheetId="2">'Exh. JAP-3 Page 3'!$B$1:$F$22</definedName>
    <definedName name="_xlnm.Print_Titles" localSheetId="0">'Exh. JAP-3 Page 1'!$B:$C</definedName>
    <definedName name="_xlnm.Print_Titles" localSheetId="1">'Exh. JAP-3 Page 2'!$B:$C</definedName>
    <definedName name="Prior_Month">[13]Sch_120!$I$21</definedName>
    <definedName name="PROFORMA">[4]EXTERNAL!$A$67:$IV$69</definedName>
    <definedName name="PROFORMA_RETAIL">[4]EXTERNAL!$A$91:$IV$93</definedName>
    <definedName name="PROFORMA_RETAIL_TAX">[4]EXTERNAL!$A$169:$IV$171</definedName>
    <definedName name="Projects">[44]Sheet1!$A$1147:$B$1887</definedName>
    <definedName name="Prov_Cap_Tax">[26]Inputs!$E$111</definedName>
    <definedName name="PSE">'[45]4.04'!$A$6</definedName>
    <definedName name="PSE_Pre_Tax_Equity_Rate">'[23]Assumptions of Purchase'!$B$42</definedName>
    <definedName name="PTDGP.T">[4]INTERNAL!$A$64:$IV$66</definedName>
    <definedName name="PTDP.T">[4]INTERNAL!$A$67:$IV$69</definedName>
    <definedName name="QTD_Format">[46]QTD!$B$11:$D$11,[46]QTD!$B$35:$D$35</definedName>
    <definedName name="RATE2">'[17]Transp Data'!$A$8:$I$112</definedName>
    <definedName name="Rates">[47]Codes!$A$1:$C$500</definedName>
    <definedName name="RB.T">[4]INTERNAL!$A$70:$IV$72</definedName>
    <definedName name="RCF">[30]INPUTS!$F$48</definedName>
    <definedName name="ResExchCrRate">[48]Sch_194!$M$31</definedName>
    <definedName name="RESID">[4]EXTERNAL!$A$88:$IV$90</definedName>
    <definedName name="resource_lookup">'[49]#REF'!$B$3:$C$112</definedName>
    <definedName name="ResourceSupplier">[10]Variables!$D$28</definedName>
    <definedName name="ResRCF">[16]INPUTS!$F$44</definedName>
    <definedName name="ResUnc">[16]INPUTS!$F$39</definedName>
    <definedName name="RevClass">[47]Codes!$F$2:$G$10</definedName>
    <definedName name="REVFAC1.T">[4]INTERNAL!$A$73:$IV$75</definedName>
    <definedName name="ROD">[16]INPUTS!$F$30</definedName>
    <definedName name="ROR">[16]INPUTS!$F$29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BRCF">[41]INPUTS!$F$40</definedName>
    <definedName name="SbUnc">[4]INPUTS!$F$35</definedName>
    <definedName name="Sch194Rlfwd">'[50]Sch94 Rlfwd'!$B$11</definedName>
    <definedName name="Schedule">[39]Inputs!$N$14</definedName>
    <definedName name="Sep03AMA">[3]BS!$AG$7:$AG$3582</definedName>
    <definedName name="Sep04AMA">[1]BS!$AL$7:$AL$3582</definedName>
    <definedName name="Sep09AMA">[2]BS!$AS$7:$AS$1726</definedName>
    <definedName name="solver_eval">0</definedName>
    <definedName name="solver_ntri">1000</definedName>
    <definedName name="solver_rsmp">1</definedName>
    <definedName name="solver_seed">0</definedName>
    <definedName name="StartDate">[8]Assumptions!$C$9</definedName>
    <definedName name="STATE_UTILITY_TAX">'[5]MJS-7'!$N$16</definedName>
    <definedName name="STAX">[16]INPUTS!$F$34</definedName>
    <definedName name="SW.T">[4]INTERNAL!$A$76:$IV$78</definedName>
    <definedName name="SWPTD.T">[4]INTERNAL!$A$79:$IV$81</definedName>
    <definedName name="TargetROR">[9]Inputs!$G$29</definedName>
    <definedName name="TDP.T">[4]INTERNAL!$A$82:$IV$84</definedName>
    <definedName name="TestPeriod">[6]Inputs!$C$5</definedName>
    <definedName name="TESTYEAR">'[24]JHS-6'!$A$7</definedName>
    <definedName name="TFR">[4]CLASSIFIERS!$A$11:$IV$11</definedName>
    <definedName name="ThermalBookLife">[8]Assumptions!$C$25</definedName>
    <definedName name="Title">[8]Assumptions!$A$1</definedName>
    <definedName name="TotalRateBase">'[6]G+T+D+R+M'!$H$58</definedName>
    <definedName name="TP.T">[4]INTERNAL!$A$91:$IV$93</definedName>
    <definedName name="transdb">'[51]Transp Unbilled'!$A$8:$E$174</definedName>
    <definedName name="TRANSM_2">[52]Transm2!$A$1:$M$461:'[52]10 Yr FC'!$M$47</definedName>
    <definedName name="UAcct103">'[6]Func Study'!$AB$1613</definedName>
    <definedName name="UAcct105Dnpg">'[6]Func Study'!$AB$2010</definedName>
    <definedName name="UAcct105S">'[6]Func Study'!$AB$2005</definedName>
    <definedName name="UAcct105Seu">'[6]Func Study'!$AB$2009</definedName>
    <definedName name="UAcct105Snppo">'[6]Func Study'!$AB$2008</definedName>
    <definedName name="UAcct105Snpps">'[6]Func Study'!$AB$2006</definedName>
    <definedName name="UAcct105Snpt">'[6]Func Study'!$AB$2007</definedName>
    <definedName name="UAcct1081390">'[6]Func Study'!$AB$2451</definedName>
    <definedName name="UAcct1081390Rcl">'[6]Func Study'!$AB$2450</definedName>
    <definedName name="UAcct1081399">'[6]Func Study'!$AB$2459</definedName>
    <definedName name="UAcct1081399Rcl">'[6]Func Study'!$AB$2458</definedName>
    <definedName name="UAcct108360">'[6]Func Study'!$AB$2355</definedName>
    <definedName name="UAcct108361">'[6]Func Study'!$AB$2359</definedName>
    <definedName name="UAcct108362">'[6]Func Study'!$AB$2363</definedName>
    <definedName name="UAcct108364">'[6]Func Study'!$AB$2367</definedName>
    <definedName name="UAcct108365">'[6]Func Study'!$AB$2371</definedName>
    <definedName name="UAcct108366">'[6]Func Study'!$AB$2375</definedName>
    <definedName name="UAcct108367">'[6]Func Study'!$AB$2379</definedName>
    <definedName name="UAcct108368">'[6]Func Study'!$AB$2383</definedName>
    <definedName name="UAcct108369">'[6]Func Study'!$AB$2387</definedName>
    <definedName name="UAcct108370">'[6]Func Study'!$AB$2391</definedName>
    <definedName name="UAcct108371">'[6]Func Study'!$AB$2395</definedName>
    <definedName name="UAcct108372">'[6]Func Study'!$AB$2399</definedName>
    <definedName name="UAcct108373">'[6]Func Study'!$AB$2403</definedName>
    <definedName name="UAcct108D">'[6]Func Study'!$AB$2415</definedName>
    <definedName name="UAcct108D00">'[6]Func Study'!$AB$2407</definedName>
    <definedName name="UAcct108Ds">'[6]Func Study'!$AB$2411</definedName>
    <definedName name="UAcct108Ep">'[6]Func Study'!$AB$2327</definedName>
    <definedName name="UAcct108Gpcn">'[6]Func Study'!$AB$2429</definedName>
    <definedName name="UAcct108Gps">'[6]Func Study'!$AB$2425</definedName>
    <definedName name="UAcct108Gpse">'[6]Func Study'!$AB$2431</definedName>
    <definedName name="UAcct108Gpsg">'[6]Func Study'!$AB$2428</definedName>
    <definedName name="UAcct108Gpsgp">'[6]Func Study'!$AB$2426</definedName>
    <definedName name="UAcct108Gpsgu">'[6]Func Study'!$AB$2427</definedName>
    <definedName name="UAcct108Gpso">'[6]Func Study'!$AB$2430</definedName>
    <definedName name="UACCT108GPSSGCH">'[6]Func Study'!$AB$2434</definedName>
    <definedName name="UACCT108GPSSGCT">'[6]Func Study'!$AB$2433</definedName>
    <definedName name="UAcct108Hp">'[6]Func Study'!$AB$2313</definedName>
    <definedName name="UAcct108Mp">'[6]Func Study'!$AB$2444</definedName>
    <definedName name="UAcct108Np">'[6]Func Study'!$AB$2305</definedName>
    <definedName name="UAcct108Op">'[6]Func Study'!$AB$2322</definedName>
    <definedName name="UACCT108OPSSCCT">'[6]Func Study'!$AB$2321</definedName>
    <definedName name="UAcct108Sp">'[6]Func Study'!$AB$2299</definedName>
    <definedName name="UACCT108SPSSGCH">'[6]Func Study'!$AB$2298</definedName>
    <definedName name="UAcct108Tp">'[6]Func Study'!$AB$2346</definedName>
    <definedName name="UAcct111Clg">'[6]Func Study'!$AB$2487</definedName>
    <definedName name="UAcct111Clgsou">'[6]Func Study'!$AB$2485</definedName>
    <definedName name="UAcct111Clh">'[6]Func Study'!$AB$2493</definedName>
    <definedName name="UAcct111Cls">'[6]Func Study'!$AB$2478</definedName>
    <definedName name="UAcct111Ipcn">'[6]Func Study'!$AB$2502</definedName>
    <definedName name="UAcct111Ips">'[6]Func Study'!$AB$2497</definedName>
    <definedName name="UAcct111Ipse">'[6]Func Study'!$AB$2500</definedName>
    <definedName name="UAcct111Ipsg">'[6]Func Study'!$AB$2501</definedName>
    <definedName name="UAcct111Ipsgp">'[6]Func Study'!$AB$2498</definedName>
    <definedName name="UAcct111Ipsgu">'[6]Func Study'!$AB$2499</definedName>
    <definedName name="UAcct111Ipso">'[6]Func Study'!$AB$2506</definedName>
    <definedName name="UACCT111IPSSGCH">'[6]Func Study'!$AB$2505</definedName>
    <definedName name="UACCT111IPSSGCT">'[6]Func Study'!$AB$2504</definedName>
    <definedName name="UAcct114">'[6]Func Study'!$AB$2017</definedName>
    <definedName name="UAcct120">'[6]Func Study'!$AB$2021</definedName>
    <definedName name="UAcct124">'[6]Func Study'!$AB$2026</definedName>
    <definedName name="UAcct141">'[6]Func Study'!$AB$2173</definedName>
    <definedName name="UAcct151">'[6]Func Study'!$AB$2049</definedName>
    <definedName name="Uacct151SSECT">'[6]Func Study'!$AB$2047</definedName>
    <definedName name="UAcct154">'[6]Func Study'!$AB$2083</definedName>
    <definedName name="Uacct154SSGCT">'[6]Func Study'!$AB$2080</definedName>
    <definedName name="UAcct163">'[6]Func Study'!$AB$2093</definedName>
    <definedName name="UAcct165">'[6]Func Study'!$AB$2108</definedName>
    <definedName name="UAcct165Gps">'[6]Func Study'!$AB$2104</definedName>
    <definedName name="UAcct182">'[6]Func Study'!$AB$2033</definedName>
    <definedName name="UAcct18222">'[6]Func Study'!$AB$2163</definedName>
    <definedName name="UAcct182M">'[6]Func Study'!$AB$2118</definedName>
    <definedName name="UAcct182MSSGCH">'[6]Func Study'!$AB$2113</definedName>
    <definedName name="UAcct186">'[6]Func Study'!$AB$2041</definedName>
    <definedName name="UAcct1869">'[6]Func Study'!$AB$2168</definedName>
    <definedName name="UAcct186M">'[6]Func Study'!$AB$2129</definedName>
    <definedName name="UAcct190">'[6]Func Study'!$AB$2243</definedName>
    <definedName name="UAcct190Baddebt">'[6]Func Study'!$AB$2237</definedName>
    <definedName name="UAcct190Dop">'[6]Func Study'!$AB$2235</definedName>
    <definedName name="UAcct2281">'[6]Func Study'!$AB$2191</definedName>
    <definedName name="UAcct2282">'[6]Func Study'!$AB$2195</definedName>
    <definedName name="UAcct2283">'[6]Func Study'!$AB$2200</definedName>
    <definedName name="UACCT22841SG">'[6]Func Study'!$AB$2205</definedName>
    <definedName name="UAcct22842">'[6]Func Study'!$AB$2211</definedName>
    <definedName name="UAcct235">'[6]Func Study'!$AB$2187</definedName>
    <definedName name="UACCT235CN">'[6]Func Study'!$AB$2186</definedName>
    <definedName name="UAcct252">'[6]Func Study'!$AB$2219</definedName>
    <definedName name="UAcct25316">'[6]Func Study'!$AB$2057</definedName>
    <definedName name="UAcct25317">'[6]Func Study'!$AB$2061</definedName>
    <definedName name="UAcct25318">'[6]Func Study'!$AB$2098</definedName>
    <definedName name="UAcct25319">'[6]Func Study'!$AB$2065</definedName>
    <definedName name="uacct25398">'[6]Func Study'!$AB$2222</definedName>
    <definedName name="UAcct25399">'[6]Func Study'!$AB$2230</definedName>
    <definedName name="UACCT254SO">'[6]Func Study'!$AB$2202</definedName>
    <definedName name="UAcct255">'[6]Func Study'!$AB$2284</definedName>
    <definedName name="UAcct281">'[6]Func Study'!$AB$2249</definedName>
    <definedName name="UAcct282">'[6]Func Study'!$AB$2259</definedName>
    <definedName name="UAcct282Cn">'[6]Func Study'!$AB$2256</definedName>
    <definedName name="UAcct282So">'[6]Func Study'!$AB$2255</definedName>
    <definedName name="UAcct283">'[6]Func Study'!$AB$2271</definedName>
    <definedName name="UAcct283So">'[6]Func Study'!$AB$2265</definedName>
    <definedName name="UAcct301S">'[6]Func Study'!$AB$1964</definedName>
    <definedName name="UAcct301Sg">'[6]Func Study'!$AB$1966</definedName>
    <definedName name="UAcct301So">'[6]Func Study'!$AB$1965</definedName>
    <definedName name="UAcct302S">'[6]Func Study'!$AB$1969</definedName>
    <definedName name="UAcct302Sg">'[6]Func Study'!$AB$1970</definedName>
    <definedName name="UAcct302Sgp">'[6]Func Study'!$AB$1971</definedName>
    <definedName name="UAcct302Sgu">'[6]Func Study'!$AB$1972</definedName>
    <definedName name="UAcct303Cn">'[6]Func Study'!$AB$1980</definedName>
    <definedName name="UAcct303S">'[6]Func Study'!$AB$1976</definedName>
    <definedName name="UAcct303Se">'[6]Func Study'!$AB$1979</definedName>
    <definedName name="UAcct303Sg">'[6]Func Study'!$AB$1977</definedName>
    <definedName name="UAcct303Sgu">'[6]Func Study'!$AB$1981</definedName>
    <definedName name="UAcct303So">'[6]Func Study'!$AB$1978</definedName>
    <definedName name="UACCT303SSGCH">'[6]Func Study'!$AB$1983</definedName>
    <definedName name="UAcct310">'[6]Func Study'!$AB$1414</definedName>
    <definedName name="UAcct310JBG">'[6]Func Study'!$AB$1413</definedName>
    <definedName name="UAcct311">'[6]Func Study'!$AB$1421</definedName>
    <definedName name="UAcct311JBG">'[6]Func Study'!$AB$1420</definedName>
    <definedName name="UAcct312">'[6]Func Study'!$AB$1428</definedName>
    <definedName name="UAcct312JBG">'[6]Func Study'!$AB$1427</definedName>
    <definedName name="UAcct314">'[6]Func Study'!$AB$1435</definedName>
    <definedName name="UAcct314JBG">'[6]Func Study'!$AB$1434</definedName>
    <definedName name="UAcct315">'[6]Func Study'!$AB$1442</definedName>
    <definedName name="UAcct315JBG">'[6]Func Study'!$AB$1441</definedName>
    <definedName name="UAcct316">'[6]Func Study'!$AB$1450</definedName>
    <definedName name="UAcct316JBG">'[6]Func Study'!$AB$1449</definedName>
    <definedName name="UAcct320">'[6]Func Study'!$AB$1466</definedName>
    <definedName name="UAcct321">'[6]Func Study'!$AB$1471</definedName>
    <definedName name="UAcct322">'[6]Func Study'!$AB$1476</definedName>
    <definedName name="UAcct323">'[6]Func Study'!$AB$1481</definedName>
    <definedName name="UAcct324">'[6]Func Study'!$AB$1486</definedName>
    <definedName name="UAcct325">'[6]Func Study'!$AB$1491</definedName>
    <definedName name="UAcct33">'[6]Func Study'!$AB$295</definedName>
    <definedName name="UAcct330">'[6]Func Study'!$AB$1508</definedName>
    <definedName name="UAcct331">'[6]Func Study'!$AB$1513</definedName>
    <definedName name="UAcct332">'[6]Func Study'!$AB$1518</definedName>
    <definedName name="UAcct333">'[6]Func Study'!$AB$1523</definedName>
    <definedName name="UAcct334">'[6]Func Study'!$AB$1528</definedName>
    <definedName name="UAcct335">'[6]Func Study'!$AB$1533</definedName>
    <definedName name="UAcct336">'[6]Func Study'!$AB$1539</definedName>
    <definedName name="UAcct340Dgu">'[6]Func Study'!$AB$1564</definedName>
    <definedName name="UAcct340Sgu">'[6]Func Study'!$AB$1565</definedName>
    <definedName name="UAcct341Dgu">'[6]Func Study'!$AB$1569</definedName>
    <definedName name="UAcct341Sgu">'[6]Func Study'!$AB$1570</definedName>
    <definedName name="UAcct342Dgu">'[6]Func Study'!$AB$1574</definedName>
    <definedName name="UAcct342Sgu">'[6]Func Study'!$AB$1575</definedName>
    <definedName name="UAcct343">'[6]Func Study'!$AB$1584</definedName>
    <definedName name="UAcct344S">'[6]Func Study'!$AB$1587</definedName>
    <definedName name="UAcct344Sgp">'[6]Func Study'!$AB$1588</definedName>
    <definedName name="UAcct345Dgu">'[6]Func Study'!$AB$1594</definedName>
    <definedName name="UAcct345Sgu">'[6]Func Study'!$AB$1595</definedName>
    <definedName name="UAcct346">'[6]Func Study'!$AB$1601</definedName>
    <definedName name="UAcct350">'[6]Func Study'!$AB$1628</definedName>
    <definedName name="UAcct352">'[6]Func Study'!$AB$1635</definedName>
    <definedName name="UAcct353">'[6]Func Study'!$AB$1641</definedName>
    <definedName name="UAcct354">'[6]Func Study'!$AB$1647</definedName>
    <definedName name="UAcct355">'[6]Func Study'!$AB$1654</definedName>
    <definedName name="UAcct356">'[6]Func Study'!$AB$1660</definedName>
    <definedName name="UAcct357">'[6]Func Study'!$AB$1666</definedName>
    <definedName name="UAcct358">'[6]Func Study'!$AB$1672</definedName>
    <definedName name="UAcct359">'[6]Func Study'!$AB$1678</definedName>
    <definedName name="UAcct360">'[6]Func Study'!$AB$1698</definedName>
    <definedName name="UAcct361">'[6]Func Study'!$AB$1704</definedName>
    <definedName name="UAcct362">'[6]Func Study'!$AB$1710</definedName>
    <definedName name="UAcct368">'[6]Func Study'!$AB$1744</definedName>
    <definedName name="UAcct369">'[6]Func Study'!$AB$1751</definedName>
    <definedName name="UAcct370">'[6]Func Study'!$AB$1762</definedName>
    <definedName name="UAcct372A">'[6]Func Study'!$AB$1775</definedName>
    <definedName name="UAcct372Dp">'[6]Func Study'!$AB$1773</definedName>
    <definedName name="UAcct372Ds">'[6]Func Study'!$AB$1774</definedName>
    <definedName name="UAcct373">'[6]Func Study'!$AB$1782</definedName>
    <definedName name="UAcct389Cn">'[6]Func Study'!$AB$1800</definedName>
    <definedName name="UAcct389S">'[6]Func Study'!$AB$1799</definedName>
    <definedName name="UAcct389Sg">'[6]Func Study'!$AB$1802</definedName>
    <definedName name="UAcct389Sgu">'[6]Func Study'!$AB$1801</definedName>
    <definedName name="UAcct389So">'[6]Func Study'!$AB$1803</definedName>
    <definedName name="UAcct390Cn">'[6]Func Study'!$AB$1810</definedName>
    <definedName name="UAcct390JBG">'[6]Func Study'!$AB$1812</definedName>
    <definedName name="UAcct390L">'[6]Func Study'!$AB$1927</definedName>
    <definedName name="UACCT390LRCL">'[6]Func Study'!$AB$1929</definedName>
    <definedName name="UAcct390S">'[6]Func Study'!$AB$1807</definedName>
    <definedName name="UAcct390Sgp">'[6]Func Study'!$AB$1808</definedName>
    <definedName name="UAcct390Sgu">'[6]Func Study'!$AB$1809</definedName>
    <definedName name="UAcct390Sop">'[6]Func Study'!$AB$1811</definedName>
    <definedName name="UAcct390Sou">'[6]Func Study'!$AB$1813</definedName>
    <definedName name="UAcct391Cn">'[6]Func Study'!$AB$1820</definedName>
    <definedName name="UACCT391JBE">'[6]Func Study'!$AB$1825</definedName>
    <definedName name="UAcct391S">'[6]Func Study'!$AB$1817</definedName>
    <definedName name="UAcct391Sg">'[6]Func Study'!$AB$1821</definedName>
    <definedName name="UAcct391Sgp">'[6]Func Study'!$AB$1818</definedName>
    <definedName name="UAcct391Sgu">'[6]Func Study'!$AB$1819</definedName>
    <definedName name="UAcct391So">'[6]Func Study'!$AB$1823</definedName>
    <definedName name="UACCT391SSGCH">'[6]Func Study'!$AB$1824</definedName>
    <definedName name="UAcct392Cn">'[6]Func Study'!$AB$1832</definedName>
    <definedName name="UAcct392L">'[6]Func Study'!$AB$1935</definedName>
    <definedName name="UAcct392Lrcl">'[6]Func Study'!$AB$1937</definedName>
    <definedName name="UAcct392S">'[6]Func Study'!$AB$1829</definedName>
    <definedName name="UAcct392Se">'[6]Func Study'!$AB$1834</definedName>
    <definedName name="UAcct392Sg">'[6]Func Study'!$AB$1831</definedName>
    <definedName name="UAcct392Sgp">'[6]Func Study'!$AB$1835</definedName>
    <definedName name="UAcct392Sgu">'[6]Func Study'!$AB$1833</definedName>
    <definedName name="UAcct392So">'[6]Func Study'!$AB$1830</definedName>
    <definedName name="UACCT392SSGCH">'[6]Func Study'!$AB$1836</definedName>
    <definedName name="UAcct393S">'[6]Func Study'!$AB$1841</definedName>
    <definedName name="UAcct393Sg">'[6]Func Study'!$AB$1845</definedName>
    <definedName name="UAcct393Sgp">'[6]Func Study'!$AB$1842</definedName>
    <definedName name="UAcct393Sgu">'[6]Func Study'!$AB$1843</definedName>
    <definedName name="UAcct393So">'[6]Func Study'!$AB$1844</definedName>
    <definedName name="UACCT393SSGCT">'[6]Func Study'!$AB$1846</definedName>
    <definedName name="UAcct394S">'[6]Func Study'!$AB$1850</definedName>
    <definedName name="UAcct394Se">'[6]Func Study'!$AB$1854</definedName>
    <definedName name="UAcct394Sg">'[6]Func Study'!$AB$1855</definedName>
    <definedName name="UAcct394Sgp">'[6]Func Study'!$AB$1851</definedName>
    <definedName name="UAcct394Sgu">'[6]Func Study'!$AB$1852</definedName>
    <definedName name="UAcct394So">'[6]Func Study'!$AB$1853</definedName>
    <definedName name="UACCT394SSGCH">'[6]Func Study'!$AB$1856</definedName>
    <definedName name="UAcct395S">'[6]Func Study'!$AB$1861</definedName>
    <definedName name="UAcct395Se">'[6]Func Study'!$AB$1865</definedName>
    <definedName name="UAcct395Sg">'[6]Func Study'!$AB$1866</definedName>
    <definedName name="UAcct395Sgp">'[6]Func Study'!$AB$1862</definedName>
    <definedName name="UAcct395Sgu">'[6]Func Study'!$AB$1863</definedName>
    <definedName name="UAcct395So">'[6]Func Study'!$AB$1864</definedName>
    <definedName name="UACCT395SSGCH">'[6]Func Study'!$AB$1867</definedName>
    <definedName name="UAcct396S">'[6]Func Study'!$AB$1872</definedName>
    <definedName name="UAcct396Se">'[6]Func Study'!$AB$1877</definedName>
    <definedName name="UAcct396Sg">'[6]Func Study'!$AB$1874</definedName>
    <definedName name="UAcct396Sgp">'[6]Func Study'!$AB$1873</definedName>
    <definedName name="UAcct396Sgu">'[6]Func Study'!$AB$1876</definedName>
    <definedName name="UAcct396So">'[6]Func Study'!$AB$1875</definedName>
    <definedName name="UACCT396SSGCH">'[6]Func Study'!$AB$1879</definedName>
    <definedName name="UACCT396SSGCT">'[6]Func Study'!$AB$1878</definedName>
    <definedName name="UAcct397Cn">'[6]Func Study'!$AB$1890</definedName>
    <definedName name="UAcct397JBG">'[6]Func Study'!$AB$1893</definedName>
    <definedName name="UAcct397S">'[6]Func Study'!$AB$1886</definedName>
    <definedName name="UAcct397Se">'[6]Func Study'!$AB$1892</definedName>
    <definedName name="UAcct397Sg">'[6]Func Study'!$AB$1891</definedName>
    <definedName name="UAcct397Sgp">'[6]Func Study'!$AB$1887</definedName>
    <definedName name="UAcct397Sgu">'[6]Func Study'!$AB$1888</definedName>
    <definedName name="UAcct397So">'[6]Func Study'!$AB$1889</definedName>
    <definedName name="UAcct398Cn">'[6]Func Study'!$AB$1902</definedName>
    <definedName name="UAcct398S">'[6]Func Study'!$AB$1899</definedName>
    <definedName name="UAcct398Se">'[6]Func Study'!$AB$1904</definedName>
    <definedName name="UAcct398Sg">'[6]Func Study'!$AB$1905</definedName>
    <definedName name="UAcct398Sgp">'[6]Func Study'!$AB$1900</definedName>
    <definedName name="UAcct398Sgu">'[6]Func Study'!$AB$1901</definedName>
    <definedName name="UAcct398So">'[6]Func Study'!$AB$1903</definedName>
    <definedName name="UACCT398SSGCT">'[6]Func Study'!$AB$1906</definedName>
    <definedName name="UAcct399">'[6]Func Study'!$AB$1913</definedName>
    <definedName name="UAcct399G">'[6]Func Study'!$AB$1955</definedName>
    <definedName name="UAcct399L">'[6]Func Study'!$AB$1917</definedName>
    <definedName name="UAcct399Lrcl">'[6]Func Study'!$AB$1919</definedName>
    <definedName name="UAcct403360">'[6]Func Study'!$AB$1090</definedName>
    <definedName name="UAcct403361">'[6]Func Study'!$AB$1091</definedName>
    <definedName name="UAcct403362">'[6]Func Study'!$AB$1092</definedName>
    <definedName name="UAcct403364">'[6]Func Study'!$AB$1094</definedName>
    <definedName name="UAcct403365">'[6]Func Study'!$AB$1095</definedName>
    <definedName name="UAcct403366">'[6]Func Study'!$AB$1096</definedName>
    <definedName name="UAcct403367">'[6]Func Study'!$AB$1097</definedName>
    <definedName name="UAcct403368">'[6]Func Study'!$AB$1098</definedName>
    <definedName name="UAcct403369">'[6]Func Study'!$AB$1099</definedName>
    <definedName name="UAcct403370">'[6]Func Study'!$AB$1100</definedName>
    <definedName name="UAcct403371">'[6]Func Study'!$AB$1101</definedName>
    <definedName name="UAcct403372">'[6]Func Study'!$AB$1102</definedName>
    <definedName name="UAcct403373">'[6]Func Study'!$AB$1103</definedName>
    <definedName name="UAcct403Ep">'[6]Func Study'!$AB$1130</definedName>
    <definedName name="UAcct403Gpcn">'[6]Func Study'!$AB$1111</definedName>
    <definedName name="UAcct403GPDGP">'[6]Func Study'!$AB$1108</definedName>
    <definedName name="UAcct403GPDGU">'[6]Func Study'!$AB$1109</definedName>
    <definedName name="UAcct403GPJBG">'[6]Func Study'!$AB$1115</definedName>
    <definedName name="UAcct403Gps">'[6]Func Study'!$AB$1107</definedName>
    <definedName name="UAcct403Gpsg">'[6]Func Study'!$AB$1112</definedName>
    <definedName name="UAcct403Gpso">'[6]Func Study'!$AB$1113</definedName>
    <definedName name="UAcct403Gv0">'[6]Func Study'!$AB$1121</definedName>
    <definedName name="UAcct403Hp">'[6]Func Study'!$AB$1072</definedName>
    <definedName name="UACCT403JBE">'[6]Func Study'!$AB$1116</definedName>
    <definedName name="UAcct403Mp">'[6]Func Study'!$AB$1125</definedName>
    <definedName name="UAcct403Np">'[6]Func Study'!$AB$1065</definedName>
    <definedName name="UAcct403Op">'[6]Func Study'!$AB$1080</definedName>
    <definedName name="UAcct403OPCAGE">'[6]Func Study'!$AB$1078</definedName>
    <definedName name="UAcct403Sp">'[6]Func Study'!$AB$1061</definedName>
    <definedName name="UAcct403SPJBG">'[6]Func Study'!$AB$1058</definedName>
    <definedName name="UAcct403Tp">'[6]Func Study'!$AB$1087</definedName>
    <definedName name="UAcct404330">'[6]Func Study'!$AB$1177</definedName>
    <definedName name="UACCT404GP">'[6]Func Study'!$AB$1146</definedName>
    <definedName name="UACCT404GPCN">'[6]Func Study'!$AB$1143</definedName>
    <definedName name="UACCT404GPSO">'[6]Func Study'!$AB$1141</definedName>
    <definedName name="UAcct404Ipcn">'[6]Func Study'!$AB$1158</definedName>
    <definedName name="UAcct404IPJBG">'[6]Func Study'!$AB$1163</definedName>
    <definedName name="UAcct404Ips">'[6]Func Study'!$AB$1154</definedName>
    <definedName name="UAcct404Ipse">'[6]Func Study'!$AB$1155</definedName>
    <definedName name="UAcct404Ipsg">'[6]Func Study'!$AB$1156</definedName>
    <definedName name="UAcct404Ipsg1">'[6]Func Study'!$AB$1159</definedName>
    <definedName name="UAcct404Ipsg2">'[6]Func Study'!$AB$1160</definedName>
    <definedName name="UAcct404Ipso">'[6]Func Study'!$AB$1157</definedName>
    <definedName name="UAcct404M">'[6]Func Study'!$AB$1168</definedName>
    <definedName name="UACCT404OP">'[6]Func Study'!$AB$1172</definedName>
    <definedName name="UACCT404SP">'[6]Func Study'!$AB$1151</definedName>
    <definedName name="UAcct405">'[6]Func Study'!$AB$1185</definedName>
    <definedName name="UAcct406">'[6]Func Study'!$AB$1193</definedName>
    <definedName name="UAcct407">'[6]Func Study'!$AB$1202</definedName>
    <definedName name="UAcct408">'[6]Func Study'!$AB$1221</definedName>
    <definedName name="UAcct408S">'[6]Func Study'!$AB$1213</definedName>
    <definedName name="UAcct41010">'[6]Func Study'!$AB$1294</definedName>
    <definedName name="UAcct41011">'[6]Func Study'!$AB$1309</definedName>
    <definedName name="UAcct41110">'[6]Func Study'!$AB$1325</definedName>
    <definedName name="UAcct41140">'[6]Func Study'!$AB$1232</definedName>
    <definedName name="UAcct41141">'[6]Func Study'!$AB$1237</definedName>
    <definedName name="UAcct41160">'[6]Func Study'!$AB$369</definedName>
    <definedName name="UAcct41170">'[6]Func Study'!$AB$374</definedName>
    <definedName name="UAcct4118">'[6]Func Study'!$AB$378</definedName>
    <definedName name="UAcct41181">'[6]Func Study'!$AB$381</definedName>
    <definedName name="UAcct4194">'[6]Func Study'!$AB$385</definedName>
    <definedName name="UAcct421">'[6]Func Study'!$AB$394</definedName>
    <definedName name="UAcct4311">'[6]Func Study'!$AB$401</definedName>
    <definedName name="UAcct442Se">'[6]Func Study'!$AB$259</definedName>
    <definedName name="UAcct442Sg">'[6]Func Study'!$AB$260</definedName>
    <definedName name="UAcct447">'[6]Func Study'!$AB$281</definedName>
    <definedName name="UACCT447NPC">'[6]Func Study'!$AB$289</definedName>
    <definedName name="UACCT447NPCCAEW">'[6]Func Study'!$AB$286</definedName>
    <definedName name="UACCT447NPCCAGW">'[6]Func Study'!$AB$287</definedName>
    <definedName name="UACCT447NPCDGP">'[6]Func Study'!$AB$288</definedName>
    <definedName name="UAcct447S">'[6]Func Study'!$AB$280</definedName>
    <definedName name="UAcct448S">'[6]Func Study'!$AB$274</definedName>
    <definedName name="UAcct448So">'[6]Func Study'!$AB$275</definedName>
    <definedName name="UAcct449">'[6]Func Study'!$AB$294</definedName>
    <definedName name="UAcct450">'[6]Func Study'!$AB$304</definedName>
    <definedName name="UAcct450S">'[6]Func Study'!$AB$302</definedName>
    <definedName name="UAcct450So">'[6]Func Study'!$AB$303</definedName>
    <definedName name="UAcct451S">'[6]Func Study'!$AB$307</definedName>
    <definedName name="UAcct451Sg">'[6]Func Study'!$AB$308</definedName>
    <definedName name="UAcct451So">'[6]Func Study'!$AB$309</definedName>
    <definedName name="UAcct453">'[6]Func Study'!$AB$315</definedName>
    <definedName name="UAcct454">'[6]Func Study'!$AB$322</definedName>
    <definedName name="UAcct454JBG">'[6]Func Study'!$AB$319</definedName>
    <definedName name="UAcct454S">'[6]Func Study'!$AB$318</definedName>
    <definedName name="UAcct454Sg">'[6]Func Study'!$AB$320</definedName>
    <definedName name="UAcct454So">'[6]Func Study'!$AB$321</definedName>
    <definedName name="UAcct456">'[6]Func Study'!$AB$332</definedName>
    <definedName name="UAcct456CAEW">'[6]Func Study'!$AB$331</definedName>
    <definedName name="UAcct456S">'[6]Func Study'!$AB$325</definedName>
    <definedName name="UAcct456So">'[6]Func Study'!$AB$329</definedName>
    <definedName name="UAcct500">'[6]Func Study'!$AB$416</definedName>
    <definedName name="UAcct500JBG">'[6]Func Study'!$AB$414</definedName>
    <definedName name="UAcct501">'[6]Func Study'!$AB$423</definedName>
    <definedName name="UAcct501CAEW">'[6]Func Study'!$AB$420</definedName>
    <definedName name="UAcct501JBE">'[6]Func Study'!$AB$421</definedName>
    <definedName name="UACCT501NPCCAEW">'[6]Func Study'!$AB$426</definedName>
    <definedName name="UAcct502">'[6]Func Study'!$AB$433</definedName>
    <definedName name="UAcct502CAGE">'[6]Func Study'!$AB$431</definedName>
    <definedName name="UAcct503">'[6]Func Study'!$AB$437</definedName>
    <definedName name="UACCT503NPC">'[6]Func Study'!$AB$443</definedName>
    <definedName name="UAcct505">'[6]Func Study'!$AB$449</definedName>
    <definedName name="UAcct505CAGE">'[6]Func Study'!$AB$447</definedName>
    <definedName name="UAcct506">'[6]Func Study'!$AB$455</definedName>
    <definedName name="UAcct506CAGE">'[6]Func Study'!$AB$452</definedName>
    <definedName name="UAcct507">'[6]Func Study'!$AB$464</definedName>
    <definedName name="UAcct507CAGE">'[6]Func Study'!$AB$462</definedName>
    <definedName name="UAcct510">'[6]Func Study'!$AB$469</definedName>
    <definedName name="UAcct510CAGE">'[6]Func Study'!$AB$467</definedName>
    <definedName name="UAcct511">'[6]Func Study'!$AB$474</definedName>
    <definedName name="UAcct511CAGE">'[6]Func Study'!$AB$472</definedName>
    <definedName name="UAcct512">'[6]Func Study'!$AB$479</definedName>
    <definedName name="UAcct512CAGE">'[6]Func Study'!$AB$477</definedName>
    <definedName name="UAcct513">'[6]Func Study'!$AB$484</definedName>
    <definedName name="UAcct513CAGE">'[6]Func Study'!$AB$482</definedName>
    <definedName name="UAcct514">'[6]Func Study'!$AB$489</definedName>
    <definedName name="UAcct514CAGE">'[6]Func Study'!$AB$487</definedName>
    <definedName name="UAcct517">'[6]Func Study'!$AB$498</definedName>
    <definedName name="UAcct518">'[6]Func Study'!$AB$502</definedName>
    <definedName name="UAcct519">'[6]Func Study'!$AB$507</definedName>
    <definedName name="UAcct520">'[6]Func Study'!$AB$511</definedName>
    <definedName name="UAcct523">'[6]Func Study'!$AB$515</definedName>
    <definedName name="UAcct524">'[6]Func Study'!$AB$519</definedName>
    <definedName name="UAcct528">'[6]Func Study'!$AB$523</definedName>
    <definedName name="UAcct529">'[6]Func Study'!$AB$527</definedName>
    <definedName name="UAcct530">'[6]Func Study'!$AB$531</definedName>
    <definedName name="UAcct531">'[6]Func Study'!$AB$535</definedName>
    <definedName name="UAcct532">'[6]Func Study'!$AB$539</definedName>
    <definedName name="UAcct535">'[6]Func Study'!$AB$551</definedName>
    <definedName name="UAcct536">'[6]Func Study'!$AB$555</definedName>
    <definedName name="UAcct537">'[6]Func Study'!$AB$559</definedName>
    <definedName name="UAcct538">'[6]Func Study'!$AB$563</definedName>
    <definedName name="UAcct539">'[6]Func Study'!$AB$568</definedName>
    <definedName name="UAcct540">'[6]Func Study'!$AB$572</definedName>
    <definedName name="UAcct541">'[6]Func Study'!$AB$576</definedName>
    <definedName name="UAcct542">'[6]Func Study'!$AB$580</definedName>
    <definedName name="UAcct543">'[6]Func Study'!$AB$584</definedName>
    <definedName name="UAcct544">'[6]Func Study'!$AB$588</definedName>
    <definedName name="UAcct545">'[6]Func Study'!$AB$592</definedName>
    <definedName name="UAcct546">'[6]Func Study'!$AB$606</definedName>
    <definedName name="UAcct546CAGE">'[6]Func Study'!$AB$605</definedName>
    <definedName name="UAcct547CAEW">'[6]Func Study'!$AB$610</definedName>
    <definedName name="UACCT547NPCCAEW">'[6]Func Study'!$AB$613</definedName>
    <definedName name="UAcct547Se">'[6]Func Study'!$AB$609</definedName>
    <definedName name="UAcct548">'[6]Func Study'!$AB$621</definedName>
    <definedName name="UACCT548CAGE">'[6]Func Study'!$AB$620</definedName>
    <definedName name="UAcct549">'[6]Func Study'!$AB$626</definedName>
    <definedName name="Uacct549CAGE">'[6]Func Study'!$AB$625</definedName>
    <definedName name="UAcct551CAGE">'[6]Func Study'!$AB$634</definedName>
    <definedName name="UACCT551SG">'[6]Func Study'!$AB$635</definedName>
    <definedName name="UACCT552CAGE">'[6]Func Study'!$AB$640</definedName>
    <definedName name="UAcct552SG">'[6]Func Study'!$AB$639</definedName>
    <definedName name="UACCT553CAGE">'[6]Func Study'!$AB$646</definedName>
    <definedName name="UAcct553SG">'[6]Func Study'!$AB$645</definedName>
    <definedName name="UACCT554CAGE">'[6]Func Study'!$AB$651</definedName>
    <definedName name="UAcct554SG">'[6]Func Study'!$AB$650</definedName>
    <definedName name="UAcct555CAEW">'[6]Func Study'!$AB$665</definedName>
    <definedName name="UAcct555CAGW">'[6]Func Study'!$AB$664</definedName>
    <definedName name="UACCT555DGP">'[6]Func Study'!$AB$670</definedName>
    <definedName name="UACCT555NPCCAEW">'[6]Func Study'!$AB$669</definedName>
    <definedName name="UACCT555NPCCAGW">'[6]Func Study'!$AB$668</definedName>
    <definedName name="UAcct555S">'[6]Func Study'!$AB$663</definedName>
    <definedName name="UAcct555Se">'[6]Func Study'!$AB$665</definedName>
    <definedName name="UACCT555SG">'[6]Func Study'!$AB$664</definedName>
    <definedName name="UAcct556">'[6]Func Study'!$AB$676</definedName>
    <definedName name="UAcct557">'[6]Func Study'!$AB$685</definedName>
    <definedName name="UAcct560">'[6]Func Study'!$AB$715</definedName>
    <definedName name="UAcct561">'[6]Func Study'!$AB$720</definedName>
    <definedName name="UAcct562">'[6]Func Study'!$AB$726</definedName>
    <definedName name="UAcct563">'[6]Func Study'!$AB$731</definedName>
    <definedName name="UAcct564">'[6]Func Study'!$AB$735</definedName>
    <definedName name="UAcct565">'[6]Func Study'!$AB$739</definedName>
    <definedName name="UACCT565NPC">'[6]Func Study'!$AB$744</definedName>
    <definedName name="UACCT565NPCCAGW">'[6]Func Study'!$AB$742</definedName>
    <definedName name="UAcct566">'[6]Func Study'!$AB$748</definedName>
    <definedName name="UAcct567">'[6]Func Study'!$AB$752</definedName>
    <definedName name="UAcct568">'[6]Func Study'!$AB$756</definedName>
    <definedName name="UAcct569">'[6]Func Study'!$AB$760</definedName>
    <definedName name="UAcct570">'[6]Func Study'!$AB$765</definedName>
    <definedName name="UAcct571">'[6]Func Study'!$AB$770</definedName>
    <definedName name="UAcct572">'[6]Func Study'!$AB$774</definedName>
    <definedName name="UAcct573">'[6]Func Study'!$AB$778</definedName>
    <definedName name="UAcct580">'[6]Func Study'!$AB$791</definedName>
    <definedName name="UAcct581">'[6]Func Study'!$AB$796</definedName>
    <definedName name="UAcct582">'[6]Func Study'!$AB$801</definedName>
    <definedName name="UAcct583">'[6]Func Study'!$AB$806</definedName>
    <definedName name="UAcct584">'[6]Func Study'!$AB$811</definedName>
    <definedName name="UAcct585">'[6]Func Study'!$AB$816</definedName>
    <definedName name="UAcct586">'[6]Func Study'!$AB$821</definedName>
    <definedName name="UAcct587">'[6]Func Study'!$AB$826</definedName>
    <definedName name="UAcct588">'[6]Func Study'!$AB$831</definedName>
    <definedName name="UAcct589">'[6]Func Study'!$AB$836</definedName>
    <definedName name="UAcct590">'[6]Func Study'!$AB$841</definedName>
    <definedName name="UAcct591">'[6]Func Study'!$AB$846</definedName>
    <definedName name="UAcct592">'[6]Func Study'!$AB$851</definedName>
    <definedName name="UAcct593">'[6]Func Study'!$AB$856</definedName>
    <definedName name="UAcct594">'[6]Func Study'!$AB$861</definedName>
    <definedName name="UAcct595">'[6]Func Study'!$AB$866</definedName>
    <definedName name="UAcct596">'[6]Func Study'!$AB$876</definedName>
    <definedName name="UAcct597">'[6]Func Study'!$AB$881</definedName>
    <definedName name="UAcct598">'[6]Func Study'!$AB$886</definedName>
    <definedName name="UAcct901">'[6]Func Study'!$AB$898</definedName>
    <definedName name="UAcct902">'[6]Func Study'!$AB$903</definedName>
    <definedName name="UAcct903">'[6]Func Study'!$AB$908</definedName>
    <definedName name="UAcct904">'[6]Func Study'!$AB$914</definedName>
    <definedName name="UAcct905">'[6]Func Study'!$AB$919</definedName>
    <definedName name="UAcct907">'[6]Func Study'!$AB$933</definedName>
    <definedName name="UAcct908">'[6]Func Study'!$AB$938</definedName>
    <definedName name="UAcct909">'[6]Func Study'!$AB$943</definedName>
    <definedName name="UAcct910">'[6]Func Study'!$AB$948</definedName>
    <definedName name="UAcct911">'[6]Func Study'!$AB$959</definedName>
    <definedName name="UAcct912">'[6]Func Study'!$AB$964</definedName>
    <definedName name="UAcct913">'[6]Func Study'!$AB$969</definedName>
    <definedName name="UAcct916">'[6]Func Study'!$AB$974</definedName>
    <definedName name="UAcct920">'[6]Func Study'!$AB$985</definedName>
    <definedName name="UAcct920Cn">'[6]Func Study'!$AB$983</definedName>
    <definedName name="UAcct921">'[6]Func Study'!$AB$991</definedName>
    <definedName name="UAcct921Cn">'[6]Func Study'!$AB$989</definedName>
    <definedName name="UAcct923">'[6]Func Study'!$AB$997</definedName>
    <definedName name="UAcct923CAGW">'[6]Func Study'!$AB$995</definedName>
    <definedName name="UAcct924">'[6]Func Study'!$AB$1001</definedName>
    <definedName name="UAcct925">'[6]Func Study'!$AB$1005</definedName>
    <definedName name="UAcct926">'[6]Func Study'!$AB$1011</definedName>
    <definedName name="UAcct927">'[6]Func Study'!$AB$1016</definedName>
    <definedName name="UAcct928">'[6]Func Study'!$AB$1023</definedName>
    <definedName name="UAcct929">'[6]Func Study'!$AB$1028</definedName>
    <definedName name="UAcct930">'[6]Func Study'!$AB$1034</definedName>
    <definedName name="UAcct931">'[6]Func Study'!$AB$1039</definedName>
    <definedName name="UAcct935">'[6]Func Study'!$AB$1045</definedName>
    <definedName name="UAcctAGA">'[6]Func Study'!$AB$296</definedName>
    <definedName name="UAcctcwc">'[6]Func Study'!$AB$2136</definedName>
    <definedName name="UAcctd00">'[6]Func Study'!$AB$1786</definedName>
    <definedName name="UAcctds0">'[6]Func Study'!$AB$1790</definedName>
    <definedName name="UACCTECDDGP">'[6]Func Study'!$AB$687</definedName>
    <definedName name="UACCTECDMC">'[6]Func Study'!$AB$689</definedName>
    <definedName name="UACCTECDS">'[6]Func Study'!$AB$691</definedName>
    <definedName name="UACCTECDSG1">'[6]Func Study'!$AB$688</definedName>
    <definedName name="UACCTECDSG2">'[6]Func Study'!$AB$690</definedName>
    <definedName name="UACCTECDSG3">'[6]Func Study'!$AB$692</definedName>
    <definedName name="UAcctfit">'[6]Func Study'!$AB$1395</definedName>
    <definedName name="UAcctg00">'[6]Func Study'!$AB$1947</definedName>
    <definedName name="UAccth00">'[6]Func Study'!$AB$1545</definedName>
    <definedName name="UAccti00">'[6]Func Study'!$AB$1993</definedName>
    <definedName name="UAcctn00">'[6]Func Study'!$AB$1496</definedName>
    <definedName name="UAccto00">'[6]Func Study'!$AB$1606</definedName>
    <definedName name="UAcctowc">'[6]Func Study'!$AB$2149</definedName>
    <definedName name="UACCTOWCSSECH">'[6]Func Study'!$AB$2148</definedName>
    <definedName name="UAccts00">'[6]Func Study'!$AB$1455</definedName>
    <definedName name="UAcctsttax">'[6]Func Study'!$AB$1377</definedName>
    <definedName name="UAcctt00">'[6]Func Study'!$AB$1682</definedName>
    <definedName name="UG">[4]CLASSIFIERS!$A$9:$IV$9</definedName>
    <definedName name="UG_NCP">[4]EXTERNAL!$A$82:$IV$84</definedName>
    <definedName name="UG_TFMR">[4]EXTERNAL!$A$103:$IV$105</definedName>
    <definedName name="UG_TFMRC">[4]EXTERNAL!$A$100:$IV$102</definedName>
    <definedName name="UNBILLED">[4]EXTERNAL!$A$64:$IV$66</definedName>
    <definedName name="UncollectibleAccounts">[10]Variables!$D$25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UtGrossReceipts">[10]Variables!$D$29</definedName>
    <definedName name="ValidAccount">[7]Variables!$AK$43:$AK$369</definedName>
    <definedName name="Values_Entered" localSheetId="0">IF(Loan_Amount*Interest_Rate*Loan_Years*Loan_Start&gt;0,1,0)</definedName>
    <definedName name="Values_Entered" localSheetId="1">IF(Loan_Amount*Interest_Rate*Loan_Years*Loan_Start&gt;0,1,0)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OMEsc">[8]Assumptions!$C$21</definedName>
    <definedName name="WACC">[8]Assumptions!$I$61</definedName>
    <definedName name="WaRevenueTax">[10]Variables!$D$27</definedName>
    <definedName name="Winter">'[53]Input Tab'!$B$11</definedName>
    <definedName name="WinterPeak">'[54]Load Data'!$D$9:$H$12,'[54]Load Data'!$D$20:$H$22</definedName>
    <definedName name="WUTC_Docket_No._UG_11____">'[5]MJS-6'!$F$2</definedName>
    <definedName name="WUTC_FILING_FEE">'[5]MJS-7'!$O$15</definedName>
    <definedName name="Years_evaluated">'[55]Revison Inputs'!$B$6</definedName>
    <definedName name="YEFactors">[7]Factors!$S$3:$AG$99</definedName>
    <definedName name="YTD_Format">[46]YTD!$B$13:$D$13,[46]YTD!$B$36:$D$36</definedName>
  </definedNames>
  <calcPr calcId="179017"/>
</workbook>
</file>

<file path=xl/calcChain.xml><?xml version="1.0" encoding="utf-8"?>
<calcChain xmlns="http://schemas.openxmlformats.org/spreadsheetml/2006/main">
  <c r="F21" i="3" l="1"/>
  <c r="F20" i="3"/>
  <c r="F19" i="3"/>
  <c r="F18" i="3"/>
  <c r="F17" i="3"/>
  <c r="F16" i="3"/>
  <c r="F15" i="3"/>
  <c r="F14" i="3"/>
  <c r="F13" i="3"/>
  <c r="F12" i="3"/>
  <c r="F11" i="3"/>
  <c r="B11" i="3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E22" i="3"/>
  <c r="D22" i="3"/>
  <c r="E24" i="2"/>
  <c r="D24" i="2"/>
  <c r="B12" i="2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F28" i="1"/>
  <c r="E28" i="1"/>
  <c r="G27" i="1"/>
  <c r="G26" i="1"/>
  <c r="G23" i="1"/>
  <c r="G22" i="1"/>
  <c r="G21" i="1"/>
  <c r="G20" i="1"/>
  <c r="G19" i="1"/>
  <c r="G18" i="1"/>
  <c r="G17" i="1"/>
  <c r="G16" i="1"/>
  <c r="G15" i="1"/>
  <c r="G14" i="1"/>
  <c r="G13" i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G12" i="1"/>
  <c r="F24" i="1"/>
  <c r="F29" i="1" s="1"/>
  <c r="E24" i="1"/>
  <c r="E29" i="1" s="1"/>
  <c r="D24" i="1"/>
  <c r="G24" i="1" l="1"/>
  <c r="G28" i="1"/>
  <c r="D28" i="1"/>
  <c r="D29" i="1" s="1"/>
  <c r="F10" i="3"/>
  <c r="F22" i="3" s="1"/>
  <c r="G29" i="1" l="1"/>
</calcChain>
</file>

<file path=xl/sharedStrings.xml><?xml version="1.0" encoding="utf-8"?>
<sst xmlns="http://schemas.openxmlformats.org/spreadsheetml/2006/main" count="112" uniqueCount="60">
  <si>
    <t>Puget Sound Energy</t>
  </si>
  <si>
    <t>2018 Gas Expedited Rate Filing (ERF)</t>
  </si>
  <si>
    <t>Summary of Restated Normalized Revenues by Rate Schedule</t>
  </si>
  <si>
    <t>Test Year Ended June 30, 2018</t>
  </si>
  <si>
    <t>Restated</t>
  </si>
  <si>
    <t xml:space="preserve">Total </t>
  </si>
  <si>
    <t>Normalized</t>
  </si>
  <si>
    <t>Margin</t>
  </si>
  <si>
    <t>Sch. 101</t>
  </si>
  <si>
    <t>Sch. 149</t>
  </si>
  <si>
    <t>Line</t>
  </si>
  <si>
    <t>Rate Class</t>
  </si>
  <si>
    <t>Revenue (1)</t>
  </si>
  <si>
    <t>Gas Revenue (2)</t>
  </si>
  <si>
    <t>CRM Revenue (3)</t>
  </si>
  <si>
    <t>Revenue</t>
  </si>
  <si>
    <t>A</t>
  </si>
  <si>
    <t>B</t>
  </si>
  <si>
    <t>C</t>
  </si>
  <si>
    <t>D</t>
  </si>
  <si>
    <t>E = B + C + D</t>
  </si>
  <si>
    <t>Residential (16,23,53)</t>
  </si>
  <si>
    <t>Commercial &amp; industrial (31)</t>
  </si>
  <si>
    <t>Transportation - general services (31T)</t>
  </si>
  <si>
    <t>Large volume (41)</t>
  </si>
  <si>
    <t>Transportation - large volume (41T)</t>
  </si>
  <si>
    <t>Interruptible (85)</t>
  </si>
  <si>
    <t>Transportation - interruptible (85T)</t>
  </si>
  <si>
    <t>Limited interruptible (86)</t>
  </si>
  <si>
    <t>Transportation - Limited interruptible (86T)</t>
  </si>
  <si>
    <t>Non exclusive interruptible (87)</t>
  </si>
  <si>
    <t>Transportation - non exclusive interruptible (87T)</t>
  </si>
  <si>
    <t xml:space="preserve">Contracts </t>
  </si>
  <si>
    <t>Total revenue from sales/transport</t>
  </si>
  <si>
    <t>Rentals</t>
  </si>
  <si>
    <t>Other operating revenue</t>
  </si>
  <si>
    <t>Total other operating revenue</t>
  </si>
  <si>
    <t>Total operating revenue</t>
  </si>
  <si>
    <t>(1)</t>
  </si>
  <si>
    <t>Restated Margin Revenue at current tax reform rates (UG-180283) effective May 1, 2018.</t>
  </si>
  <si>
    <t>(2)</t>
  </si>
  <si>
    <t>Restated Gas Revenue at current Schedule 101 rates effective November 1, 2018.</t>
  </si>
  <si>
    <t>(3)</t>
  </si>
  <si>
    <t>Restated Gas Revenue at current Schedule 149 rates effective November 1, 2018.</t>
  </si>
  <si>
    <t>Summary of Restated Gas Revenues &amp; Cost by Rate Schedule</t>
  </si>
  <si>
    <t>Gas Revenue (1)</t>
  </si>
  <si>
    <t>Gas Cost (1)</t>
  </si>
  <si>
    <t>Transportation - limited interruptible (86T)</t>
  </si>
  <si>
    <t>Contracts</t>
  </si>
  <si>
    <t>Total Revenue</t>
  </si>
  <si>
    <t>Restated Gas Revenue and Cost at current Schedule 101 rates effective November 1, 2018.</t>
  </si>
  <si>
    <t>Adjustments to Volume (Therms) by Rate Schedule</t>
  </si>
  <si>
    <t>Weather</t>
  </si>
  <si>
    <t>Actual</t>
  </si>
  <si>
    <t>Normalization</t>
  </si>
  <si>
    <t>Volume</t>
  </si>
  <si>
    <t>Adjustment</t>
  </si>
  <si>
    <t>D = B + C</t>
  </si>
  <si>
    <t>Transportation - Commercial &amp; Industrial (31T)</t>
  </si>
  <si>
    <t>Total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</si>
</sst>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_(&quot;$&quot;* #,##0_);_(&quot;$&quot;* \(#,##0\);_(&quot;$&quot;* &quot;-&quot;??_);_(@_)"/>
    <numFmt numFmtId="165" formatCode="_(&quot;$&quot;* #,##0.000000_);_(&quot;$&quot;* \(#,##0.000000\);_(&quot;$&quot;* &quot;-&quot;_);_(@_)"/>
    <numFmt numFmtId="166" formatCode="_(* #,##0_);_(* \(#,##0\);_(* &quot;-&quot;??_);_(@_)"/>
  </numFmts>
  <fonts count="3" x14ac:knownFonts="1"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66" fontId="2" fillId="0" borderId="0" xfId="0" applyNumberFormat="1" applyFont="1"/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Continuous"/>
    </xf>
    <xf numFmtId="0" fontId="2" fillId="0" borderId="0" xfId="0" applyFont="1"/>
    <xf numFmtId="0" fontId="1" fillId="0" borderId="0" xfId="0" applyFont="1" applyBorder="1" applyAlignment="1">
      <alignment horizontal="left"/>
    </xf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42" fontId="2" fillId="0" borderId="0" xfId="0" applyNumberFormat="1" applyFont="1" applyBorder="1" applyAlignment="1">
      <alignment horizontal="center"/>
    </xf>
    <xf numFmtId="37" fontId="2" fillId="0" borderId="0" xfId="0" applyNumberFormat="1" applyFont="1" applyBorder="1"/>
    <xf numFmtId="0" fontId="2" fillId="0" borderId="0" xfId="0" applyFont="1" applyFill="1" applyBorder="1" applyAlignment="1">
      <alignment horizontal="left"/>
    </xf>
    <xf numFmtId="41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2" xfId="0" applyNumberFormat="1" applyFont="1" applyFill="1" applyBorder="1"/>
    <xf numFmtId="42" fontId="2" fillId="0" borderId="0" xfId="0" applyNumberFormat="1" applyFont="1" applyBorder="1"/>
    <xf numFmtId="42" fontId="2" fillId="0" borderId="0" xfId="0" applyNumberFormat="1" applyFont="1"/>
    <xf numFmtId="164" fontId="2" fillId="0" borderId="0" xfId="0" applyNumberFormat="1" applyFont="1" applyFill="1"/>
    <xf numFmtId="42" fontId="2" fillId="0" borderId="0" xfId="0" applyNumberFormat="1" applyFont="1" applyFill="1" applyBorder="1"/>
    <xf numFmtId="164" fontId="2" fillId="0" borderId="0" xfId="0" applyNumberFormat="1" applyFont="1"/>
    <xf numFmtId="0" fontId="2" fillId="0" borderId="0" xfId="0" applyFont="1" applyFill="1" applyBorder="1"/>
    <xf numFmtId="0" fontId="2" fillId="0" borderId="0" xfId="0" quotePrefix="1" applyFont="1"/>
    <xf numFmtId="165" fontId="2" fillId="0" borderId="0" xfId="0" applyNumberFormat="1" applyFont="1" applyBorder="1"/>
    <xf numFmtId="41" fontId="2" fillId="0" borderId="0" xfId="0" applyNumberFormat="1" applyFont="1" applyBorder="1"/>
    <xf numFmtId="42" fontId="2" fillId="0" borderId="0" xfId="0" applyNumberFormat="1" applyFont="1" applyFill="1"/>
    <xf numFmtId="41" fontId="2" fillId="0" borderId="0" xfId="0" applyNumberFormat="1" applyFont="1"/>
    <xf numFmtId="37" fontId="2" fillId="0" borderId="0" xfId="0" applyNumberFormat="1" applyFont="1"/>
    <xf numFmtId="0" fontId="1" fillId="0" borderId="0" xfId="0" applyFont="1" applyBorder="1" applyAlignment="1"/>
    <xf numFmtId="0" fontId="1" fillId="0" borderId="0" xfId="0" applyFont="1" applyBorder="1" applyAlignment="1">
      <alignment horizontal="left" wrapText="1"/>
    </xf>
    <xf numFmtId="42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0" fontId="2" fillId="0" borderId="0" xfId="0" quotePrefix="1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42" fontId="2" fillId="0" borderId="2" xfId="0" applyNumberFormat="1" applyFont="1" applyFill="1" applyBorder="1"/>
    <xf numFmtId="41" fontId="2" fillId="0" borderId="0" xfId="0" applyNumberFormat="1" applyFont="1" applyFill="1"/>
    <xf numFmtId="0" fontId="1" fillId="0" borderId="0" xfId="0" applyFont="1" applyAlignment="1">
      <alignment horizontal="left" wrapText="1"/>
    </xf>
    <xf numFmtId="164" fontId="2" fillId="0" borderId="0" xfId="0" applyNumberFormat="1" applyFont="1" applyFill="1" applyBorder="1"/>
    <xf numFmtId="164" fontId="2" fillId="0" borderId="0" xfId="0" applyNumberFormat="1" applyFont="1" applyBorder="1"/>
    <xf numFmtId="0" fontId="2" fillId="0" borderId="0" xfId="0" quotePrefix="1" applyFont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166" fontId="2" fillId="0" borderId="0" xfId="0" applyNumberFormat="1" applyFont="1" applyFill="1"/>
    <xf numFmtId="3" fontId="2" fillId="0" borderId="0" xfId="0" applyNumberFormat="1" applyFont="1"/>
    <xf numFmtId="166" fontId="2" fillId="0" borderId="2" xfId="0" applyNumberFormat="1" applyFont="1" applyFill="1" applyBorder="1"/>
    <xf numFmtId="166" fontId="2" fillId="0" borderId="2" xfId="0" applyNumberFormat="1" applyFont="1" applyBorder="1"/>
    <xf numFmtId="166" fontId="2" fillId="0" borderId="0" xfId="0" applyNumberFormat="1" applyFont="1" applyBorder="1"/>
    <xf numFmtId="166" fontId="2" fillId="0" borderId="0" xfId="0" applyNumberFormat="1" applyFont="1" applyFill="1" applyBorder="1"/>
    <xf numFmtId="3" fontId="2" fillId="0" borderId="0" xfId="0" applyNumberFormat="1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61" Type="http://schemas.openxmlformats.org/officeDocument/2006/relationships/sharedStrings" Target="sharedStrings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customXml" Target="../customXml/item2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theme" Target="theme/theme1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styles" Target="styles.xml"/><Relationship Id="rId65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p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T/ENCOGEN_WBOOK%20(StratPlan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All-Source%20RFP%202004\Quantitative%20Analysis%20Team\Wind%20RFP%20Analysis\EnXco%20Depr.%20and%20Royalty%20Alts\ASM8W-%20A06%20EnXco%20$3.95%20w%20depr%20clas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12%20JE143/02-2012/02-12%20Elec_Unb%20(93.1%25%207%20months)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orary%20Internet%20Files\OLK93\FCR%20for%20PSE%20S40%20V0%20%20HM%20edit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mpliance/Compliance%202011%20GRC%20ECO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oljh\Local%20Settings\MSN%20Rate%20v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0%20GTIF/Original2010GTIF-Oct/Models%20&amp;%20Adjustments%20Oct-10%20filing/3.03%203.04%20RB%20&amp;%20WC-RC%20June%2010%20Working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03Processes/General%20Accounting/newgas/2012/4-2012/UBR-GAS%2004-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4Home\JDyer\Unbilled%20Reasonableness\04-2013%20Gas%20Reasonablenes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COS/Revenue%20Requirement/Electric%20Model%202011%20GRC%20Orig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C0/Aurora%20Prices%20for%20RORC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artwri/My%20Documents/Projects/PSE/Projects/BHP/Due%20Diligence/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zdmurra/Local%20Settings/Temporary%20Internet%20Files/OLK15/Power%20Cost%2050yr%206.15.06%20AURORA%20run%20with%205.23.06%20pric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Startup" Target="%232011%20GRC%20Docket%20UE-11xxxx/Testimony/Workpapers/ECOS%202011%20GRC%20Workpapers%20(JAP-4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Semi%20Annual%20Report/Dec_31_04/WC-RB%202004-12%20Monthly%20Repor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Tax%20Reform%20Filing%202018/Filed%203-30-18/Linked/Cost%20Of%20Service/2017%20Gas%20COSS%20September%20TY_Complian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7%20GRC/Settlement/Settlement%20Workpapers/%23Gas%20Model%202017%20GRC%20(SETTLEMENT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Load%20Research/GRC%202007%20(not%20filed)/Load%20Research%20Analyses/RLW/From%20RLW/Off%20System%20Results/M9_Statistics_All_R991_ADJ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TM1EXC/PSE_VER1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5/SOE/09-2005%20SOE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RASANEN/%232005%20GRC/COS%20Inputs/COS%20Model/ECOS%20Model%20-%20FINAL%20COMPAN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pRates\Public\RASANEN\%232005%20GRC\Update%206-30-06\COS%20Update%207-7-06\ECOS%20Model%20-%20UPDATE%20(JAH-5)%207-7-06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Capacity/CAP_WBoo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ulas/vlookup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07%20GRC/4.04G%20Pass%20Through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71/SOE%20Sept%20200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2Inputs\General%20Accounting\Journal%20Entries\JE143-Electric_Unbilled_Revenue_Current_&amp;_Reverse_Prior_mo\2012%20JE143\02-2012\02-12%20Elec_Unb%20(93.1%25%207%20months)%20Final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1/Cost%20of%20Service/Revenue%20Reqt%20and%20Rate%20Base/May%2016%20235%20pm/Gas%20Rev%20Req%20Model%202011%20GRC%20Orig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Unbilled%20Rev%20Electric%20-%20Gas%20-%20SOE%20-%20SOG/2006/09-06%20Elec_Unb%20(93%203%25%202%20months)final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xu/Downloads/UBR-GAS%2007-201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apbjprd.puget.com:50100/irj/go/km/docs/documents/Public%20Documents/Sales%20and%20Margin%20Reports%20(Final)/Unbilled%20Revenue/2013/09-2013%20ELECTRIC%20Unbilled%20Revenue%20Calculation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NT/Temporary%20Internet%20Files/OLK2F/Due%20Diligence/August%20New%20Model/Fred%20Value%209.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 A"/>
      <sheetName val="tab_1"/>
      <sheetName val="Encogen_A"/>
      <sheetName val="Income"/>
      <sheetName val="O&amp;M"/>
      <sheetName val="Gas Cost Calc Monthly"/>
      <sheetName val="12.1.02 Aurora Run"/>
      <sheetName val="Encogen Costs"/>
      <sheetName val="MTM of Gas"/>
      <sheetName val="OLD Gas Cost Calc Monthly OLD"/>
      <sheetName val="Gas Cost Calc"/>
      <sheetName val="Cabot Gas Replacement"/>
      <sheetName val="Cabot Amort"/>
      <sheetName val="Cabot Stretch Goal 2000"/>
      <sheetName val="Cascade Price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">
          <cell r="B8">
            <v>2000</v>
          </cell>
          <cell r="C8">
            <v>335</v>
          </cell>
          <cell r="D8">
            <v>10000</v>
          </cell>
          <cell r="E8">
            <v>2.4451000000000001</v>
          </cell>
          <cell r="F8">
            <v>2.1025</v>
          </cell>
        </row>
        <row r="9">
          <cell r="B9">
            <v>2001</v>
          </cell>
          <cell r="C9">
            <v>365</v>
          </cell>
          <cell r="D9">
            <v>10000</v>
          </cell>
          <cell r="E9">
            <v>2.5672999999999999</v>
          </cell>
          <cell r="F9">
            <v>2.19</v>
          </cell>
        </row>
        <row r="10">
          <cell r="B10">
            <v>2002</v>
          </cell>
          <cell r="C10">
            <v>365</v>
          </cell>
          <cell r="D10">
            <v>10000</v>
          </cell>
          <cell r="E10">
            <v>2.6957</v>
          </cell>
          <cell r="F10">
            <v>2.21</v>
          </cell>
        </row>
        <row r="11">
          <cell r="B11">
            <v>2003</v>
          </cell>
          <cell r="C11">
            <v>365</v>
          </cell>
          <cell r="D11">
            <v>10000</v>
          </cell>
          <cell r="E11">
            <v>2.8304999999999998</v>
          </cell>
          <cell r="F11">
            <v>2.25</v>
          </cell>
        </row>
        <row r="12">
          <cell r="B12">
            <v>2004</v>
          </cell>
          <cell r="C12">
            <v>366</v>
          </cell>
          <cell r="D12">
            <v>10000</v>
          </cell>
          <cell r="E12">
            <v>2.972</v>
          </cell>
          <cell r="F12">
            <v>2.3199999999999998</v>
          </cell>
        </row>
        <row r="13">
          <cell r="B13">
            <v>2005</v>
          </cell>
          <cell r="C13">
            <v>365</v>
          </cell>
          <cell r="D13">
            <v>10000</v>
          </cell>
          <cell r="E13">
            <v>3.1206</v>
          </cell>
          <cell r="F13">
            <v>2.38</v>
          </cell>
        </row>
        <row r="14">
          <cell r="B14">
            <v>2006</v>
          </cell>
          <cell r="C14">
            <v>366</v>
          </cell>
          <cell r="D14">
            <v>10000</v>
          </cell>
          <cell r="E14">
            <v>3.2766000000000002</v>
          </cell>
          <cell r="F14">
            <v>2.44</v>
          </cell>
        </row>
        <row r="15">
          <cell r="B15">
            <v>2007</v>
          </cell>
          <cell r="C15">
            <v>365</v>
          </cell>
          <cell r="D15">
            <v>10000</v>
          </cell>
          <cell r="E15">
            <v>3.4403999999999999</v>
          </cell>
          <cell r="F15">
            <v>2.5099999999999998</v>
          </cell>
        </row>
        <row r="16">
          <cell r="B16">
            <v>2008</v>
          </cell>
          <cell r="C16">
            <v>182</v>
          </cell>
          <cell r="D16">
            <v>10000</v>
          </cell>
          <cell r="E16">
            <v>3.5243000000000002</v>
          </cell>
          <cell r="F16">
            <v>2.62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 Rev Req "/>
      <sheetName val="EnXco Categories"/>
      <sheetName val="Capital Expenditures"/>
      <sheetName val="CapEx Depr Table"/>
      <sheetName val="TypeConsol"/>
      <sheetName val="Type1"/>
      <sheetName val="Type2"/>
      <sheetName val="Type5"/>
      <sheetName val="Type6"/>
      <sheetName val="Type7"/>
      <sheetName val="Type8"/>
      <sheetName val="Type9"/>
      <sheetName val="Lump 1 Depr Class"/>
      <sheetName val="SL Tables"/>
      <sheetName val="MACRS Tables"/>
      <sheetName val="Assumptions"/>
      <sheetName val="Summary"/>
      <sheetName val="Wind Acquisition"/>
      <sheetName val="Questions-concerns"/>
      <sheetName val="Graphs"/>
      <sheetName val="PPA 1"/>
      <sheetName val="PPA 2"/>
      <sheetName val="PPA 3"/>
      <sheetName val="PPA 4"/>
      <sheetName val="Wind PPA"/>
      <sheetName val="Acquisition Inputs"/>
      <sheetName val="Wind Inputs"/>
      <sheetName val="Proposal OpEx"/>
      <sheetName val="Emissions Inputs"/>
      <sheetName val="Fuel Consumption"/>
      <sheetName val="OMfromenxcoASM4"/>
      <sheetName val="OandM Documentation"/>
      <sheetName val="OandM Documentationold"/>
      <sheetName val="Capital Costs"/>
      <sheetName val="Transmission Doc"/>
      <sheetName val="Emissions"/>
      <sheetName val="Results Summary"/>
      <sheetName val="Acquisition 1"/>
      <sheetName val="Acquisition 2"/>
      <sheetName val="Chart1"/>
      <sheetName val="PPA Rollup"/>
      <sheetName val="End Effects"/>
      <sheetName val="Equity Equalization - PPA"/>
      <sheetName val="&lt;Dispatch Model&gt;"/>
      <sheetName val="CB Assumptions"/>
      <sheetName val="CB Correlation Matrix"/>
      <sheetName val="Dispatch"/>
      <sheetName val="Load Shape"/>
      <sheetName val="Price Data"/>
      <sheetName val="Wind Data"/>
      <sheetName val="Thermal Plants"/>
      <sheetName val="&lt;Data Sheets&gt;"/>
      <sheetName val="WACC"/>
      <sheetName val="Not used Capital Expenditu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5">
          <cell r="D5" t="str">
            <v>Yes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FCR Rates"/>
      <sheetName val="Lvl FCR"/>
      <sheetName val="LvlFCR Land"/>
      <sheetName val="Backup"/>
      <sheetName val="A&amp;G and O&amp;M"/>
      <sheetName val="Tariff"/>
    </sheetNames>
    <sheetDataSet>
      <sheetData sheetId="0" refreshError="1"/>
      <sheetData sheetId="1" refreshError="1"/>
      <sheetData sheetId="2" refreshError="1">
        <row r="10">
          <cell r="G10">
            <v>35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Account 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</sheetNames>
    <sheetDataSet>
      <sheetData sheetId="0"/>
      <sheetData sheetId="1">
        <row r="11">
          <cell r="C11">
            <v>2</v>
          </cell>
        </row>
        <row r="29">
          <cell r="F29">
            <v>7.8E-2</v>
          </cell>
        </row>
        <row r="30">
          <cell r="F30">
            <v>3.1E-2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9">
          <cell r="F39">
            <v>0</v>
          </cell>
        </row>
        <row r="44">
          <cell r="F44">
            <v>0.620749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Summary"/>
      <sheetName val="Option Analysis"/>
      <sheetName val="Virtual 49 Back-Up"/>
      <sheetName val="Sch 40 Back-Up"/>
      <sheetName val="East Roll-Up"/>
      <sheetName val="West Roll-Up"/>
      <sheetName val="RedWest Roll-Up"/>
      <sheetName val="Other Roll-Up"/>
      <sheetName val="Account Detail"/>
      <sheetName val="COS"/>
    </sheetNames>
    <sheetDataSet>
      <sheetData sheetId="0" refreshError="1"/>
      <sheetData sheetId="1" refreshError="1"/>
      <sheetData sheetId="2" refreshError="1"/>
      <sheetData sheetId="3" refreshError="1">
        <row r="20">
          <cell r="B20">
            <v>0.13120000000000001</v>
          </cell>
        </row>
        <row r="21">
          <cell r="B21">
            <v>3.8233999999999997E-2</v>
          </cell>
        </row>
        <row r="54">
          <cell r="E54">
            <v>0.23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view Checklist"/>
      <sheetName val="GRB EOP"/>
      <sheetName val="ERB EOP"/>
      <sheetName val="CWC EOP"/>
      <sheetName val="Gas RB Recon to WC"/>
      <sheetName val="El RB Recon to WC"/>
      <sheetName val="ERB"/>
      <sheetName val="GRB"/>
      <sheetName val="CWC"/>
      <sheetName val="BS"/>
      <sheetName val="Invested Capital"/>
      <sheetName val="Detailed Electric RB"/>
      <sheetName val="Detailed Gas RB"/>
      <sheetName val="Working Capital"/>
      <sheetName val="Summary Flux sheet"/>
      <sheetName val="El Flux Analysis"/>
      <sheetName val="Gas Flux Analysis"/>
      <sheetName val="Attachment A Page 1"/>
      <sheetName val="Attachment A Page 2"/>
      <sheetName val="PPXLSaveData0"/>
      <sheetName val="Chg Code"/>
      <sheetName val="PPXLFunctions"/>
      <sheetName val="PPXLOpen"/>
      <sheetName val="E Input"/>
      <sheetName val="E Recon PWR Plt"/>
      <sheetName val="G Recon PWR Plt"/>
      <sheetName val="G Input"/>
      <sheetName val="Power Plant Info"/>
      <sheetName val="GasMerchInv"/>
      <sheetName val="May10"/>
      <sheetName val="Jun10"/>
      <sheetName val="Sheet2"/>
      <sheetName val="Allocation Factor"/>
      <sheetName val="Dec09"/>
      <sheetName val="Jan10"/>
      <sheetName val="Feb10"/>
      <sheetName val="Mar10"/>
      <sheetName val="Apr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7">
          <cell r="Q7">
            <v>0</v>
          </cell>
          <cell r="S7">
            <v>0</v>
          </cell>
          <cell r="U7">
            <v>0</v>
          </cell>
          <cell r="V7">
            <v>0</v>
          </cell>
          <cell r="W7">
            <v>0</v>
          </cell>
          <cell r="Y7">
            <v>0</v>
          </cell>
          <cell r="AA7">
            <v>0</v>
          </cell>
          <cell r="AJ7">
            <v>-1655144.4233333336</v>
          </cell>
          <cell r="AL7">
            <v>-1426484.5483333331</v>
          </cell>
          <cell r="AN7">
            <v>-1112572.0991666669</v>
          </cell>
          <cell r="AR7">
            <v>-427912.34583333338</v>
          </cell>
          <cell r="AV7">
            <v>0</v>
          </cell>
          <cell r="AZ7">
            <v>0</v>
          </cell>
        </row>
        <row r="8">
          <cell r="Q8">
            <v>0</v>
          </cell>
          <cell r="S8">
            <v>0</v>
          </cell>
          <cell r="U8">
            <v>0</v>
          </cell>
          <cell r="V8">
            <v>0</v>
          </cell>
          <cell r="W8">
            <v>0</v>
          </cell>
          <cell r="Y8">
            <v>0</v>
          </cell>
          <cell r="AA8">
            <v>0</v>
          </cell>
          <cell r="AJ8">
            <v>1655144.4233333336</v>
          </cell>
          <cell r="AL8">
            <v>1426484.5483333331</v>
          </cell>
          <cell r="AN8">
            <v>1112572.0991666669</v>
          </cell>
          <cell r="AR8">
            <v>427912.34583333338</v>
          </cell>
          <cell r="AV8">
            <v>0</v>
          </cell>
          <cell r="AZ8">
            <v>0</v>
          </cell>
        </row>
        <row r="9">
          <cell r="Q9">
            <v>0</v>
          </cell>
          <cell r="S9">
            <v>0</v>
          </cell>
          <cell r="U9">
            <v>0</v>
          </cell>
          <cell r="V9">
            <v>0</v>
          </cell>
          <cell r="W9">
            <v>0</v>
          </cell>
          <cell r="Y9">
            <v>0</v>
          </cell>
          <cell r="AA9">
            <v>0</v>
          </cell>
          <cell r="AJ9">
            <v>0</v>
          </cell>
          <cell r="AL9">
            <v>0</v>
          </cell>
          <cell r="AN9">
            <v>0</v>
          </cell>
          <cell r="AR9">
            <v>0</v>
          </cell>
          <cell r="AV9">
            <v>0</v>
          </cell>
          <cell r="AZ9">
            <v>0</v>
          </cell>
        </row>
        <row r="10">
          <cell r="Q10">
            <v>0</v>
          </cell>
          <cell r="S10">
            <v>0</v>
          </cell>
          <cell r="U10">
            <v>0</v>
          </cell>
          <cell r="V10">
            <v>0</v>
          </cell>
          <cell r="W10">
            <v>0</v>
          </cell>
          <cell r="Y10">
            <v>0</v>
          </cell>
          <cell r="AA10">
            <v>0</v>
          </cell>
          <cell r="AJ10">
            <v>0</v>
          </cell>
          <cell r="AL10">
            <v>0</v>
          </cell>
          <cell r="AN10">
            <v>0</v>
          </cell>
          <cell r="AR10">
            <v>0</v>
          </cell>
          <cell r="AV10">
            <v>0</v>
          </cell>
          <cell r="AZ10">
            <v>0</v>
          </cell>
        </row>
        <row r="11">
          <cell r="Q11">
            <v>0</v>
          </cell>
          <cell r="S11">
            <v>0</v>
          </cell>
          <cell r="U11">
            <v>0</v>
          </cell>
          <cell r="V11">
            <v>0</v>
          </cell>
          <cell r="W11">
            <v>0</v>
          </cell>
          <cell r="Y11">
            <v>0</v>
          </cell>
          <cell r="AA11">
            <v>0</v>
          </cell>
          <cell r="AJ11">
            <v>0</v>
          </cell>
          <cell r="AL11">
            <v>0</v>
          </cell>
          <cell r="AN11">
            <v>0</v>
          </cell>
          <cell r="AR11">
            <v>0</v>
          </cell>
          <cell r="AV11">
            <v>0</v>
          </cell>
          <cell r="AZ11">
            <v>0</v>
          </cell>
        </row>
        <row r="12">
          <cell r="Q12">
            <v>0</v>
          </cell>
          <cell r="S12">
            <v>0</v>
          </cell>
          <cell r="U12">
            <v>0</v>
          </cell>
          <cell r="V12">
            <v>0</v>
          </cell>
          <cell r="W12">
            <v>0</v>
          </cell>
          <cell r="Y12">
            <v>0</v>
          </cell>
          <cell r="AA12">
            <v>0</v>
          </cell>
          <cell r="AJ12">
            <v>-14045.986666666666</v>
          </cell>
          <cell r="AL12">
            <v>-11370.444999999998</v>
          </cell>
          <cell r="AN12">
            <v>-8694.9579166666663</v>
          </cell>
          <cell r="AR12">
            <v>-3344.2145833333329</v>
          </cell>
          <cell r="AV12">
            <v>0</v>
          </cell>
          <cell r="AZ12">
            <v>0</v>
          </cell>
        </row>
        <row r="13">
          <cell r="Q13">
            <v>0</v>
          </cell>
          <cell r="S13">
            <v>0</v>
          </cell>
          <cell r="U13">
            <v>0</v>
          </cell>
          <cell r="V13">
            <v>0</v>
          </cell>
          <cell r="W13">
            <v>0</v>
          </cell>
          <cell r="Y13">
            <v>0</v>
          </cell>
          <cell r="AA13">
            <v>0</v>
          </cell>
          <cell r="AJ13">
            <v>14045.986666666666</v>
          </cell>
          <cell r="AL13">
            <v>11370.444999999998</v>
          </cell>
          <cell r="AN13">
            <v>8694.9579166666663</v>
          </cell>
          <cell r="AR13">
            <v>3344.2145833333329</v>
          </cell>
          <cell r="AV13">
            <v>0</v>
          </cell>
          <cell r="AZ13">
            <v>0</v>
          </cell>
        </row>
        <row r="14">
          <cell r="Q14">
            <v>6048482342.6300001</v>
          </cell>
          <cell r="S14">
            <v>6112284992.5100002</v>
          </cell>
          <cell r="U14">
            <v>6152862298.7600002</v>
          </cell>
          <cell r="V14">
            <v>6174410669.9099998</v>
          </cell>
          <cell r="W14">
            <v>6198743579.6000004</v>
          </cell>
          <cell r="Y14">
            <v>6236096297.6099997</v>
          </cell>
          <cell r="AA14">
            <v>6237478128.4200001</v>
          </cell>
          <cell r="AJ14">
            <v>5719028068.4399996</v>
          </cell>
          <cell r="AL14">
            <v>5805203372.4945831</v>
          </cell>
          <cell r="AN14">
            <v>5894396029.5858335</v>
          </cell>
          <cell r="AR14">
            <v>6064762060.5654173</v>
          </cell>
          <cell r="AV14">
            <v>6183419903.5250006</v>
          </cell>
          <cell r="AZ14">
            <v>6269690857.2545824</v>
          </cell>
        </row>
        <row r="15">
          <cell r="Q15">
            <v>2381048218.02</v>
          </cell>
          <cell r="S15">
            <v>2435784787.5900002</v>
          </cell>
          <cell r="U15">
            <v>2474902337.4299998</v>
          </cell>
          <cell r="V15">
            <v>2484963662.0999999</v>
          </cell>
          <cell r="W15">
            <v>2493181952.1500001</v>
          </cell>
          <cell r="Y15">
            <v>2514524005.77</v>
          </cell>
          <cell r="AA15">
            <v>2514547820.5999999</v>
          </cell>
          <cell r="AJ15">
            <v>2288973794.9749999</v>
          </cell>
          <cell r="AL15">
            <v>2321439050.9045835</v>
          </cell>
          <cell r="AN15">
            <v>2355372812.0329165</v>
          </cell>
          <cell r="AR15">
            <v>2421384077.4991665</v>
          </cell>
          <cell r="AV15">
            <v>2483390271.71875</v>
          </cell>
          <cell r="AZ15">
            <v>2529875020.6729169</v>
          </cell>
        </row>
        <row r="16">
          <cell r="Q16">
            <v>513616773.94</v>
          </cell>
          <cell r="S16">
            <v>518036205.13</v>
          </cell>
          <cell r="U16">
            <v>525922628.55000001</v>
          </cell>
          <cell r="V16">
            <v>529582609.93000001</v>
          </cell>
          <cell r="W16">
            <v>537617929.95000005</v>
          </cell>
          <cell r="Y16">
            <v>542664666.13999999</v>
          </cell>
          <cell r="AA16">
            <v>514834540.25</v>
          </cell>
          <cell r="AJ16">
            <v>489348331.26791668</v>
          </cell>
          <cell r="AL16">
            <v>495126578.3483333</v>
          </cell>
          <cell r="AN16">
            <v>501615958.78291672</v>
          </cell>
          <cell r="AR16">
            <v>517729821.51833338</v>
          </cell>
          <cell r="AV16">
            <v>525400157.5670833</v>
          </cell>
          <cell r="AZ16">
            <v>519694689.25166672</v>
          </cell>
        </row>
        <row r="17">
          <cell r="Q17">
            <v>22664862.559999999</v>
          </cell>
          <cell r="S17">
            <v>0</v>
          </cell>
          <cell r="U17">
            <v>0</v>
          </cell>
          <cell r="V17">
            <v>0</v>
          </cell>
          <cell r="W17">
            <v>0</v>
          </cell>
          <cell r="Y17">
            <v>0</v>
          </cell>
          <cell r="AA17">
            <v>0</v>
          </cell>
          <cell r="AJ17">
            <v>22753499.379166666</v>
          </cell>
          <cell r="AL17">
            <v>21781106.371666666</v>
          </cell>
          <cell r="AN17">
            <v>17981630.57041667</v>
          </cell>
          <cell r="AR17">
            <v>10397093.240416666</v>
          </cell>
          <cell r="AV17">
            <v>2831869.2733333334</v>
          </cell>
          <cell r="AZ17">
            <v>0</v>
          </cell>
        </row>
        <row r="18">
          <cell r="U18">
            <v>15249131.16</v>
          </cell>
          <cell r="V18">
            <v>14900726.140000001</v>
          </cell>
          <cell r="W18">
            <v>14552321.119999999</v>
          </cell>
          <cell r="Y18">
            <v>13855511.08</v>
          </cell>
          <cell r="AA18">
            <v>13198518.76</v>
          </cell>
          <cell r="AJ18">
            <v>0</v>
          </cell>
          <cell r="AL18">
            <v>0</v>
          </cell>
          <cell r="AN18">
            <v>1935175.1466666665</v>
          </cell>
          <cell r="AR18">
            <v>6785948.8533333344</v>
          </cell>
          <cell r="AV18">
            <v>11171154.418333335</v>
          </cell>
          <cell r="AZ18">
            <v>9743412.6491666678</v>
          </cell>
        </row>
        <row r="19">
          <cell r="Q19">
            <v>45843563.659999996</v>
          </cell>
          <cell r="S19">
            <v>45251084.619999997</v>
          </cell>
          <cell r="U19">
            <v>44021559.100000001</v>
          </cell>
          <cell r="V19">
            <v>43703710.549999997</v>
          </cell>
          <cell r="W19">
            <v>44066126.560000002</v>
          </cell>
          <cell r="Y19">
            <v>43473647.520000003</v>
          </cell>
          <cell r="AA19">
            <v>43002485.619999997</v>
          </cell>
          <cell r="AJ19">
            <v>1910148.4858333331</v>
          </cell>
          <cell r="AL19">
            <v>9501369.1758333333</v>
          </cell>
          <cell r="AN19">
            <v>16989380.979166668</v>
          </cell>
          <cell r="AR19">
            <v>31596658.267499998</v>
          </cell>
          <cell r="AV19">
            <v>44015306.288333334</v>
          </cell>
          <cell r="AZ19">
            <v>30702376.695000004</v>
          </cell>
        </row>
        <row r="20">
          <cell r="Q20">
            <v>1403431.75</v>
          </cell>
          <cell r="S20">
            <v>1315717.25</v>
          </cell>
          <cell r="U20">
            <v>1228002.75</v>
          </cell>
          <cell r="V20">
            <v>1179534.43</v>
          </cell>
          <cell r="W20">
            <v>1062128.33</v>
          </cell>
          <cell r="Y20">
            <v>974413.83</v>
          </cell>
          <cell r="AA20">
            <v>870291.25</v>
          </cell>
          <cell r="AJ20">
            <v>58476.322916666664</v>
          </cell>
          <cell r="AL20">
            <v>285072.07291666669</v>
          </cell>
          <cell r="AN20">
            <v>497048.73958333331</v>
          </cell>
          <cell r="AR20">
            <v>860477.25041666662</v>
          </cell>
          <cell r="AV20">
            <v>1095976.40625</v>
          </cell>
          <cell r="AZ20">
            <v>691838.73958333337</v>
          </cell>
        </row>
        <row r="21">
          <cell r="Q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AA21">
            <v>0</v>
          </cell>
          <cell r="AJ21">
            <v>0</v>
          </cell>
          <cell r="AL21">
            <v>0</v>
          </cell>
          <cell r="AN21">
            <v>0</v>
          </cell>
          <cell r="AR21">
            <v>0</v>
          </cell>
          <cell r="AV21">
            <v>0</v>
          </cell>
          <cell r="AZ21">
            <v>0</v>
          </cell>
        </row>
        <row r="22">
          <cell r="Q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Y22">
            <v>0</v>
          </cell>
          <cell r="AA22">
            <v>0</v>
          </cell>
          <cell r="AJ22">
            <v>0</v>
          </cell>
          <cell r="AL22">
            <v>0</v>
          </cell>
          <cell r="AN22">
            <v>0</v>
          </cell>
          <cell r="AR22">
            <v>0</v>
          </cell>
          <cell r="AV22">
            <v>0</v>
          </cell>
          <cell r="AZ22">
            <v>0</v>
          </cell>
        </row>
        <row r="23">
          <cell r="Q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Y23">
            <v>0</v>
          </cell>
          <cell r="AA23">
            <v>0</v>
          </cell>
          <cell r="AJ23">
            <v>0</v>
          </cell>
          <cell r="AL23">
            <v>0</v>
          </cell>
          <cell r="AN23">
            <v>0</v>
          </cell>
          <cell r="AR23">
            <v>0</v>
          </cell>
          <cell r="AV23">
            <v>0</v>
          </cell>
          <cell r="AZ23">
            <v>0</v>
          </cell>
        </row>
        <row r="24">
          <cell r="Q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Y24">
            <v>0</v>
          </cell>
          <cell r="AA24">
            <v>0</v>
          </cell>
          <cell r="AJ24">
            <v>-1389542.64</v>
          </cell>
          <cell r="AL24">
            <v>-1389542.64</v>
          </cell>
          <cell r="AN24">
            <v>-1389542.64</v>
          </cell>
          <cell r="AR24">
            <v>608.20083333333332</v>
          </cell>
          <cell r="AV24">
            <v>0</v>
          </cell>
          <cell r="AZ24">
            <v>0</v>
          </cell>
        </row>
        <row r="25">
          <cell r="Q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Y25">
            <v>0</v>
          </cell>
          <cell r="AA25">
            <v>0</v>
          </cell>
          <cell r="AJ25">
            <v>0</v>
          </cell>
          <cell r="AL25">
            <v>0</v>
          </cell>
          <cell r="AN25">
            <v>0</v>
          </cell>
          <cell r="AR25">
            <v>0</v>
          </cell>
          <cell r="AV25">
            <v>0</v>
          </cell>
          <cell r="AZ25">
            <v>0</v>
          </cell>
        </row>
        <row r="26">
          <cell r="Q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Y26">
            <v>0</v>
          </cell>
          <cell r="AA26">
            <v>0</v>
          </cell>
          <cell r="AJ26">
            <v>0</v>
          </cell>
          <cell r="AL26">
            <v>0</v>
          </cell>
          <cell r="AN26">
            <v>0</v>
          </cell>
          <cell r="AR26">
            <v>0</v>
          </cell>
          <cell r="AV26">
            <v>0</v>
          </cell>
          <cell r="AZ26">
            <v>0</v>
          </cell>
        </row>
        <row r="27">
          <cell r="Q27">
            <v>16765057.869999999</v>
          </cell>
          <cell r="S27">
            <v>17256636.489999998</v>
          </cell>
          <cell r="U27">
            <v>19495555.449999999</v>
          </cell>
          <cell r="V27">
            <v>19620988.960000001</v>
          </cell>
          <cell r="W27">
            <v>20429519.73</v>
          </cell>
          <cell r="Y27">
            <v>17492510</v>
          </cell>
          <cell r="AA27">
            <v>17262721.379999999</v>
          </cell>
          <cell r="AJ27">
            <v>14617008.54458333</v>
          </cell>
          <cell r="AL27">
            <v>16043779.782083334</v>
          </cell>
          <cell r="AN27">
            <v>16753858.175833335</v>
          </cell>
          <cell r="AR27">
            <v>17790269.279166665</v>
          </cell>
          <cell r="AV27">
            <v>18385490.341250002</v>
          </cell>
          <cell r="AZ27">
            <v>21658841.240833331</v>
          </cell>
        </row>
        <row r="28">
          <cell r="Q28">
            <v>64439.34</v>
          </cell>
          <cell r="S28">
            <v>64439.34</v>
          </cell>
          <cell r="U28">
            <v>12508209.27</v>
          </cell>
          <cell r="V28">
            <v>12515268.880000001</v>
          </cell>
          <cell r="W28">
            <v>12524418.74</v>
          </cell>
          <cell r="Y28">
            <v>12549068.02</v>
          </cell>
          <cell r="AA28">
            <v>12553236.539999999</v>
          </cell>
          <cell r="AJ28">
            <v>64439.339999999975</v>
          </cell>
          <cell r="AL28">
            <v>64439.339999999975</v>
          </cell>
          <cell r="AN28">
            <v>1618967.7462499999</v>
          </cell>
          <cell r="AR28">
            <v>5772632.7408333337</v>
          </cell>
          <cell r="AV28">
            <v>9937356.9354166668</v>
          </cell>
          <cell r="AZ28">
            <v>12554577.226249998</v>
          </cell>
        </row>
        <row r="29">
          <cell r="Q29">
            <v>0</v>
          </cell>
          <cell r="S29">
            <v>0</v>
          </cell>
          <cell r="U29">
            <v>0</v>
          </cell>
          <cell r="V29">
            <v>0</v>
          </cell>
          <cell r="W29">
            <v>0</v>
          </cell>
          <cell r="Y29">
            <v>0</v>
          </cell>
          <cell r="AA29">
            <v>0</v>
          </cell>
          <cell r="AJ29">
            <v>0</v>
          </cell>
          <cell r="AL29">
            <v>0</v>
          </cell>
          <cell r="AN29">
            <v>0</v>
          </cell>
          <cell r="AR29">
            <v>0</v>
          </cell>
          <cell r="AV29">
            <v>0</v>
          </cell>
          <cell r="AZ29">
            <v>0</v>
          </cell>
        </row>
        <row r="30">
          <cell r="Q30">
            <v>58874298.369999997</v>
          </cell>
          <cell r="S30">
            <v>54969123.93</v>
          </cell>
          <cell r="U30">
            <v>50453340.710000001</v>
          </cell>
          <cell r="V30">
            <v>51975617.579999998</v>
          </cell>
          <cell r="W30">
            <v>50997799.93</v>
          </cell>
          <cell r="Y30">
            <v>51186234.409999996</v>
          </cell>
          <cell r="AA30">
            <v>53556066.380000003</v>
          </cell>
          <cell r="AJ30">
            <v>78711148.008749992</v>
          </cell>
          <cell r="AL30">
            <v>78067643.292499989</v>
          </cell>
          <cell r="AN30">
            <v>72712576.872083321</v>
          </cell>
          <cell r="AR30">
            <v>55923519.371666662</v>
          </cell>
          <cell r="AV30">
            <v>64060716.900000006</v>
          </cell>
          <cell r="AZ30">
            <v>99710527.889583349</v>
          </cell>
        </row>
        <row r="31">
          <cell r="Q31">
            <v>65726595.93</v>
          </cell>
          <cell r="S31">
            <v>29559072.73</v>
          </cell>
          <cell r="U31">
            <v>21543318.690000001</v>
          </cell>
          <cell r="V31">
            <v>22303893.370000001</v>
          </cell>
          <cell r="W31">
            <v>26885033.300000001</v>
          </cell>
          <cell r="Y31">
            <v>27258841.600000001</v>
          </cell>
          <cell r="AA31">
            <v>46190107.420000002</v>
          </cell>
          <cell r="AJ31">
            <v>39275308.796250008</v>
          </cell>
          <cell r="AL31">
            <v>35018107.119583331</v>
          </cell>
          <cell r="AN31">
            <v>31639103.298333332</v>
          </cell>
          <cell r="AR31">
            <v>30609243.839166667</v>
          </cell>
          <cell r="AV31">
            <v>32399909.249166667</v>
          </cell>
          <cell r="AZ31">
            <v>30257034.329999998</v>
          </cell>
        </row>
        <row r="32">
          <cell r="Q32">
            <v>1451001.06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Y32">
            <v>0</v>
          </cell>
          <cell r="AA32">
            <v>0</v>
          </cell>
          <cell r="AJ32">
            <v>2209322.0758333341</v>
          </cell>
          <cell r="AL32">
            <v>2380047.6358333337</v>
          </cell>
          <cell r="AN32">
            <v>2380047.6358333337</v>
          </cell>
          <cell r="AR32">
            <v>417063.34708333336</v>
          </cell>
          <cell r="AV32">
            <v>181719.17666666667</v>
          </cell>
          <cell r="AZ32">
            <v>0</v>
          </cell>
        </row>
        <row r="33">
          <cell r="Q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Y33">
            <v>0</v>
          </cell>
          <cell r="AA33">
            <v>0</v>
          </cell>
          <cell r="AJ33">
            <v>0</v>
          </cell>
          <cell r="AL33">
            <v>0</v>
          </cell>
          <cell r="AN33">
            <v>0</v>
          </cell>
          <cell r="AR33">
            <v>0</v>
          </cell>
          <cell r="AV33">
            <v>0</v>
          </cell>
          <cell r="AZ33">
            <v>0</v>
          </cell>
        </row>
        <row r="34">
          <cell r="Q34">
            <v>0</v>
          </cell>
          <cell r="S34">
            <v>0</v>
          </cell>
          <cell r="U34">
            <v>0</v>
          </cell>
          <cell r="V34">
            <v>0</v>
          </cell>
          <cell r="W34">
            <v>0</v>
          </cell>
          <cell r="Y34">
            <v>0</v>
          </cell>
          <cell r="AA34">
            <v>0</v>
          </cell>
          <cell r="AJ34">
            <v>0</v>
          </cell>
          <cell r="AL34">
            <v>0</v>
          </cell>
          <cell r="AN34">
            <v>0</v>
          </cell>
          <cell r="AR34">
            <v>0</v>
          </cell>
          <cell r="AV34">
            <v>0</v>
          </cell>
          <cell r="AZ34">
            <v>0</v>
          </cell>
        </row>
        <row r="35">
          <cell r="Q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Y35">
            <v>0</v>
          </cell>
          <cell r="AA35">
            <v>0</v>
          </cell>
          <cell r="AJ35">
            <v>0</v>
          </cell>
          <cell r="AL35">
            <v>0</v>
          </cell>
          <cell r="AN35">
            <v>0</v>
          </cell>
          <cell r="AR35">
            <v>0</v>
          </cell>
          <cell r="AV35">
            <v>0</v>
          </cell>
          <cell r="AZ35">
            <v>0</v>
          </cell>
        </row>
        <row r="36">
          <cell r="Q36">
            <v>-3618727.54</v>
          </cell>
          <cell r="S36">
            <v>3686056.39</v>
          </cell>
          <cell r="U36">
            <v>4851014.84</v>
          </cell>
          <cell r="V36">
            <v>6528300.4500000002</v>
          </cell>
          <cell r="W36">
            <v>5097670.09</v>
          </cell>
          <cell r="Y36">
            <v>1938599.12</v>
          </cell>
          <cell r="AA36">
            <v>1409909.17</v>
          </cell>
          <cell r="AJ36">
            <v>5000207.1891666669</v>
          </cell>
          <cell r="AL36">
            <v>4267902.8279166669</v>
          </cell>
          <cell r="AN36">
            <v>3748203.2520833332</v>
          </cell>
          <cell r="AR36">
            <v>2938438.6991666667</v>
          </cell>
          <cell r="AV36">
            <v>2720509.9012500001</v>
          </cell>
          <cell r="AZ36">
            <v>4798695.0666666664</v>
          </cell>
        </row>
        <row r="37">
          <cell r="Q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Y37">
            <v>0</v>
          </cell>
          <cell r="AA37">
            <v>52114.37</v>
          </cell>
          <cell r="AJ37">
            <v>198640.4725</v>
          </cell>
          <cell r="AL37">
            <v>175011.39916666667</v>
          </cell>
          <cell r="AN37">
            <v>138517.34375</v>
          </cell>
          <cell r="AR37">
            <v>64641.427083333336</v>
          </cell>
          <cell r="AV37">
            <v>12679.655416666666</v>
          </cell>
          <cell r="AZ37">
            <v>35146.938749999994</v>
          </cell>
        </row>
        <row r="38">
          <cell r="Q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Y38">
            <v>0</v>
          </cell>
          <cell r="AA38">
            <v>0</v>
          </cell>
          <cell r="AJ38">
            <v>0</v>
          </cell>
          <cell r="AL38">
            <v>0</v>
          </cell>
          <cell r="AN38">
            <v>0</v>
          </cell>
          <cell r="AR38">
            <v>0</v>
          </cell>
          <cell r="AV38">
            <v>840.18375000000003</v>
          </cell>
          <cell r="AZ38">
            <v>7561.6537500000004</v>
          </cell>
        </row>
        <row r="39">
          <cell r="Q39">
            <v>0</v>
          </cell>
          <cell r="S39">
            <v>4843442.62</v>
          </cell>
          <cell r="U39">
            <v>5485108.0899999999</v>
          </cell>
          <cell r="V39">
            <v>7464692.5999999996</v>
          </cell>
          <cell r="W39">
            <v>5044592.8600000003</v>
          </cell>
          <cell r="Y39">
            <v>5717721.2800000003</v>
          </cell>
          <cell r="AA39">
            <v>9940459.7799999993</v>
          </cell>
          <cell r="AJ39">
            <v>7587555.9275000021</v>
          </cell>
          <cell r="AN39">
            <v>6561521.3208333328</v>
          </cell>
          <cell r="AR39">
            <v>5936816.6245833337</v>
          </cell>
          <cell r="AV39">
            <v>6032104.4595833337</v>
          </cell>
          <cell r="AZ39">
            <v>8691128.6908333339</v>
          </cell>
        </row>
        <row r="40">
          <cell r="Q40">
            <v>2632179.79</v>
          </cell>
          <cell r="S40">
            <v>24201487.949999999</v>
          </cell>
          <cell r="U40">
            <v>20293182.440000001</v>
          </cell>
          <cell r="V40">
            <v>20614318.940000001</v>
          </cell>
          <cell r="W40">
            <v>17216151.350000001</v>
          </cell>
          <cell r="Y40">
            <v>16758634.74</v>
          </cell>
          <cell r="AA40">
            <v>20309879.789999999</v>
          </cell>
          <cell r="AJ40">
            <v>18480397.571249999</v>
          </cell>
          <cell r="AN40">
            <v>20762406.352916662</v>
          </cell>
          <cell r="AR40">
            <v>20262857.039999999</v>
          </cell>
          <cell r="AV40">
            <v>18474176.257499997</v>
          </cell>
          <cell r="AZ40">
            <v>14615712.965416668</v>
          </cell>
        </row>
        <row r="41">
          <cell r="Q41">
            <v>173554074.58000001</v>
          </cell>
          <cell r="S41">
            <v>181847461.86000001</v>
          </cell>
          <cell r="U41">
            <v>191951143.94</v>
          </cell>
          <cell r="V41">
            <v>188677194.83000001</v>
          </cell>
          <cell r="W41">
            <v>241258447.31999999</v>
          </cell>
          <cell r="Y41">
            <v>313907707.43000001</v>
          </cell>
          <cell r="AA41">
            <v>356713708.88999999</v>
          </cell>
          <cell r="AJ41">
            <v>180113585.50166667</v>
          </cell>
          <cell r="AN41">
            <v>177202190.4366667</v>
          </cell>
          <cell r="AR41">
            <v>198371822.27416667</v>
          </cell>
          <cell r="AV41">
            <v>244375467.77666667</v>
          </cell>
          <cell r="AZ41">
            <v>275023348.38458335</v>
          </cell>
        </row>
        <row r="42">
          <cell r="Q42">
            <v>43727339.829999998</v>
          </cell>
          <cell r="S42">
            <v>31803811.09</v>
          </cell>
          <cell r="U42">
            <v>20644362.140000001</v>
          </cell>
          <cell r="V42">
            <v>20508757.190000001</v>
          </cell>
          <cell r="W42">
            <v>22504845.75</v>
          </cell>
          <cell r="Y42">
            <v>31328763.010000002</v>
          </cell>
          <cell r="AA42">
            <v>18702871.699999999</v>
          </cell>
          <cell r="AJ42">
            <v>42780384.907499999</v>
          </cell>
          <cell r="AN42">
            <v>43855117.812083326</v>
          </cell>
          <cell r="AR42">
            <v>38406500.983333327</v>
          </cell>
          <cell r="AV42">
            <v>28539252.640000001</v>
          </cell>
          <cell r="AZ42">
            <v>26362907.767083332</v>
          </cell>
        </row>
        <row r="43">
          <cell r="Q43">
            <v>38918779.079999998</v>
          </cell>
          <cell r="S43">
            <v>44712278.210000001</v>
          </cell>
          <cell r="U43">
            <v>46400890.990000002</v>
          </cell>
          <cell r="V43">
            <v>48912862.100000001</v>
          </cell>
          <cell r="W43">
            <v>44497880.82</v>
          </cell>
          <cell r="Y43">
            <v>49901234.520000003</v>
          </cell>
          <cell r="AA43">
            <v>55785412.829999998</v>
          </cell>
          <cell r="AJ43">
            <v>26851092.516666666</v>
          </cell>
          <cell r="AN43">
            <v>33943335.187916659</v>
          </cell>
          <cell r="AR43">
            <v>41897219.334583342</v>
          </cell>
          <cell r="AV43">
            <v>48617043.230416663</v>
          </cell>
          <cell r="AZ43">
            <v>44971691.068749994</v>
          </cell>
        </row>
        <row r="44">
          <cell r="Q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Y44">
            <v>0</v>
          </cell>
          <cell r="AA44">
            <v>0</v>
          </cell>
          <cell r="AJ44">
            <v>115788.93124999998</v>
          </cell>
          <cell r="AN44">
            <v>77306.925833333327</v>
          </cell>
          <cell r="AR44">
            <v>31627.226666666666</v>
          </cell>
          <cell r="AV44">
            <v>0</v>
          </cell>
          <cell r="AZ44">
            <v>0</v>
          </cell>
        </row>
        <row r="45">
          <cell r="Q45">
            <v>0</v>
          </cell>
          <cell r="S45">
            <v>0</v>
          </cell>
          <cell r="U45">
            <v>0</v>
          </cell>
          <cell r="V45">
            <v>0</v>
          </cell>
          <cell r="W45">
            <v>0</v>
          </cell>
          <cell r="Y45">
            <v>0</v>
          </cell>
          <cell r="AA45">
            <v>0</v>
          </cell>
          <cell r="AJ45">
            <v>-115788.93124999998</v>
          </cell>
          <cell r="AN45">
            <v>-77306.925833333327</v>
          </cell>
          <cell r="AR45">
            <v>-31627.226666666666</v>
          </cell>
          <cell r="AV45">
            <v>0</v>
          </cell>
          <cell r="AZ45">
            <v>0</v>
          </cell>
        </row>
        <row r="46">
          <cell r="Q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Y46">
            <v>0</v>
          </cell>
          <cell r="AA46">
            <v>0</v>
          </cell>
          <cell r="AJ46">
            <v>0</v>
          </cell>
          <cell r="AN46">
            <v>0</v>
          </cell>
          <cell r="AR46">
            <v>0</v>
          </cell>
          <cell r="AV46">
            <v>0</v>
          </cell>
          <cell r="AZ46">
            <v>0</v>
          </cell>
        </row>
        <row r="47">
          <cell r="Q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Y47">
            <v>0</v>
          </cell>
          <cell r="AA47">
            <v>0</v>
          </cell>
          <cell r="AJ47">
            <v>11013.111666666664</v>
          </cell>
          <cell r="AN47">
            <v>6969.975833333333</v>
          </cell>
          <cell r="AR47">
            <v>2729.1066666666666</v>
          </cell>
          <cell r="AV47">
            <v>0</v>
          </cell>
          <cell r="AZ47">
            <v>0</v>
          </cell>
        </row>
        <row r="48">
          <cell r="Q48">
            <v>0</v>
          </cell>
          <cell r="S48">
            <v>0</v>
          </cell>
          <cell r="U48">
            <v>0</v>
          </cell>
          <cell r="V48">
            <v>0</v>
          </cell>
          <cell r="W48">
            <v>0</v>
          </cell>
          <cell r="Y48">
            <v>0</v>
          </cell>
          <cell r="AA48">
            <v>0</v>
          </cell>
          <cell r="AJ48">
            <v>-11013.111666666664</v>
          </cell>
          <cell r="AN48">
            <v>-6969.975833333333</v>
          </cell>
          <cell r="AR48">
            <v>-2729.1066666666666</v>
          </cell>
          <cell r="AV48">
            <v>0</v>
          </cell>
          <cell r="AZ48">
            <v>0</v>
          </cell>
        </row>
        <row r="49">
          <cell r="Q49">
            <v>0</v>
          </cell>
          <cell r="S49">
            <v>0</v>
          </cell>
          <cell r="U49">
            <v>0</v>
          </cell>
          <cell r="V49">
            <v>0</v>
          </cell>
          <cell r="W49">
            <v>0</v>
          </cell>
          <cell r="Y49">
            <v>0</v>
          </cell>
          <cell r="AA49">
            <v>0</v>
          </cell>
          <cell r="AJ49">
            <v>0</v>
          </cell>
          <cell r="AN49">
            <v>0</v>
          </cell>
          <cell r="AR49">
            <v>0</v>
          </cell>
          <cell r="AV49">
            <v>0</v>
          </cell>
          <cell r="AZ49">
            <v>0</v>
          </cell>
        </row>
        <row r="50">
          <cell r="Q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Y50">
            <v>0</v>
          </cell>
          <cell r="AA50">
            <v>0</v>
          </cell>
          <cell r="AJ50">
            <v>0</v>
          </cell>
          <cell r="AN50">
            <v>0</v>
          </cell>
          <cell r="AR50">
            <v>0</v>
          </cell>
          <cell r="AV50">
            <v>0</v>
          </cell>
          <cell r="AZ50">
            <v>0</v>
          </cell>
        </row>
        <row r="51">
          <cell r="Q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Y51">
            <v>0</v>
          </cell>
          <cell r="AA51">
            <v>0</v>
          </cell>
          <cell r="AJ51">
            <v>0</v>
          </cell>
          <cell r="AN51">
            <v>0</v>
          </cell>
          <cell r="AR51">
            <v>0</v>
          </cell>
          <cell r="AV51">
            <v>0</v>
          </cell>
          <cell r="AZ51">
            <v>0</v>
          </cell>
        </row>
        <row r="52">
          <cell r="Q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Y52">
            <v>0</v>
          </cell>
          <cell r="AA52">
            <v>0</v>
          </cell>
          <cell r="AJ52">
            <v>0</v>
          </cell>
          <cell r="AN52">
            <v>0</v>
          </cell>
          <cell r="AR52">
            <v>0</v>
          </cell>
          <cell r="AV52">
            <v>0</v>
          </cell>
          <cell r="AZ52">
            <v>0</v>
          </cell>
        </row>
        <row r="53">
          <cell r="Q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Y53">
            <v>0</v>
          </cell>
          <cell r="AA53">
            <v>0</v>
          </cell>
          <cell r="AJ53">
            <v>0</v>
          </cell>
          <cell r="AN53">
            <v>0</v>
          </cell>
          <cell r="AR53">
            <v>0</v>
          </cell>
          <cell r="AV53">
            <v>0</v>
          </cell>
          <cell r="AZ53">
            <v>0</v>
          </cell>
        </row>
        <row r="54">
          <cell r="Q54">
            <v>-42834236</v>
          </cell>
          <cell r="S54">
            <v>-42834236</v>
          </cell>
          <cell r="U54">
            <v>-42151986</v>
          </cell>
          <cell r="V54">
            <v>-42151986</v>
          </cell>
          <cell r="W54">
            <v>-43721207</v>
          </cell>
          <cell r="Y54">
            <v>-43721207</v>
          </cell>
          <cell r="AA54">
            <v>-44262577</v>
          </cell>
          <cell r="AJ54">
            <v>-34194580.916666664</v>
          </cell>
          <cell r="AN54">
            <v>-37155500.75</v>
          </cell>
          <cell r="AR54">
            <v>-40943851.416666664</v>
          </cell>
          <cell r="AV54">
            <v>-43322620.708333336</v>
          </cell>
          <cell r="AZ54">
            <v>-44136554.625</v>
          </cell>
        </row>
        <row r="55">
          <cell r="Q55">
            <v>-113835552</v>
          </cell>
          <cell r="S55">
            <v>-113835552</v>
          </cell>
          <cell r="U55">
            <v>-119243460</v>
          </cell>
          <cell r="V55">
            <v>-119243460</v>
          </cell>
          <cell r="W55">
            <v>-121613173</v>
          </cell>
          <cell r="Y55">
            <v>-121613173</v>
          </cell>
          <cell r="AA55">
            <v>-125407887</v>
          </cell>
          <cell r="AJ55">
            <v>-108938605.70833333</v>
          </cell>
          <cell r="AN55">
            <v>-112190645.75</v>
          </cell>
          <cell r="AR55">
            <v>-116127997.66666667</v>
          </cell>
          <cell r="AV55">
            <v>-120640753.29166667</v>
          </cell>
          <cell r="AZ55">
            <v>-125804431.375</v>
          </cell>
        </row>
        <row r="56">
          <cell r="Q56">
            <v>42834236</v>
          </cell>
          <cell r="S56">
            <v>42834236</v>
          </cell>
          <cell r="U56">
            <v>42151986</v>
          </cell>
          <cell r="V56">
            <v>42151986</v>
          </cell>
          <cell r="W56">
            <v>43721207</v>
          </cell>
          <cell r="Y56">
            <v>43721207</v>
          </cell>
          <cell r="AA56">
            <v>44262577</v>
          </cell>
          <cell r="AJ56">
            <v>34194580.916666664</v>
          </cell>
          <cell r="AN56">
            <v>37155500.75</v>
          </cell>
          <cell r="AR56">
            <v>40943851.416666664</v>
          </cell>
          <cell r="AV56">
            <v>43322620.708333336</v>
          </cell>
          <cell r="AZ56">
            <v>44136554.625</v>
          </cell>
        </row>
        <row r="57">
          <cell r="Q57">
            <v>113835552</v>
          </cell>
          <cell r="S57">
            <v>113835552</v>
          </cell>
          <cell r="U57">
            <v>119243460</v>
          </cell>
          <cell r="V57">
            <v>119243460</v>
          </cell>
          <cell r="W57">
            <v>121613173</v>
          </cell>
          <cell r="Y57">
            <v>121613173</v>
          </cell>
          <cell r="AA57">
            <v>125407887</v>
          </cell>
          <cell r="AJ57">
            <v>108938605.70833333</v>
          </cell>
          <cell r="AN57">
            <v>112190645.75</v>
          </cell>
          <cell r="AR57">
            <v>116127997.66666667</v>
          </cell>
          <cell r="AV57">
            <v>120640753.29166667</v>
          </cell>
          <cell r="AZ57">
            <v>125804431.375</v>
          </cell>
        </row>
        <row r="58">
          <cell r="Q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Y58">
            <v>0</v>
          </cell>
          <cell r="AA58">
            <v>0</v>
          </cell>
          <cell r="AJ58">
            <v>0</v>
          </cell>
          <cell r="AN58">
            <v>0</v>
          </cell>
          <cell r="AR58">
            <v>0</v>
          </cell>
          <cell r="AV58">
            <v>0</v>
          </cell>
          <cell r="AZ58">
            <v>0</v>
          </cell>
        </row>
        <row r="59">
          <cell r="Q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Y59">
            <v>0</v>
          </cell>
          <cell r="AA59">
            <v>0</v>
          </cell>
          <cell r="AJ59">
            <v>0</v>
          </cell>
          <cell r="AN59">
            <v>0</v>
          </cell>
          <cell r="AR59">
            <v>0</v>
          </cell>
          <cell r="AV59">
            <v>0</v>
          </cell>
          <cell r="AZ59">
            <v>0</v>
          </cell>
        </row>
        <row r="60">
          <cell r="Q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Y60">
            <v>0</v>
          </cell>
          <cell r="AA60">
            <v>0</v>
          </cell>
          <cell r="AJ60">
            <v>0</v>
          </cell>
          <cell r="AN60">
            <v>0</v>
          </cell>
          <cell r="AR60">
            <v>0</v>
          </cell>
          <cell r="AV60">
            <v>0</v>
          </cell>
          <cell r="AZ60">
            <v>0</v>
          </cell>
        </row>
        <row r="61">
          <cell r="Q61">
            <v>-2399292910.7399998</v>
          </cell>
          <cell r="S61">
            <v>-2443387078.1500001</v>
          </cell>
          <cell r="U61">
            <v>-2460937497.7600002</v>
          </cell>
          <cell r="V61">
            <v>-2472919628.8200002</v>
          </cell>
          <cell r="W61">
            <v>-2484160269.9699998</v>
          </cell>
          <cell r="Y61">
            <v>-2492691837.29</v>
          </cell>
          <cell r="AA61">
            <v>-2483933421.3200002</v>
          </cell>
          <cell r="AJ61">
            <v>-2307299187.2479167</v>
          </cell>
          <cell r="AN61">
            <v>-2372766361.9716668</v>
          </cell>
          <cell r="AR61">
            <v>-2432915611.5799999</v>
          </cell>
          <cell r="AV61">
            <v>-2468266330.1083331</v>
          </cell>
          <cell r="AZ61">
            <v>-2498656466.7287498</v>
          </cell>
        </row>
        <row r="62">
          <cell r="Q62">
            <v>-765122592.55999994</v>
          </cell>
          <cell r="S62">
            <v>-774544795.52999997</v>
          </cell>
          <cell r="U62">
            <v>-789808505.13</v>
          </cell>
          <cell r="V62">
            <v>-796519695.50999999</v>
          </cell>
          <cell r="W62">
            <v>-803072108.48000002</v>
          </cell>
          <cell r="Y62">
            <v>-813967053.75</v>
          </cell>
          <cell r="AA62">
            <v>-800349616.55999994</v>
          </cell>
          <cell r="AJ62">
            <v>-733170211.43083334</v>
          </cell>
          <cell r="AN62">
            <v>-754402253.41416657</v>
          </cell>
          <cell r="AR62">
            <v>-777574961.57458341</v>
          </cell>
          <cell r="AV62">
            <v>-796330090.14541674</v>
          </cell>
          <cell r="AZ62">
            <v>-811645489.19666672</v>
          </cell>
        </row>
        <row r="63">
          <cell r="Q63">
            <v>-38660758.909999996</v>
          </cell>
          <cell r="S63">
            <v>-41038835.219999999</v>
          </cell>
          <cell r="U63">
            <v>-43428517.009999998</v>
          </cell>
          <cell r="V63">
            <v>-44866667.149999999</v>
          </cell>
          <cell r="W63">
            <v>-45971763.850000001</v>
          </cell>
          <cell r="Y63">
            <v>-48306515.119999997</v>
          </cell>
          <cell r="AA63">
            <v>-21110117.27</v>
          </cell>
          <cell r="AJ63">
            <v>-34797096.578333326</v>
          </cell>
          <cell r="AN63">
            <v>-37697507.099999994</v>
          </cell>
          <cell r="AR63">
            <v>-41418967.67666667</v>
          </cell>
          <cell r="AV63">
            <v>-39702344.885416664</v>
          </cell>
          <cell r="AZ63">
            <v>-32907999.748333335</v>
          </cell>
        </row>
        <row r="64">
          <cell r="Q64">
            <v>8207425.3200000003</v>
          </cell>
          <cell r="S64">
            <v>6906797.1200000001</v>
          </cell>
          <cell r="U64">
            <v>4501065.28</v>
          </cell>
          <cell r="V64">
            <v>5184694.1399999997</v>
          </cell>
          <cell r="W64">
            <v>4925868.76</v>
          </cell>
          <cell r="Y64">
            <v>1222825.0900000001</v>
          </cell>
          <cell r="AA64">
            <v>-640403.19999999995</v>
          </cell>
          <cell r="AJ64">
            <v>-347810.29333333333</v>
          </cell>
          <cell r="AN64">
            <v>3085592.8700000006</v>
          </cell>
          <cell r="AR64">
            <v>5620029.3949999996</v>
          </cell>
          <cell r="AV64">
            <v>3932941.6895833337</v>
          </cell>
          <cell r="AZ64">
            <v>3817754.9508333332</v>
          </cell>
        </row>
        <row r="65">
          <cell r="Q65">
            <v>21478.19</v>
          </cell>
          <cell r="S65">
            <v>21876.85</v>
          </cell>
          <cell r="U65">
            <v>35873.72</v>
          </cell>
          <cell r="V65">
            <v>34754.29</v>
          </cell>
          <cell r="W65">
            <v>32280.97</v>
          </cell>
          <cell r="Y65">
            <v>34177.589999999997</v>
          </cell>
          <cell r="AA65">
            <v>30390.34</v>
          </cell>
          <cell r="AJ65">
            <v>12294.800833333335</v>
          </cell>
          <cell r="AN65">
            <v>18332.91</v>
          </cell>
          <cell r="AR65">
            <v>25755.20041666667</v>
          </cell>
          <cell r="AV65">
            <v>39893.202083333337</v>
          </cell>
          <cell r="AZ65">
            <v>77687.453750000001</v>
          </cell>
        </row>
        <row r="66">
          <cell r="Q66">
            <v>1658139.1</v>
          </cell>
          <cell r="S66">
            <v>1434648.84</v>
          </cell>
          <cell r="U66">
            <v>1323754.18</v>
          </cell>
          <cell r="V66">
            <v>1285193.06</v>
          </cell>
          <cell r="W66">
            <v>1597358.61</v>
          </cell>
          <cell r="Y66">
            <v>1282146.75</v>
          </cell>
          <cell r="AA66">
            <v>1133602.08</v>
          </cell>
          <cell r="AJ66">
            <v>3013183.98</v>
          </cell>
          <cell r="AN66">
            <v>2851712.9800000004</v>
          </cell>
          <cell r="AR66">
            <v>1755711.6804166667</v>
          </cell>
          <cell r="AV66">
            <v>1317723.40625</v>
          </cell>
          <cell r="AZ66">
            <v>1167744.8045833332</v>
          </cell>
        </row>
        <row r="67">
          <cell r="Q67">
            <v>0</v>
          </cell>
          <cell r="S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AA67">
            <v>0</v>
          </cell>
          <cell r="AJ67">
            <v>0</v>
          </cell>
          <cell r="AN67">
            <v>0</v>
          </cell>
          <cell r="AR67">
            <v>0</v>
          </cell>
          <cell r="AV67">
            <v>0</v>
          </cell>
          <cell r="AZ67">
            <v>0</v>
          </cell>
        </row>
        <row r="68">
          <cell r="Q68">
            <v>0</v>
          </cell>
          <cell r="S68">
            <v>0</v>
          </cell>
          <cell r="U68">
            <v>0</v>
          </cell>
          <cell r="V68">
            <v>0</v>
          </cell>
          <cell r="W68">
            <v>0</v>
          </cell>
          <cell r="Y68">
            <v>0</v>
          </cell>
          <cell r="AA68">
            <v>0</v>
          </cell>
          <cell r="AJ68">
            <v>0</v>
          </cell>
          <cell r="AN68">
            <v>0</v>
          </cell>
          <cell r="AR68">
            <v>0</v>
          </cell>
          <cell r="AV68">
            <v>0</v>
          </cell>
          <cell r="AZ68">
            <v>0</v>
          </cell>
        </row>
        <row r="69">
          <cell r="Q69">
            <v>0</v>
          </cell>
          <cell r="S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J69">
            <v>0</v>
          </cell>
          <cell r="AN69">
            <v>0</v>
          </cell>
          <cell r="AR69">
            <v>0</v>
          </cell>
          <cell r="AV69">
            <v>0</v>
          </cell>
          <cell r="AZ69">
            <v>0</v>
          </cell>
        </row>
        <row r="70">
          <cell r="Q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Y70">
            <v>0</v>
          </cell>
          <cell r="AA70">
            <v>0</v>
          </cell>
          <cell r="AJ70">
            <v>0</v>
          </cell>
          <cell r="AN70">
            <v>0</v>
          </cell>
          <cell r="AR70">
            <v>0</v>
          </cell>
          <cell r="AV70">
            <v>0</v>
          </cell>
          <cell r="AZ70">
            <v>0</v>
          </cell>
        </row>
        <row r="71">
          <cell r="Q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Y71">
            <v>0</v>
          </cell>
          <cell r="AA71">
            <v>0</v>
          </cell>
          <cell r="AJ71">
            <v>0</v>
          </cell>
          <cell r="AN71">
            <v>0</v>
          </cell>
          <cell r="AR71">
            <v>0</v>
          </cell>
          <cell r="AV71">
            <v>0</v>
          </cell>
          <cell r="AZ71">
            <v>0</v>
          </cell>
        </row>
        <row r="72">
          <cell r="Q72">
            <v>0</v>
          </cell>
          <cell r="S72">
            <v>0</v>
          </cell>
          <cell r="U72">
            <v>0</v>
          </cell>
          <cell r="V72">
            <v>0</v>
          </cell>
          <cell r="W72">
            <v>0</v>
          </cell>
          <cell r="Y72">
            <v>0</v>
          </cell>
          <cell r="AA72">
            <v>0</v>
          </cell>
          <cell r="AJ72">
            <v>0</v>
          </cell>
          <cell r="AN72">
            <v>0</v>
          </cell>
          <cell r="AR72">
            <v>0</v>
          </cell>
          <cell r="AV72">
            <v>0</v>
          </cell>
          <cell r="AZ72">
            <v>0</v>
          </cell>
        </row>
        <row r="73">
          <cell r="Q73">
            <v>-11122157.73</v>
          </cell>
          <cell r="S73">
            <v>-11671485.689999999</v>
          </cell>
          <cell r="U73">
            <v>-12231487.66</v>
          </cell>
          <cell r="V73">
            <v>-12509185.359999999</v>
          </cell>
          <cell r="W73">
            <v>-12786869</v>
          </cell>
          <cell r="Y73">
            <v>-13396355.720000001</v>
          </cell>
          <cell r="AA73">
            <v>-13763391.439999999</v>
          </cell>
          <cell r="AJ73">
            <v>-9973002.4933333322</v>
          </cell>
          <cell r="AN73">
            <v>-10727984.810000001</v>
          </cell>
          <cell r="AR73">
            <v>-11716370.014999999</v>
          </cell>
          <cell r="AV73">
            <v>-12638695.392916666</v>
          </cell>
          <cell r="AZ73">
            <v>-12854519.89625</v>
          </cell>
        </row>
        <row r="74">
          <cell r="Q74">
            <v>-11058142.369999999</v>
          </cell>
          <cell r="S74">
            <v>-11449324.710000001</v>
          </cell>
          <cell r="U74">
            <v>-11642727.699999999</v>
          </cell>
          <cell r="V74">
            <v>-11739651.77</v>
          </cell>
          <cell r="W74">
            <v>-11836615.32</v>
          </cell>
          <cell r="Y74">
            <v>-12030480.029999999</v>
          </cell>
          <cell r="AA74">
            <v>-12224431.59</v>
          </cell>
          <cell r="AJ74">
            <v>-10414650.352499999</v>
          </cell>
          <cell r="AN74">
            <v>-10897912.282500001</v>
          </cell>
          <cell r="AR74">
            <v>-11361582.42</v>
          </cell>
          <cell r="AV74">
            <v>-11762514.584166668</v>
          </cell>
          <cell r="AZ74">
            <v>-11146954.502083333</v>
          </cell>
        </row>
        <row r="75">
          <cell r="Q75">
            <v>-258857944.91</v>
          </cell>
          <cell r="S75">
            <v>-265592332.41</v>
          </cell>
          <cell r="U75">
            <v>-272399119.79000002</v>
          </cell>
          <cell r="V75">
            <v>-275881590.41000003</v>
          </cell>
          <cell r="W75">
            <v>-279455032</v>
          </cell>
          <cell r="Y75">
            <v>-286718469.36000001</v>
          </cell>
          <cell r="AA75">
            <v>-293987278.88999999</v>
          </cell>
          <cell r="AJ75">
            <v>-238681174.88291666</v>
          </cell>
          <cell r="AN75">
            <v>-252109742.57999995</v>
          </cell>
          <cell r="AR75">
            <v>-265763013.53958333</v>
          </cell>
          <cell r="AV75">
            <v>-277541678.49375004</v>
          </cell>
          <cell r="AZ75">
            <v>-272912456.98166674</v>
          </cell>
        </row>
        <row r="76">
          <cell r="Q76">
            <v>946172.25</v>
          </cell>
          <cell r="S76">
            <v>946172.25</v>
          </cell>
          <cell r="U76">
            <v>946172.25</v>
          </cell>
          <cell r="V76">
            <v>946172.25</v>
          </cell>
          <cell r="W76">
            <v>946172.25</v>
          </cell>
          <cell r="Y76">
            <v>946172.25</v>
          </cell>
          <cell r="AA76">
            <v>946172.25</v>
          </cell>
          <cell r="AJ76">
            <v>946172.25</v>
          </cell>
          <cell r="AN76">
            <v>946172.25</v>
          </cell>
          <cell r="AR76">
            <v>946172.25</v>
          </cell>
          <cell r="AV76">
            <v>946172.25</v>
          </cell>
          <cell r="AZ76">
            <v>946172.25</v>
          </cell>
        </row>
        <row r="77">
          <cell r="Q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AA77">
            <v>0</v>
          </cell>
          <cell r="AJ77">
            <v>0</v>
          </cell>
          <cell r="AN77">
            <v>0</v>
          </cell>
          <cell r="AR77">
            <v>0</v>
          </cell>
          <cell r="AV77">
            <v>0</v>
          </cell>
          <cell r="AZ77">
            <v>0</v>
          </cell>
        </row>
        <row r="78">
          <cell r="Q78">
            <v>302358.01</v>
          </cell>
          <cell r="S78">
            <v>302358.01</v>
          </cell>
          <cell r="U78">
            <v>302358.01</v>
          </cell>
          <cell r="V78">
            <v>302358.01</v>
          </cell>
          <cell r="W78">
            <v>302358.01</v>
          </cell>
          <cell r="Y78">
            <v>302358.01</v>
          </cell>
          <cell r="AA78">
            <v>302358.01</v>
          </cell>
          <cell r="AJ78">
            <v>302358.00999999995</v>
          </cell>
          <cell r="AN78">
            <v>302358.00999999995</v>
          </cell>
          <cell r="AR78">
            <v>302358.00999999995</v>
          </cell>
          <cell r="AV78">
            <v>302358.00999999995</v>
          </cell>
          <cell r="AZ78">
            <v>302358.00999999995</v>
          </cell>
        </row>
        <row r="79">
          <cell r="Q79">
            <v>76622596.840000004</v>
          </cell>
          <cell r="S79">
            <v>76622596.840000004</v>
          </cell>
          <cell r="U79">
            <v>76622596.840000004</v>
          </cell>
          <cell r="V79">
            <v>76622596.840000004</v>
          </cell>
          <cell r="W79">
            <v>76622596.840000004</v>
          </cell>
          <cell r="Y79">
            <v>76622596.840000004</v>
          </cell>
          <cell r="AA79">
            <v>76622596.840000004</v>
          </cell>
          <cell r="AJ79">
            <v>76622596.840000018</v>
          </cell>
          <cell r="AN79">
            <v>76622596.840000018</v>
          </cell>
          <cell r="AR79">
            <v>76622596.840000018</v>
          </cell>
          <cell r="AV79">
            <v>76622596.840000018</v>
          </cell>
          <cell r="AZ79">
            <v>76622596.840000018</v>
          </cell>
        </row>
        <row r="80">
          <cell r="Q80">
            <v>0</v>
          </cell>
          <cell r="S80">
            <v>0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AA80">
            <v>0</v>
          </cell>
          <cell r="AJ80">
            <v>0</v>
          </cell>
          <cell r="AN80">
            <v>0</v>
          </cell>
          <cell r="AR80">
            <v>0</v>
          </cell>
          <cell r="AV80">
            <v>0</v>
          </cell>
          <cell r="AZ80">
            <v>0</v>
          </cell>
        </row>
        <row r="81">
          <cell r="Q81">
            <v>150900617.56</v>
          </cell>
          <cell r="S81">
            <v>154416733.77000001</v>
          </cell>
          <cell r="U81">
            <v>155115857.46000001</v>
          </cell>
          <cell r="V81">
            <v>154633591.38999999</v>
          </cell>
          <cell r="W81">
            <v>154925691.68000001</v>
          </cell>
          <cell r="Y81">
            <v>155175892.68000001</v>
          </cell>
          <cell r="AA81">
            <v>155148727.80000001</v>
          </cell>
          <cell r="AJ81">
            <v>6287525.7316666665</v>
          </cell>
          <cell r="AN81">
            <v>57401152.735000007</v>
          </cell>
          <cell r="AR81">
            <v>109053776.02249999</v>
          </cell>
          <cell r="AV81">
            <v>154553362.19041663</v>
          </cell>
          <cell r="AZ81">
            <v>155751081.81999999</v>
          </cell>
        </row>
        <row r="82">
          <cell r="S82">
            <v>16935620.390000001</v>
          </cell>
          <cell r="U82">
            <v>16950272.940000001</v>
          </cell>
          <cell r="V82">
            <v>16950332.440000001</v>
          </cell>
          <cell r="W82">
            <v>16950332.899999999</v>
          </cell>
          <cell r="Y82">
            <v>16950332.899999999</v>
          </cell>
          <cell r="AA82">
            <v>16950332.899999999</v>
          </cell>
          <cell r="AJ82">
            <v>0</v>
          </cell>
          <cell r="AN82">
            <v>3528864.7708333335</v>
          </cell>
          <cell r="AR82">
            <v>9178973.2008333337</v>
          </cell>
          <cell r="AV82">
            <v>14829084.167500002</v>
          </cell>
          <cell r="AZ82">
            <v>16950330.363333333</v>
          </cell>
        </row>
        <row r="83">
          <cell r="AV83">
            <v>0</v>
          </cell>
          <cell r="AZ83">
            <v>0</v>
          </cell>
        </row>
        <row r="84">
          <cell r="Q84">
            <v>-693189</v>
          </cell>
          <cell r="S84">
            <v>-697489</v>
          </cell>
          <cell r="U84">
            <v>-701789</v>
          </cell>
          <cell r="V84">
            <v>-703939</v>
          </cell>
          <cell r="W84">
            <v>-706089</v>
          </cell>
          <cell r="Y84">
            <v>-710389</v>
          </cell>
          <cell r="AA84">
            <v>-714689</v>
          </cell>
          <cell r="AJ84">
            <v>-680289</v>
          </cell>
          <cell r="AN84">
            <v>-688889</v>
          </cell>
          <cell r="AR84">
            <v>-697489</v>
          </cell>
          <cell r="AV84">
            <v>-706089</v>
          </cell>
          <cell r="AZ84">
            <v>-714689</v>
          </cell>
        </row>
        <row r="85">
          <cell r="Q85">
            <v>0</v>
          </cell>
          <cell r="S85">
            <v>0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AA85">
            <v>0</v>
          </cell>
          <cell r="AJ85">
            <v>0</v>
          </cell>
          <cell r="AN85">
            <v>0</v>
          </cell>
          <cell r="AR85">
            <v>0</v>
          </cell>
          <cell r="AV85">
            <v>0</v>
          </cell>
          <cell r="AZ85">
            <v>0</v>
          </cell>
        </row>
        <row r="86">
          <cell r="Q86">
            <v>-271599.03999999998</v>
          </cell>
          <cell r="S86">
            <v>-273465.7</v>
          </cell>
          <cell r="U86">
            <v>-275332.36</v>
          </cell>
          <cell r="V86">
            <v>-276265.69</v>
          </cell>
          <cell r="W86">
            <v>-277199.02</v>
          </cell>
          <cell r="Y86">
            <v>-279065.68</v>
          </cell>
          <cell r="AA86">
            <v>-280932.34000000003</v>
          </cell>
          <cell r="AJ86">
            <v>-265999.06</v>
          </cell>
          <cell r="AN86">
            <v>-269732.38000000006</v>
          </cell>
          <cell r="AR86">
            <v>-273465.69999999995</v>
          </cell>
          <cell r="AV86">
            <v>-277199.01999999996</v>
          </cell>
          <cell r="AZ86">
            <v>-280932.34000000003</v>
          </cell>
        </row>
        <row r="87">
          <cell r="Q87">
            <v>-39924138.659999996</v>
          </cell>
          <cell r="S87">
            <v>-40366288.659999996</v>
          </cell>
          <cell r="U87">
            <v>-40808438.659999996</v>
          </cell>
          <cell r="V87">
            <v>-41029513.659999996</v>
          </cell>
          <cell r="W87">
            <v>-41250588.659999996</v>
          </cell>
          <cell r="Y87">
            <v>-41692738.659999996</v>
          </cell>
          <cell r="AA87">
            <v>-42134888.659999996</v>
          </cell>
          <cell r="AJ87">
            <v>-38597688.659999989</v>
          </cell>
          <cell r="AN87">
            <v>-39481988.659999989</v>
          </cell>
          <cell r="AR87">
            <v>-40366288.659999989</v>
          </cell>
          <cell r="AV87">
            <v>-41250588.659999989</v>
          </cell>
          <cell r="AZ87">
            <v>-42134888.659999989</v>
          </cell>
        </row>
        <row r="88">
          <cell r="Q88">
            <v>-369830.2</v>
          </cell>
          <cell r="S88">
            <v>-1063937.04</v>
          </cell>
          <cell r="U88">
            <v>-1823795.66</v>
          </cell>
          <cell r="V88">
            <v>-2202800.02</v>
          </cell>
          <cell r="W88">
            <v>-2582520.31</v>
          </cell>
          <cell r="Y88">
            <v>-3343065.87</v>
          </cell>
          <cell r="AA88">
            <v>-4103533.69</v>
          </cell>
          <cell r="AJ88">
            <v>-15409.591666666667</v>
          </cell>
          <cell r="AN88">
            <v>-383380.55916666664</v>
          </cell>
          <cell r="AR88">
            <v>-1244337.5120833335</v>
          </cell>
          <cell r="AV88">
            <v>-2596951.9291666667</v>
          </cell>
          <cell r="AZ88">
            <v>-4108176.6945833336</v>
          </cell>
        </row>
        <row r="89">
          <cell r="S89">
            <v>-168873.65</v>
          </cell>
          <cell r="U89">
            <v>-550565.36</v>
          </cell>
          <cell r="V89">
            <v>-744625.77</v>
          </cell>
          <cell r="W89">
            <v>-932426.17</v>
          </cell>
          <cell r="Y89">
            <v>-1320546.99</v>
          </cell>
          <cell r="AA89">
            <v>-1702407.8</v>
          </cell>
          <cell r="AJ89">
            <v>0</v>
          </cell>
          <cell r="AN89">
            <v>-67243.495833333334</v>
          </cell>
          <cell r="AR89">
            <v>-378834.72041666665</v>
          </cell>
          <cell r="AV89">
            <v>-945782.31958333321</v>
          </cell>
          <cell r="AZ89">
            <v>-1700234.187083333</v>
          </cell>
        </row>
        <row r="90">
          <cell r="Q90">
            <v>0</v>
          </cell>
          <cell r="S90">
            <v>0</v>
          </cell>
          <cell r="U90">
            <v>0</v>
          </cell>
          <cell r="V90">
            <v>0</v>
          </cell>
          <cell r="W90">
            <v>0</v>
          </cell>
          <cell r="Y90">
            <v>0</v>
          </cell>
          <cell r="AA90">
            <v>0</v>
          </cell>
          <cell r="AJ90">
            <v>0</v>
          </cell>
          <cell r="AN90">
            <v>0</v>
          </cell>
          <cell r="AR90">
            <v>0</v>
          </cell>
          <cell r="AV90">
            <v>0</v>
          </cell>
          <cell r="AZ90">
            <v>0</v>
          </cell>
        </row>
        <row r="91">
          <cell r="Q91">
            <v>7036930.9000000004</v>
          </cell>
          <cell r="S91">
            <v>7125542.04</v>
          </cell>
          <cell r="U91">
            <v>7172985.8499999996</v>
          </cell>
          <cell r="V91">
            <v>7200270.2999999998</v>
          </cell>
          <cell r="W91">
            <v>7238534.71</v>
          </cell>
          <cell r="Y91">
            <v>7309932.3300000001</v>
          </cell>
          <cell r="AA91">
            <v>7389392.6299999999</v>
          </cell>
          <cell r="AJ91">
            <v>6692694.4420833336</v>
          </cell>
          <cell r="AN91">
            <v>6926245.0837499993</v>
          </cell>
          <cell r="AR91">
            <v>7098600.4499999983</v>
          </cell>
          <cell r="AV91">
            <v>7252173.3016666668</v>
          </cell>
          <cell r="AZ91">
            <v>7425869.2975000003</v>
          </cell>
        </row>
        <row r="92">
          <cell r="Q92">
            <v>0</v>
          </cell>
          <cell r="S92">
            <v>0</v>
          </cell>
          <cell r="U92">
            <v>0</v>
          </cell>
          <cell r="V92">
            <v>0</v>
          </cell>
          <cell r="W92">
            <v>0</v>
          </cell>
          <cell r="Y92">
            <v>0</v>
          </cell>
          <cell r="AA92">
            <v>0</v>
          </cell>
          <cell r="AJ92">
            <v>0</v>
          </cell>
          <cell r="AN92">
            <v>0</v>
          </cell>
          <cell r="AR92">
            <v>0</v>
          </cell>
          <cell r="AV92">
            <v>0</v>
          </cell>
          <cell r="AZ92">
            <v>0</v>
          </cell>
        </row>
        <row r="93">
          <cell r="Q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Y93">
            <v>0</v>
          </cell>
          <cell r="AA93">
            <v>0</v>
          </cell>
          <cell r="AJ93">
            <v>0</v>
          </cell>
          <cell r="AN93">
            <v>0</v>
          </cell>
          <cell r="AR93">
            <v>0</v>
          </cell>
          <cell r="AV93">
            <v>0</v>
          </cell>
          <cell r="AZ93">
            <v>0</v>
          </cell>
        </row>
        <row r="94">
          <cell r="Q94">
            <v>-1112033.1499999999</v>
          </cell>
          <cell r="S94">
            <v>-1084531.1200000001</v>
          </cell>
          <cell r="U94">
            <v>-883395.11</v>
          </cell>
          <cell r="V94">
            <v>-434125.04</v>
          </cell>
          <cell r="W94">
            <v>-434425.04</v>
          </cell>
          <cell r="Y94">
            <v>-96513.65</v>
          </cell>
          <cell r="AA94">
            <v>-98522.54</v>
          </cell>
          <cell r="AJ94">
            <v>-100449.5175</v>
          </cell>
          <cell r="AN94">
            <v>-334331.17</v>
          </cell>
          <cell r="AR94">
            <v>-495626.53833333333</v>
          </cell>
          <cell r="AV94">
            <v>-496102.46541666664</v>
          </cell>
          <cell r="AZ94">
            <v>-191176.62583333332</v>
          </cell>
        </row>
        <row r="95">
          <cell r="Q95">
            <v>2855572.49</v>
          </cell>
          <cell r="S95">
            <v>2837811.66</v>
          </cell>
          <cell r="U95">
            <v>2837811.66</v>
          </cell>
          <cell r="V95">
            <v>2837811.66</v>
          </cell>
          <cell r="W95">
            <v>2840031.21</v>
          </cell>
          <cell r="Y95">
            <v>2843623.56</v>
          </cell>
          <cell r="AA95">
            <v>2843623.56</v>
          </cell>
          <cell r="AJ95">
            <v>2844471.9712500009</v>
          </cell>
          <cell r="AN95">
            <v>2846692.0750000007</v>
          </cell>
          <cell r="AR95">
            <v>2846863.4904166665</v>
          </cell>
          <cell r="AV95">
            <v>2864503.8495833329</v>
          </cell>
          <cell r="AZ95">
            <v>3037207.7324999999</v>
          </cell>
        </row>
        <row r="96">
          <cell r="Q96">
            <v>0</v>
          </cell>
          <cell r="S96">
            <v>0</v>
          </cell>
          <cell r="U96">
            <v>0</v>
          </cell>
          <cell r="V96">
            <v>0</v>
          </cell>
          <cell r="W96">
            <v>0</v>
          </cell>
          <cell r="Y96">
            <v>0</v>
          </cell>
          <cell r="AA96">
            <v>0</v>
          </cell>
          <cell r="AJ96">
            <v>0</v>
          </cell>
          <cell r="AN96">
            <v>0</v>
          </cell>
          <cell r="AR96">
            <v>0</v>
          </cell>
          <cell r="AV96">
            <v>0</v>
          </cell>
          <cell r="AZ96">
            <v>0</v>
          </cell>
        </row>
        <row r="97">
          <cell r="Q97">
            <v>-446720.92</v>
          </cell>
          <cell r="S97">
            <v>-446720.92</v>
          </cell>
          <cell r="U97">
            <v>-446720.92</v>
          </cell>
          <cell r="V97">
            <v>-446720.92</v>
          </cell>
          <cell r="W97">
            <v>-446720.92</v>
          </cell>
          <cell r="Y97">
            <v>-446720.92</v>
          </cell>
          <cell r="AA97">
            <v>-446720.92</v>
          </cell>
          <cell r="AJ97">
            <v>-446393.65958333336</v>
          </cell>
          <cell r="AN97">
            <v>-446720.92</v>
          </cell>
          <cell r="AR97">
            <v>-446720.92</v>
          </cell>
          <cell r="AV97">
            <v>-449847.57875000004</v>
          </cell>
          <cell r="AZ97">
            <v>-474860.84874999995</v>
          </cell>
        </row>
        <row r="98">
          <cell r="Q98">
            <v>443838568.27999997</v>
          </cell>
          <cell r="S98">
            <v>58011193.450000003</v>
          </cell>
          <cell r="U98">
            <v>58093445.390000001</v>
          </cell>
          <cell r="V98">
            <v>58093445.390000001</v>
          </cell>
          <cell r="W98">
            <v>56218650.359999999</v>
          </cell>
          <cell r="Y98">
            <v>56218650.359999999</v>
          </cell>
          <cell r="AA98">
            <v>55982106.93</v>
          </cell>
          <cell r="AJ98">
            <v>308853960.92083335</v>
          </cell>
          <cell r="AN98">
            <v>235847422.48833334</v>
          </cell>
          <cell r="AR98">
            <v>161508387.23458335</v>
          </cell>
          <cell r="AV98">
            <v>104178300.27374999</v>
          </cell>
          <cell r="AZ98">
            <v>54352868.52791667</v>
          </cell>
        </row>
        <row r="99">
          <cell r="Q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Y99">
            <v>0</v>
          </cell>
          <cell r="AA99">
            <v>0</v>
          </cell>
          <cell r="AJ99">
            <v>0</v>
          </cell>
          <cell r="AN99">
            <v>0</v>
          </cell>
          <cell r="AR99">
            <v>0</v>
          </cell>
          <cell r="AV99">
            <v>0</v>
          </cell>
          <cell r="AZ99">
            <v>0</v>
          </cell>
        </row>
        <row r="100">
          <cell r="Q100">
            <v>100000</v>
          </cell>
          <cell r="S100">
            <v>100000</v>
          </cell>
          <cell r="U100">
            <v>100000</v>
          </cell>
          <cell r="V100">
            <v>100000</v>
          </cell>
          <cell r="W100">
            <v>100000</v>
          </cell>
          <cell r="Y100">
            <v>100000</v>
          </cell>
          <cell r="AA100">
            <v>100000</v>
          </cell>
          <cell r="AJ100">
            <v>100000</v>
          </cell>
          <cell r="AN100">
            <v>100000</v>
          </cell>
          <cell r="AR100">
            <v>100000</v>
          </cell>
          <cell r="AV100">
            <v>100000</v>
          </cell>
          <cell r="AZ100">
            <v>100000</v>
          </cell>
        </row>
        <row r="101">
          <cell r="Q101">
            <v>61983052.93</v>
          </cell>
          <cell r="S101">
            <v>61983052.93</v>
          </cell>
          <cell r="U101">
            <v>61735413.329999998</v>
          </cell>
          <cell r="V101">
            <v>61735413.329999998</v>
          </cell>
          <cell r="W101">
            <v>63312723.689999998</v>
          </cell>
          <cell r="Y101">
            <v>63313188.240000002</v>
          </cell>
          <cell r="AA101">
            <v>64350130.060000002</v>
          </cell>
          <cell r="AJ101">
            <v>60353776.018333323</v>
          </cell>
          <cell r="AN101">
            <v>61360062.964166664</v>
          </cell>
          <cell r="AR101">
            <v>61922912.796666674</v>
          </cell>
          <cell r="AV101">
            <v>62998582.946249992</v>
          </cell>
          <cell r="AZ101">
            <v>64252836.651666671</v>
          </cell>
        </row>
        <row r="102">
          <cell r="Q102">
            <v>-100000</v>
          </cell>
          <cell r="S102">
            <v>-100000</v>
          </cell>
          <cell r="U102">
            <v>-100000</v>
          </cell>
          <cell r="V102">
            <v>-100000</v>
          </cell>
          <cell r="W102">
            <v>-100000</v>
          </cell>
          <cell r="Y102">
            <v>-100000</v>
          </cell>
          <cell r="AA102">
            <v>-100000</v>
          </cell>
          <cell r="AJ102">
            <v>-100000</v>
          </cell>
          <cell r="AN102">
            <v>-100000</v>
          </cell>
          <cell r="AR102">
            <v>-100000</v>
          </cell>
          <cell r="AV102">
            <v>-100000</v>
          </cell>
          <cell r="AZ102">
            <v>-100000</v>
          </cell>
        </row>
        <row r="103">
          <cell r="Q103">
            <v>-5515.47</v>
          </cell>
          <cell r="S103">
            <v>-5515.47</v>
          </cell>
          <cell r="U103">
            <v>-5515.47</v>
          </cell>
          <cell r="V103">
            <v>-5515.47</v>
          </cell>
          <cell r="W103">
            <v>-5515.47</v>
          </cell>
          <cell r="Y103">
            <v>-5515.47</v>
          </cell>
          <cell r="AA103">
            <v>-2041.19</v>
          </cell>
          <cell r="AJ103">
            <v>-5192.0266666666676</v>
          </cell>
          <cell r="AN103">
            <v>-5328.213333333334</v>
          </cell>
          <cell r="AR103">
            <v>-5464.4000000000005</v>
          </cell>
          <cell r="AV103">
            <v>-4791.6616666666678</v>
          </cell>
          <cell r="AZ103">
            <v>-3633.5683333333341</v>
          </cell>
        </row>
        <row r="104">
          <cell r="Q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Y104">
            <v>0</v>
          </cell>
          <cell r="AA104">
            <v>0</v>
          </cell>
          <cell r="AJ104">
            <v>0</v>
          </cell>
          <cell r="AN104">
            <v>0</v>
          </cell>
          <cell r="AR104">
            <v>0</v>
          </cell>
          <cell r="AV104">
            <v>0</v>
          </cell>
          <cell r="AZ104">
            <v>0</v>
          </cell>
        </row>
        <row r="105">
          <cell r="Q105">
            <v>6324.69</v>
          </cell>
          <cell r="S105">
            <v>6324.69</v>
          </cell>
          <cell r="U105">
            <v>6848.69</v>
          </cell>
          <cell r="V105">
            <v>6848.69</v>
          </cell>
          <cell r="W105">
            <v>4796.6000000000004</v>
          </cell>
          <cell r="Y105">
            <v>4796.6000000000004</v>
          </cell>
          <cell r="AA105">
            <v>3668.33</v>
          </cell>
          <cell r="AJ105">
            <v>11385.790416666669</v>
          </cell>
          <cell r="AN105">
            <v>8591.4987500000007</v>
          </cell>
          <cell r="AR105">
            <v>6768.7900000000018</v>
          </cell>
          <cell r="AV105">
            <v>4970.4475000000002</v>
          </cell>
          <cell r="AZ105">
            <v>3944.6662499999998</v>
          </cell>
        </row>
        <row r="106">
          <cell r="Q106">
            <v>1072111.53</v>
          </cell>
          <cell r="S106">
            <v>1058021.77</v>
          </cell>
          <cell r="U106">
            <v>1047414.85</v>
          </cell>
          <cell r="V106">
            <v>995116.85</v>
          </cell>
          <cell r="W106">
            <v>989834.27</v>
          </cell>
          <cell r="Y106">
            <v>955202.46</v>
          </cell>
          <cell r="AA106">
            <v>972182.77</v>
          </cell>
          <cell r="AJ106">
            <v>1134157.6466666667</v>
          </cell>
          <cell r="AN106">
            <v>1076055.7125000001</v>
          </cell>
          <cell r="AR106">
            <v>1026075.2716666665</v>
          </cell>
          <cell r="AV106">
            <v>993473.85958333313</v>
          </cell>
          <cell r="AZ106">
            <v>953598.19125000003</v>
          </cell>
        </row>
        <row r="107">
          <cell r="Q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Y107">
            <v>0</v>
          </cell>
          <cell r="AA107">
            <v>0</v>
          </cell>
          <cell r="AJ107">
            <v>0</v>
          </cell>
          <cell r="AN107">
            <v>0</v>
          </cell>
          <cell r="AR107">
            <v>0</v>
          </cell>
          <cell r="AV107">
            <v>0</v>
          </cell>
          <cell r="AZ107">
            <v>0</v>
          </cell>
        </row>
        <row r="108">
          <cell r="Q108">
            <v>3524603.19</v>
          </cell>
          <cell r="S108">
            <v>3403625.25</v>
          </cell>
          <cell r="U108">
            <v>3368316.7</v>
          </cell>
          <cell r="V108">
            <v>3310738.5</v>
          </cell>
          <cell r="W108">
            <v>3328488.78</v>
          </cell>
          <cell r="Y108">
            <v>3213332.38</v>
          </cell>
          <cell r="AA108">
            <v>3626882.37</v>
          </cell>
          <cell r="AJ108">
            <v>1368225.8395833333</v>
          </cell>
          <cell r="AN108">
            <v>2351068.0333333332</v>
          </cell>
          <cell r="AR108">
            <v>3300134.4370833333</v>
          </cell>
          <cell r="AV108">
            <v>3434754.5216666665</v>
          </cell>
          <cell r="AZ108">
            <v>3450180.0291666663</v>
          </cell>
        </row>
        <row r="109">
          <cell r="Q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Y109">
            <v>0</v>
          </cell>
          <cell r="AA109">
            <v>0</v>
          </cell>
          <cell r="AJ109">
            <v>0</v>
          </cell>
          <cell r="AN109">
            <v>0</v>
          </cell>
          <cell r="AR109">
            <v>0</v>
          </cell>
          <cell r="AV109">
            <v>0</v>
          </cell>
          <cell r="AZ109">
            <v>0</v>
          </cell>
        </row>
        <row r="110">
          <cell r="Q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Y110">
            <v>0</v>
          </cell>
          <cell r="AA110">
            <v>0</v>
          </cell>
          <cell r="AJ110">
            <v>0</v>
          </cell>
          <cell r="AN110">
            <v>0</v>
          </cell>
          <cell r="AR110">
            <v>0</v>
          </cell>
          <cell r="AV110">
            <v>0</v>
          </cell>
          <cell r="AZ110">
            <v>0</v>
          </cell>
        </row>
        <row r="111">
          <cell r="Q111">
            <v>0</v>
          </cell>
          <cell r="S111">
            <v>0</v>
          </cell>
          <cell r="U111">
            <v>0</v>
          </cell>
          <cell r="V111">
            <v>0</v>
          </cell>
          <cell r="W111">
            <v>0</v>
          </cell>
          <cell r="Y111">
            <v>0</v>
          </cell>
          <cell r="AA111">
            <v>0</v>
          </cell>
          <cell r="AJ111">
            <v>0</v>
          </cell>
          <cell r="AN111">
            <v>0</v>
          </cell>
          <cell r="AR111">
            <v>0</v>
          </cell>
          <cell r="AV111">
            <v>0</v>
          </cell>
          <cell r="AZ111">
            <v>0</v>
          </cell>
        </row>
        <row r="112">
          <cell r="Q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0</v>
          </cell>
          <cell r="AA112">
            <v>0</v>
          </cell>
          <cell r="AJ112">
            <v>0</v>
          </cell>
          <cell r="AN112">
            <v>0</v>
          </cell>
          <cell r="AR112">
            <v>0</v>
          </cell>
          <cell r="AV112">
            <v>0</v>
          </cell>
          <cell r="AZ112">
            <v>0</v>
          </cell>
        </row>
        <row r="113">
          <cell r="Q113">
            <v>7556.66</v>
          </cell>
          <cell r="S113">
            <v>7556.66</v>
          </cell>
          <cell r="U113">
            <v>7556.66</v>
          </cell>
          <cell r="V113">
            <v>7556.66</v>
          </cell>
          <cell r="W113">
            <v>7556.66</v>
          </cell>
          <cell r="Y113">
            <v>7556.66</v>
          </cell>
          <cell r="AA113">
            <v>2041.19</v>
          </cell>
          <cell r="AJ113">
            <v>11599.630416666667</v>
          </cell>
          <cell r="AN113">
            <v>9897.3270833333354</v>
          </cell>
          <cell r="AR113">
            <v>8195.0237500000021</v>
          </cell>
          <cell r="AV113">
            <v>6407.603750000002</v>
          </cell>
          <cell r="AZ113">
            <v>4569.1137500000013</v>
          </cell>
        </row>
        <row r="114">
          <cell r="Q114">
            <v>0</v>
          </cell>
          <cell r="S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0</v>
          </cell>
          <cell r="AA114">
            <v>0</v>
          </cell>
          <cell r="AJ114">
            <v>0</v>
          </cell>
          <cell r="AN114">
            <v>0</v>
          </cell>
          <cell r="AR114">
            <v>0</v>
          </cell>
          <cell r="AV114">
            <v>0</v>
          </cell>
          <cell r="AZ114">
            <v>0</v>
          </cell>
        </row>
        <row r="115">
          <cell r="Q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Y115">
            <v>0</v>
          </cell>
          <cell r="AA115">
            <v>0</v>
          </cell>
          <cell r="AJ115">
            <v>0</v>
          </cell>
          <cell r="AN115">
            <v>0</v>
          </cell>
          <cell r="AR115">
            <v>0</v>
          </cell>
          <cell r="AV115">
            <v>0</v>
          </cell>
          <cell r="AZ115">
            <v>0</v>
          </cell>
        </row>
        <row r="116">
          <cell r="Q116">
            <v>0</v>
          </cell>
          <cell r="S116">
            <v>0</v>
          </cell>
          <cell r="U116">
            <v>0</v>
          </cell>
          <cell r="V116">
            <v>0</v>
          </cell>
          <cell r="W116">
            <v>0</v>
          </cell>
          <cell r="Y116">
            <v>0</v>
          </cell>
          <cell r="AA116">
            <v>0</v>
          </cell>
          <cell r="AJ116">
            <v>0</v>
          </cell>
          <cell r="AN116">
            <v>0</v>
          </cell>
          <cell r="AR116">
            <v>0</v>
          </cell>
          <cell r="AV116">
            <v>0</v>
          </cell>
          <cell r="AZ116">
            <v>0</v>
          </cell>
        </row>
        <row r="117">
          <cell r="Q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Y117">
            <v>0</v>
          </cell>
          <cell r="AA117">
            <v>0</v>
          </cell>
          <cell r="AJ117">
            <v>120225729.49166666</v>
          </cell>
          <cell r="AN117">
            <v>75933203.93249999</v>
          </cell>
          <cell r="AR117">
            <v>34073843.134999998</v>
          </cell>
          <cell r="AV117">
            <v>0</v>
          </cell>
          <cell r="AZ117">
            <v>0</v>
          </cell>
        </row>
        <row r="118">
          <cell r="Q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Y118">
            <v>0</v>
          </cell>
          <cell r="AA118">
            <v>0</v>
          </cell>
          <cell r="AJ118">
            <v>0</v>
          </cell>
          <cell r="AN118">
            <v>0</v>
          </cell>
          <cell r="AR118">
            <v>0</v>
          </cell>
          <cell r="AV118">
            <v>0</v>
          </cell>
          <cell r="AZ118">
            <v>0</v>
          </cell>
        </row>
        <row r="119">
          <cell r="Q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0</v>
          </cell>
          <cell r="AA119">
            <v>0</v>
          </cell>
          <cell r="AJ119">
            <v>0</v>
          </cell>
          <cell r="AN119">
            <v>0</v>
          </cell>
          <cell r="AR119">
            <v>0</v>
          </cell>
          <cell r="AV119">
            <v>0</v>
          </cell>
          <cell r="AZ119">
            <v>0</v>
          </cell>
        </row>
        <row r="120">
          <cell r="Q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0</v>
          </cell>
          <cell r="Y120">
            <v>0</v>
          </cell>
          <cell r="AA120">
            <v>0</v>
          </cell>
          <cell r="AJ120">
            <v>0</v>
          </cell>
          <cell r="AN120">
            <v>0</v>
          </cell>
          <cell r="AR120">
            <v>0</v>
          </cell>
          <cell r="AV120">
            <v>0</v>
          </cell>
          <cell r="AZ120">
            <v>0</v>
          </cell>
        </row>
        <row r="121">
          <cell r="Q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Y121">
            <v>0</v>
          </cell>
          <cell r="AA121">
            <v>0</v>
          </cell>
          <cell r="AJ121">
            <v>0</v>
          </cell>
          <cell r="AN121">
            <v>0</v>
          </cell>
          <cell r="AR121">
            <v>0</v>
          </cell>
          <cell r="AV121">
            <v>0</v>
          </cell>
          <cell r="AZ121">
            <v>0</v>
          </cell>
        </row>
        <row r="122">
          <cell r="Q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Y122">
            <v>0</v>
          </cell>
          <cell r="AA122">
            <v>0</v>
          </cell>
          <cell r="AJ122">
            <v>0</v>
          </cell>
          <cell r="AN122">
            <v>0</v>
          </cell>
          <cell r="AR122">
            <v>0</v>
          </cell>
          <cell r="AV122">
            <v>0</v>
          </cell>
          <cell r="AZ122">
            <v>0</v>
          </cell>
        </row>
        <row r="123">
          <cell r="Q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Y123">
            <v>0</v>
          </cell>
          <cell r="AA123">
            <v>0</v>
          </cell>
          <cell r="AJ123">
            <v>0</v>
          </cell>
          <cell r="AN123">
            <v>0</v>
          </cell>
          <cell r="AR123">
            <v>0</v>
          </cell>
          <cell r="AV123">
            <v>0</v>
          </cell>
          <cell r="AZ123">
            <v>0</v>
          </cell>
        </row>
        <row r="124">
          <cell r="Q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Y124">
            <v>0</v>
          </cell>
          <cell r="AA124">
            <v>0</v>
          </cell>
          <cell r="AJ124">
            <v>0</v>
          </cell>
          <cell r="AN124">
            <v>0</v>
          </cell>
          <cell r="AR124">
            <v>0</v>
          </cell>
          <cell r="AV124">
            <v>0</v>
          </cell>
          <cell r="AZ124">
            <v>0</v>
          </cell>
        </row>
        <row r="125">
          <cell r="Q125">
            <v>30664.54</v>
          </cell>
          <cell r="S125">
            <v>33333.03</v>
          </cell>
          <cell r="U125">
            <v>35951.64</v>
          </cell>
          <cell r="V125">
            <v>45047.76</v>
          </cell>
          <cell r="W125">
            <v>59036.480000000003</v>
          </cell>
          <cell r="Y125">
            <v>139839.60999999999</v>
          </cell>
          <cell r="AA125">
            <v>149606.25</v>
          </cell>
          <cell r="AJ125">
            <v>202001.08624999996</v>
          </cell>
          <cell r="AN125">
            <v>158775.54041666668</v>
          </cell>
          <cell r="AR125">
            <v>117355.02</v>
          </cell>
          <cell r="AV125">
            <v>78901.60291666667</v>
          </cell>
          <cell r="AZ125">
            <v>73636.822500000024</v>
          </cell>
        </row>
        <row r="126">
          <cell r="Q126">
            <v>230200.63</v>
          </cell>
          <cell r="S126">
            <v>884028.37</v>
          </cell>
          <cell r="U126">
            <v>361987.33</v>
          </cell>
          <cell r="V126">
            <v>698611.46</v>
          </cell>
          <cell r="W126">
            <v>987145.77</v>
          </cell>
          <cell r="Y126">
            <v>1452299.59</v>
          </cell>
          <cell r="AA126">
            <v>679033.6</v>
          </cell>
          <cell r="AJ126">
            <v>952886.56541666656</v>
          </cell>
          <cell r="AN126">
            <v>737866.12250000006</v>
          </cell>
          <cell r="AR126">
            <v>798015.48083333333</v>
          </cell>
          <cell r="AV126">
            <v>911134.70000000007</v>
          </cell>
          <cell r="AZ126">
            <v>1048272.6566666666</v>
          </cell>
        </row>
        <row r="127">
          <cell r="Q127">
            <v>20430.099999999999</v>
          </cell>
          <cell r="S127">
            <v>7240.61</v>
          </cell>
          <cell r="U127">
            <v>17264.88</v>
          </cell>
          <cell r="V127">
            <v>16515.400000000001</v>
          </cell>
          <cell r="W127">
            <v>16155.03</v>
          </cell>
          <cell r="Y127">
            <v>16517.59</v>
          </cell>
          <cell r="AA127">
            <v>17024.05</v>
          </cell>
          <cell r="AJ127">
            <v>-204688.80416666667</v>
          </cell>
          <cell r="AN127">
            <v>15874.249999999998</v>
          </cell>
          <cell r="AR127">
            <v>16793.347916666669</v>
          </cell>
          <cell r="AV127">
            <v>15420.023333333333</v>
          </cell>
          <cell r="AZ127">
            <v>14101.696666666669</v>
          </cell>
        </row>
        <row r="128">
          <cell r="Q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Y128">
            <v>0</v>
          </cell>
          <cell r="AA128">
            <v>0</v>
          </cell>
          <cell r="AJ128">
            <v>0</v>
          </cell>
          <cell r="AN128">
            <v>0</v>
          </cell>
          <cell r="AR128">
            <v>0</v>
          </cell>
          <cell r="AV128">
            <v>0</v>
          </cell>
          <cell r="AZ128">
            <v>0</v>
          </cell>
        </row>
        <row r="129">
          <cell r="Q129">
            <v>0</v>
          </cell>
          <cell r="S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0</v>
          </cell>
          <cell r="AA129">
            <v>0</v>
          </cell>
          <cell r="AJ129">
            <v>0</v>
          </cell>
          <cell r="AN129">
            <v>0</v>
          </cell>
          <cell r="AR129">
            <v>0</v>
          </cell>
          <cell r="AV129">
            <v>0</v>
          </cell>
          <cell r="AZ129">
            <v>0</v>
          </cell>
        </row>
        <row r="130">
          <cell r="Q130">
            <v>0</v>
          </cell>
          <cell r="S130">
            <v>0</v>
          </cell>
          <cell r="U130">
            <v>0</v>
          </cell>
          <cell r="V130">
            <v>0</v>
          </cell>
          <cell r="W130">
            <v>0</v>
          </cell>
          <cell r="Y130">
            <v>0</v>
          </cell>
          <cell r="AA130">
            <v>0</v>
          </cell>
          <cell r="AJ130">
            <v>1461381.803333333</v>
          </cell>
          <cell r="AN130">
            <v>730690.96</v>
          </cell>
          <cell r="AR130">
            <v>0</v>
          </cell>
          <cell r="AV130">
            <v>0</v>
          </cell>
          <cell r="AZ130">
            <v>0</v>
          </cell>
        </row>
        <row r="131">
          <cell r="Q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Y131">
            <v>0</v>
          </cell>
          <cell r="AA131">
            <v>0</v>
          </cell>
          <cell r="AJ131">
            <v>0</v>
          </cell>
          <cell r="AN131">
            <v>0</v>
          </cell>
          <cell r="AR131">
            <v>0</v>
          </cell>
          <cell r="AV131">
            <v>0</v>
          </cell>
          <cell r="AZ131">
            <v>0</v>
          </cell>
        </row>
        <row r="132">
          <cell r="Q132">
            <v>8312521.1600000001</v>
          </cell>
          <cell r="S132">
            <v>12631775.25</v>
          </cell>
          <cell r="U132">
            <v>13076930.800000001</v>
          </cell>
          <cell r="V132">
            <v>9811604.6099999994</v>
          </cell>
          <cell r="W132">
            <v>9114943.5299999993</v>
          </cell>
          <cell r="Y132">
            <v>6039258.04</v>
          </cell>
          <cell r="AA132">
            <v>5624014.7000000002</v>
          </cell>
          <cell r="AJ132">
            <v>9409494.5216666646</v>
          </cell>
          <cell r="AN132">
            <v>9570336.072916666</v>
          </cell>
          <cell r="AR132">
            <v>9533781.6941666659</v>
          </cell>
          <cell r="AV132">
            <v>9705793.8816666678</v>
          </cell>
          <cell r="AZ132">
            <v>9150256.6491666678</v>
          </cell>
        </row>
        <row r="133">
          <cell r="Q133">
            <v>0</v>
          </cell>
          <cell r="S133">
            <v>-20867</v>
          </cell>
          <cell r="U133">
            <v>0</v>
          </cell>
          <cell r="V133">
            <v>0</v>
          </cell>
          <cell r="W133">
            <v>0</v>
          </cell>
          <cell r="Y133">
            <v>173094.36</v>
          </cell>
          <cell r="AA133">
            <v>-9722.91</v>
          </cell>
          <cell r="AJ133">
            <v>14997.707499999999</v>
          </cell>
          <cell r="AN133">
            <v>13258.797499999995</v>
          </cell>
          <cell r="AR133">
            <v>2587.6341666666631</v>
          </cell>
          <cell r="AV133">
            <v>43810.874166666668</v>
          </cell>
          <cell r="AZ133">
            <v>45571.427499999991</v>
          </cell>
        </row>
        <row r="134">
          <cell r="Q134">
            <v>1928011.44</v>
          </cell>
          <cell r="S134">
            <v>1623415.99</v>
          </cell>
          <cell r="U134">
            <v>2357686.73</v>
          </cell>
          <cell r="V134">
            <v>1622508.29</v>
          </cell>
          <cell r="W134">
            <v>2329383.0299999998</v>
          </cell>
          <cell r="Y134">
            <v>1485702.44</v>
          </cell>
          <cell r="AA134">
            <v>1724883.34</v>
          </cell>
          <cell r="AJ134">
            <v>1468474.4000000001</v>
          </cell>
          <cell r="AN134">
            <v>1867150.2333333336</v>
          </cell>
          <cell r="AR134">
            <v>1943524.0674999999</v>
          </cell>
          <cell r="AV134">
            <v>3012015.0383333326</v>
          </cell>
          <cell r="AZ134">
            <v>5386417.1408333341</v>
          </cell>
        </row>
        <row r="135">
          <cell r="Q135">
            <v>781337.92</v>
          </cell>
          <cell r="S135">
            <v>800320.63</v>
          </cell>
          <cell r="U135">
            <v>909674.57</v>
          </cell>
          <cell r="V135">
            <v>1225053.55</v>
          </cell>
          <cell r="W135">
            <v>-245933.44</v>
          </cell>
          <cell r="Y135">
            <v>595934.69999999995</v>
          </cell>
          <cell r="AA135">
            <v>379886.97</v>
          </cell>
          <cell r="AJ135">
            <v>843492.26541666652</v>
          </cell>
          <cell r="AN135">
            <v>809677.96458333312</v>
          </cell>
          <cell r="AR135">
            <v>774894.75583333336</v>
          </cell>
          <cell r="AV135">
            <v>680083.18791666662</v>
          </cell>
          <cell r="AZ135">
            <v>598616.45041666669</v>
          </cell>
        </row>
        <row r="136">
          <cell r="Q136">
            <v>0</v>
          </cell>
          <cell r="S136">
            <v>0</v>
          </cell>
          <cell r="U136">
            <v>0</v>
          </cell>
          <cell r="V136">
            <v>0</v>
          </cell>
          <cell r="W136">
            <v>0</v>
          </cell>
          <cell r="Y136">
            <v>0</v>
          </cell>
          <cell r="AA136">
            <v>0</v>
          </cell>
          <cell r="AJ136">
            <v>0</v>
          </cell>
          <cell r="AN136">
            <v>0</v>
          </cell>
          <cell r="AR136">
            <v>0</v>
          </cell>
          <cell r="AV136">
            <v>0</v>
          </cell>
          <cell r="AZ136">
            <v>0</v>
          </cell>
        </row>
        <row r="137">
          <cell r="Q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Y137">
            <v>0</v>
          </cell>
          <cell r="AA137">
            <v>0</v>
          </cell>
          <cell r="AJ137">
            <v>0</v>
          </cell>
          <cell r="AN137">
            <v>0</v>
          </cell>
          <cell r="AR137">
            <v>0</v>
          </cell>
          <cell r="AV137">
            <v>0</v>
          </cell>
          <cell r="AZ137">
            <v>0</v>
          </cell>
        </row>
        <row r="138">
          <cell r="Q138">
            <v>54.1</v>
          </cell>
          <cell r="S138">
            <v>-40.96</v>
          </cell>
          <cell r="U138">
            <v>1588.57</v>
          </cell>
          <cell r="V138">
            <v>331.63</v>
          </cell>
          <cell r="W138">
            <v>4959.42</v>
          </cell>
          <cell r="Y138">
            <v>4320.7700000000004</v>
          </cell>
          <cell r="AA138">
            <v>0</v>
          </cell>
          <cell r="AJ138">
            <v>606.69541666666657</v>
          </cell>
          <cell r="AN138">
            <v>629.00625000000002</v>
          </cell>
          <cell r="AR138">
            <v>1034.6083333333333</v>
          </cell>
          <cell r="AV138">
            <v>1007.7533333333332</v>
          </cell>
          <cell r="AZ138">
            <v>922.32625000000007</v>
          </cell>
        </row>
        <row r="139">
          <cell r="Q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0</v>
          </cell>
          <cell r="Y139">
            <v>0</v>
          </cell>
          <cell r="AA139">
            <v>0</v>
          </cell>
          <cell r="AJ139">
            <v>45216.795000000006</v>
          </cell>
          <cell r="AN139">
            <v>45216.795000000006</v>
          </cell>
          <cell r="AR139">
            <v>10364.275833333333</v>
          </cell>
          <cell r="AV139">
            <v>0</v>
          </cell>
          <cell r="AZ139">
            <v>0</v>
          </cell>
        </row>
        <row r="140">
          <cell r="Q140">
            <v>12299.23</v>
          </cell>
          <cell r="S140">
            <v>399.5</v>
          </cell>
          <cell r="U140">
            <v>-3257.28</v>
          </cell>
          <cell r="V140">
            <v>7425.92</v>
          </cell>
          <cell r="W140">
            <v>-466.28</v>
          </cell>
          <cell r="Y140">
            <v>-194.56</v>
          </cell>
          <cell r="AA140">
            <v>3278.27</v>
          </cell>
          <cell r="AJ140">
            <v>-12450.414583333337</v>
          </cell>
          <cell r="AN140">
            <v>-18202.108333333334</v>
          </cell>
          <cell r="AR140">
            <v>-23183.015833333338</v>
          </cell>
          <cell r="AV140">
            <v>1615.7245833333334</v>
          </cell>
          <cell r="AZ140">
            <v>140.73666666666659</v>
          </cell>
        </row>
        <row r="141">
          <cell r="Q141">
            <v>3465.18</v>
          </cell>
          <cell r="S141">
            <v>-2234.25</v>
          </cell>
          <cell r="U141">
            <v>-4425.43</v>
          </cell>
          <cell r="V141">
            <v>-545.91999999999996</v>
          </cell>
          <cell r="W141">
            <v>-2817055.73</v>
          </cell>
          <cell r="Y141">
            <v>-4535.71</v>
          </cell>
          <cell r="AA141">
            <v>-294.02</v>
          </cell>
          <cell r="AJ141">
            <v>-8562.4</v>
          </cell>
          <cell r="AN141">
            <v>-6039.0912500000004</v>
          </cell>
          <cell r="AR141">
            <v>-238983.63791666666</v>
          </cell>
          <cell r="AV141">
            <v>-235657.41708333333</v>
          </cell>
          <cell r="AZ141">
            <v>-238930.35541666663</v>
          </cell>
        </row>
        <row r="142">
          <cell r="Q142">
            <v>0</v>
          </cell>
          <cell r="S142">
            <v>0</v>
          </cell>
          <cell r="U142">
            <v>0</v>
          </cell>
          <cell r="V142">
            <v>0</v>
          </cell>
          <cell r="W142">
            <v>0</v>
          </cell>
          <cell r="Y142">
            <v>0</v>
          </cell>
          <cell r="AA142">
            <v>0</v>
          </cell>
          <cell r="AJ142">
            <v>0</v>
          </cell>
          <cell r="AN142">
            <v>0</v>
          </cell>
          <cell r="AR142">
            <v>0</v>
          </cell>
          <cell r="AV142">
            <v>0</v>
          </cell>
          <cell r="AZ142">
            <v>0</v>
          </cell>
        </row>
        <row r="143">
          <cell r="Q143">
            <v>-7287084.5199999996</v>
          </cell>
          <cell r="S143">
            <v>-6412744.8399999999</v>
          </cell>
          <cell r="U143">
            <v>-33832390.560000002</v>
          </cell>
          <cell r="V143">
            <v>-15136569.130000001</v>
          </cell>
          <cell r="W143">
            <v>-4760648.8899999997</v>
          </cell>
          <cell r="Y143">
            <v>-4604507.87</v>
          </cell>
          <cell r="AA143">
            <v>-29125867.59</v>
          </cell>
          <cell r="AJ143">
            <v>-11010148.284999998</v>
          </cell>
          <cell r="AN143">
            <v>-10660073.790416667</v>
          </cell>
          <cell r="AR143">
            <v>-11304963.712083334</v>
          </cell>
          <cell r="AV143">
            <v>-13104490.772500001</v>
          </cell>
          <cell r="AZ143">
            <v>-14222877.63833333</v>
          </cell>
        </row>
        <row r="144">
          <cell r="Q144">
            <v>-850240.57</v>
          </cell>
          <cell r="S144">
            <v>-1055092.53</v>
          </cell>
          <cell r="U144">
            <v>-1080440.06</v>
          </cell>
          <cell r="V144">
            <v>-956440.7</v>
          </cell>
          <cell r="W144">
            <v>-1344553.14</v>
          </cell>
          <cell r="Y144">
            <v>-1153144.6200000001</v>
          </cell>
          <cell r="AA144">
            <v>-1064071.74</v>
          </cell>
          <cell r="AJ144">
            <v>-1170773.2141666666</v>
          </cell>
          <cell r="AN144">
            <v>-1107069.1054166667</v>
          </cell>
          <cell r="AR144">
            <v>-1044792.4254166667</v>
          </cell>
          <cell r="AV144">
            <v>-1079742.5174999998</v>
          </cell>
          <cell r="AZ144">
            <v>-1089779.3375000001</v>
          </cell>
        </row>
        <row r="145">
          <cell r="Q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Y145">
            <v>0</v>
          </cell>
          <cell r="AA145">
            <v>0</v>
          </cell>
          <cell r="AJ145">
            <v>-103344.08166666667</v>
          </cell>
          <cell r="AN145">
            <v>-103344.08166666667</v>
          </cell>
          <cell r="AR145">
            <v>-105658.04166666667</v>
          </cell>
          <cell r="AV145">
            <v>-101634.3575</v>
          </cell>
          <cell r="AZ145">
            <v>-101566.02250000001</v>
          </cell>
        </row>
        <row r="146">
          <cell r="Q146">
            <v>664113.85</v>
          </cell>
          <cell r="S146">
            <v>1056858.71</v>
          </cell>
          <cell r="U146">
            <v>3131366.29</v>
          </cell>
          <cell r="V146">
            <v>14115946.25</v>
          </cell>
          <cell r="W146">
            <v>324636.11</v>
          </cell>
          <cell r="Y146">
            <v>0</v>
          </cell>
          <cell r="AA146">
            <v>0</v>
          </cell>
          <cell r="AJ146">
            <v>513238.63291666657</v>
          </cell>
          <cell r="AN146">
            <v>717093.50749999995</v>
          </cell>
          <cell r="AR146">
            <v>1901602.0383333331</v>
          </cell>
          <cell r="AV146">
            <v>1742047.70625</v>
          </cell>
          <cell r="AZ146">
            <v>1335319.2170833333</v>
          </cell>
        </row>
        <row r="147">
          <cell r="Q147">
            <v>178621.09</v>
          </cell>
          <cell r="S147">
            <v>323296.15999999997</v>
          </cell>
          <cell r="U147">
            <v>249000</v>
          </cell>
          <cell r="V147">
            <v>289805.52</v>
          </cell>
          <cell r="W147">
            <v>212891.99</v>
          </cell>
          <cell r="Y147">
            <v>491577.92</v>
          </cell>
          <cell r="AA147">
            <v>799.82</v>
          </cell>
          <cell r="AJ147">
            <v>15133.890416666667</v>
          </cell>
          <cell r="AN147">
            <v>112510.70124999998</v>
          </cell>
          <cell r="AR147">
            <v>210784.88499999998</v>
          </cell>
          <cell r="AV147">
            <v>216805.23958333328</v>
          </cell>
          <cell r="AZ147">
            <v>119408.84333333334</v>
          </cell>
        </row>
        <row r="148">
          <cell r="Q148">
            <v>32556.53</v>
          </cell>
          <cell r="S148">
            <v>-40252.53</v>
          </cell>
          <cell r="U148">
            <v>929.45</v>
          </cell>
          <cell r="V148">
            <v>15226.39</v>
          </cell>
          <cell r="W148">
            <v>21407.4</v>
          </cell>
          <cell r="Y148">
            <v>44237.9</v>
          </cell>
          <cell r="AA148">
            <v>30194.57</v>
          </cell>
          <cell r="AJ148">
            <v>31171.607083333336</v>
          </cell>
          <cell r="AN148">
            <v>21066.017083333336</v>
          </cell>
          <cell r="AR148">
            <v>19846.97625</v>
          </cell>
          <cell r="AV148">
            <v>18478.697916666668</v>
          </cell>
          <cell r="AZ148">
            <v>16166.213750000001</v>
          </cell>
        </row>
        <row r="149">
          <cell r="Y149">
            <v>0</v>
          </cell>
          <cell r="AA149">
            <v>595801.48</v>
          </cell>
          <cell r="AJ149">
            <v>0</v>
          </cell>
          <cell r="AN149">
            <v>0</v>
          </cell>
          <cell r="AR149">
            <v>0</v>
          </cell>
          <cell r="AV149">
            <v>185189.15625</v>
          </cell>
          <cell r="AZ149">
            <v>548986.52625</v>
          </cell>
        </row>
        <row r="150">
          <cell r="U150">
            <v>-2401720.16</v>
          </cell>
          <cell r="V150">
            <v>-13352828.77</v>
          </cell>
          <cell r="W150">
            <v>353882.56</v>
          </cell>
          <cell r="Y150">
            <v>317173.11</v>
          </cell>
          <cell r="AA150">
            <v>375188.24</v>
          </cell>
          <cell r="AJ150">
            <v>0</v>
          </cell>
          <cell r="AN150">
            <v>-100071.67333333334</v>
          </cell>
          <cell r="AR150">
            <v>-1239877.5862499999</v>
          </cell>
          <cell r="AV150">
            <v>-1100529.0545833334</v>
          </cell>
          <cell r="AZ150">
            <v>-778688.36458333337</v>
          </cell>
        </row>
        <row r="151">
          <cell r="U151">
            <v>0</v>
          </cell>
          <cell r="V151">
            <v>0</v>
          </cell>
          <cell r="W151">
            <v>0</v>
          </cell>
          <cell r="Y151">
            <v>0</v>
          </cell>
          <cell r="AA151">
            <v>0</v>
          </cell>
          <cell r="AJ151">
            <v>0</v>
          </cell>
          <cell r="AN151">
            <v>0</v>
          </cell>
          <cell r="AR151">
            <v>0</v>
          </cell>
          <cell r="AV151">
            <v>0</v>
          </cell>
          <cell r="AZ151">
            <v>0</v>
          </cell>
        </row>
        <row r="152">
          <cell r="Q152">
            <v>0</v>
          </cell>
          <cell r="S152">
            <v>0</v>
          </cell>
          <cell r="U152">
            <v>0</v>
          </cell>
          <cell r="V152">
            <v>0</v>
          </cell>
          <cell r="W152">
            <v>0</v>
          </cell>
          <cell r="Y152">
            <v>0</v>
          </cell>
          <cell r="AA152">
            <v>0</v>
          </cell>
          <cell r="AJ152">
            <v>0</v>
          </cell>
          <cell r="AN152">
            <v>0</v>
          </cell>
          <cell r="AR152">
            <v>0</v>
          </cell>
          <cell r="AV152">
            <v>0</v>
          </cell>
          <cell r="AZ152">
            <v>0</v>
          </cell>
        </row>
        <row r="153">
          <cell r="Q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Y153">
            <v>0</v>
          </cell>
          <cell r="AA153">
            <v>0</v>
          </cell>
          <cell r="AJ153">
            <v>0</v>
          </cell>
          <cell r="AN153">
            <v>0</v>
          </cell>
          <cell r="AR153">
            <v>0</v>
          </cell>
          <cell r="AV153">
            <v>0</v>
          </cell>
          <cell r="AZ153">
            <v>0</v>
          </cell>
        </row>
        <row r="154">
          <cell r="Q154">
            <v>209156.53</v>
          </cell>
          <cell r="S154">
            <v>755998.95</v>
          </cell>
          <cell r="U154">
            <v>294420.3</v>
          </cell>
          <cell r="V154">
            <v>325503.94</v>
          </cell>
          <cell r="W154">
            <v>153188.81</v>
          </cell>
          <cell r="Y154">
            <v>213780.58</v>
          </cell>
          <cell r="AA154">
            <v>177914.57</v>
          </cell>
          <cell r="AJ154">
            <v>262728.11249999999</v>
          </cell>
          <cell r="AN154">
            <v>301305.4916666667</v>
          </cell>
          <cell r="AR154">
            <v>253894.90083333335</v>
          </cell>
          <cell r="AV154">
            <v>288173.96249999997</v>
          </cell>
          <cell r="AZ154">
            <v>271217.00291666668</v>
          </cell>
        </row>
        <row r="155">
          <cell r="Q155">
            <v>0</v>
          </cell>
          <cell r="S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0</v>
          </cell>
          <cell r="AA155">
            <v>0</v>
          </cell>
          <cell r="AJ155">
            <v>0</v>
          </cell>
          <cell r="AN155">
            <v>0</v>
          </cell>
          <cell r="AR155">
            <v>0</v>
          </cell>
          <cell r="AV155">
            <v>0</v>
          </cell>
          <cell r="AZ155">
            <v>0</v>
          </cell>
        </row>
        <row r="156">
          <cell r="Q156">
            <v>0</v>
          </cell>
          <cell r="S156">
            <v>0</v>
          </cell>
          <cell r="U156">
            <v>0</v>
          </cell>
          <cell r="V156">
            <v>0</v>
          </cell>
          <cell r="W156">
            <v>0</v>
          </cell>
          <cell r="Y156">
            <v>0</v>
          </cell>
          <cell r="AA156">
            <v>0</v>
          </cell>
          <cell r="AJ156">
            <v>0</v>
          </cell>
          <cell r="AN156">
            <v>0</v>
          </cell>
          <cell r="AR156">
            <v>0</v>
          </cell>
          <cell r="AV156">
            <v>0</v>
          </cell>
          <cell r="AZ156">
            <v>0</v>
          </cell>
        </row>
        <row r="157">
          <cell r="Q157">
            <v>435367</v>
          </cell>
          <cell r="S157">
            <v>435367</v>
          </cell>
          <cell r="U157">
            <v>1551367</v>
          </cell>
          <cell r="V157">
            <v>1551367</v>
          </cell>
          <cell r="W157">
            <v>1551367</v>
          </cell>
          <cell r="Y157">
            <v>435367</v>
          </cell>
          <cell r="AA157">
            <v>435367</v>
          </cell>
          <cell r="AJ157">
            <v>414533.66666666669</v>
          </cell>
          <cell r="AN157">
            <v>574867</v>
          </cell>
          <cell r="AR157">
            <v>900367</v>
          </cell>
          <cell r="AV157">
            <v>900408.66666666663</v>
          </cell>
          <cell r="AZ157">
            <v>762492</v>
          </cell>
        </row>
        <row r="158">
          <cell r="Q158">
            <v>-435367</v>
          </cell>
          <cell r="S158">
            <v>-435367</v>
          </cell>
          <cell r="U158">
            <v>-1551367</v>
          </cell>
          <cell r="V158">
            <v>-1551367</v>
          </cell>
          <cell r="W158">
            <v>-1551367</v>
          </cell>
          <cell r="Y158">
            <v>-435367</v>
          </cell>
          <cell r="AA158">
            <v>-435367</v>
          </cell>
          <cell r="AJ158">
            <v>-414533.66666666669</v>
          </cell>
          <cell r="AN158">
            <v>-574867</v>
          </cell>
          <cell r="AR158">
            <v>-900367</v>
          </cell>
          <cell r="AV158">
            <v>-900408.66666666663</v>
          </cell>
          <cell r="AZ158">
            <v>-762492</v>
          </cell>
        </row>
        <row r="159">
          <cell r="Q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Y159">
            <v>0</v>
          </cell>
          <cell r="AA159">
            <v>0</v>
          </cell>
          <cell r="AJ159">
            <v>144400</v>
          </cell>
          <cell r="AN159">
            <v>83600</v>
          </cell>
          <cell r="AR159">
            <v>22800</v>
          </cell>
          <cell r="AV159">
            <v>0</v>
          </cell>
          <cell r="AZ159">
            <v>0</v>
          </cell>
        </row>
        <row r="160">
          <cell r="Q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Y160">
            <v>0</v>
          </cell>
          <cell r="AA160">
            <v>0</v>
          </cell>
          <cell r="AJ160">
            <v>0</v>
          </cell>
          <cell r="AN160">
            <v>0</v>
          </cell>
          <cell r="AR160">
            <v>0</v>
          </cell>
          <cell r="AV160">
            <v>0</v>
          </cell>
          <cell r="AZ160">
            <v>0</v>
          </cell>
        </row>
        <row r="161">
          <cell r="Q161">
            <v>8512</v>
          </cell>
          <cell r="S161">
            <v>8512</v>
          </cell>
          <cell r="U161">
            <v>0</v>
          </cell>
          <cell r="V161">
            <v>0</v>
          </cell>
          <cell r="W161">
            <v>0</v>
          </cell>
          <cell r="Y161">
            <v>0</v>
          </cell>
          <cell r="AA161">
            <v>0</v>
          </cell>
          <cell r="AJ161">
            <v>46012</v>
          </cell>
          <cell r="AN161">
            <v>24948</v>
          </cell>
          <cell r="AR161">
            <v>4610.666666666667</v>
          </cell>
          <cell r="AV161">
            <v>1773.3333333333333</v>
          </cell>
          <cell r="AZ161">
            <v>0</v>
          </cell>
        </row>
        <row r="162">
          <cell r="Q162">
            <v>0</v>
          </cell>
          <cell r="S162">
            <v>0</v>
          </cell>
          <cell r="U162">
            <v>0</v>
          </cell>
          <cell r="V162">
            <v>0</v>
          </cell>
          <cell r="W162">
            <v>0</v>
          </cell>
          <cell r="Y162">
            <v>0</v>
          </cell>
          <cell r="AA162">
            <v>0</v>
          </cell>
          <cell r="AJ162">
            <v>0</v>
          </cell>
          <cell r="AN162">
            <v>0</v>
          </cell>
          <cell r="AR162">
            <v>0</v>
          </cell>
          <cell r="AV162">
            <v>0</v>
          </cell>
          <cell r="AZ162">
            <v>0</v>
          </cell>
        </row>
        <row r="163">
          <cell r="Q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Y163">
            <v>0</v>
          </cell>
          <cell r="AA163">
            <v>0</v>
          </cell>
          <cell r="AJ163">
            <v>36885.333333333336</v>
          </cell>
          <cell r="AN163">
            <v>14186.666666666666</v>
          </cell>
          <cell r="AR163">
            <v>0</v>
          </cell>
          <cell r="AV163">
            <v>0</v>
          </cell>
          <cell r="AZ163">
            <v>0</v>
          </cell>
        </row>
        <row r="164">
          <cell r="Q164">
            <v>4188093</v>
          </cell>
          <cell r="S164">
            <v>4196422.41</v>
          </cell>
          <cell r="U164">
            <v>3377938.23</v>
          </cell>
          <cell r="V164">
            <v>3346485.29</v>
          </cell>
          <cell r="W164">
            <v>3449840.06</v>
          </cell>
          <cell r="Y164">
            <v>3382260.03</v>
          </cell>
          <cell r="AA164">
            <v>3313529.66</v>
          </cell>
          <cell r="AJ164">
            <v>3709137.8849999998</v>
          </cell>
          <cell r="AN164">
            <v>3863908.3504166664</v>
          </cell>
          <cell r="AR164">
            <v>3797870.2512500007</v>
          </cell>
          <cell r="AV164">
            <v>3535145.8045833334</v>
          </cell>
          <cell r="AZ164">
            <v>2603277.4979166668</v>
          </cell>
        </row>
        <row r="165">
          <cell r="Q165">
            <v>0</v>
          </cell>
          <cell r="S165">
            <v>0</v>
          </cell>
          <cell r="U165">
            <v>0</v>
          </cell>
          <cell r="V165">
            <v>0</v>
          </cell>
          <cell r="W165">
            <v>0</v>
          </cell>
          <cell r="Y165">
            <v>0</v>
          </cell>
          <cell r="AA165">
            <v>0</v>
          </cell>
          <cell r="AJ165">
            <v>56066.666666666664</v>
          </cell>
          <cell r="AN165">
            <v>22750</v>
          </cell>
          <cell r="AR165">
            <v>416.66666666666669</v>
          </cell>
          <cell r="AV165">
            <v>0</v>
          </cell>
          <cell r="AZ165">
            <v>0</v>
          </cell>
        </row>
        <row r="166">
          <cell r="Q166">
            <v>0</v>
          </cell>
          <cell r="S166">
            <v>0</v>
          </cell>
          <cell r="U166">
            <v>0</v>
          </cell>
          <cell r="V166">
            <v>0</v>
          </cell>
          <cell r="W166">
            <v>0</v>
          </cell>
          <cell r="Y166">
            <v>0</v>
          </cell>
          <cell r="AA166">
            <v>0</v>
          </cell>
          <cell r="AJ166">
            <v>16578.022500000003</v>
          </cell>
          <cell r="AN166">
            <v>6376.1625000000013</v>
          </cell>
          <cell r="AR166">
            <v>0</v>
          </cell>
          <cell r="AV166">
            <v>0</v>
          </cell>
          <cell r="AZ166">
            <v>0</v>
          </cell>
        </row>
        <row r="167">
          <cell r="Q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Y167">
            <v>0</v>
          </cell>
          <cell r="AA167">
            <v>0</v>
          </cell>
          <cell r="AJ167">
            <v>14166.666666666666</v>
          </cell>
          <cell r="AN167">
            <v>7500</v>
          </cell>
          <cell r="AR167">
            <v>833.33333333333337</v>
          </cell>
          <cell r="AV167">
            <v>0</v>
          </cell>
          <cell r="AZ167">
            <v>0</v>
          </cell>
        </row>
        <row r="168">
          <cell r="Q168">
            <v>0</v>
          </cell>
          <cell r="S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0</v>
          </cell>
          <cell r="AA168">
            <v>0</v>
          </cell>
          <cell r="AJ168">
            <v>24710.798749999998</v>
          </cell>
          <cell r="AN168">
            <v>6739.3087500000001</v>
          </cell>
          <cell r="AR168">
            <v>0</v>
          </cell>
          <cell r="AV168">
            <v>0</v>
          </cell>
          <cell r="AZ168">
            <v>0</v>
          </cell>
        </row>
        <row r="169">
          <cell r="Q169">
            <v>298949</v>
          </cell>
          <cell r="S169">
            <v>298949</v>
          </cell>
          <cell r="U169">
            <v>263903</v>
          </cell>
          <cell r="V169">
            <v>263903</v>
          </cell>
          <cell r="W169">
            <v>263903</v>
          </cell>
          <cell r="Y169">
            <v>263903</v>
          </cell>
          <cell r="AA169">
            <v>263903</v>
          </cell>
          <cell r="AJ169">
            <v>151196.45833333334</v>
          </cell>
          <cell r="AN169">
            <v>241671.79166666666</v>
          </cell>
          <cell r="AR169">
            <v>282886.25</v>
          </cell>
          <cell r="AV169">
            <v>242335.54416666666</v>
          </cell>
          <cell r="AZ169">
            <v>150399.96083333335</v>
          </cell>
        </row>
        <row r="170">
          <cell r="W170">
            <v>150447.59</v>
          </cell>
          <cell r="Y170">
            <v>120499.06</v>
          </cell>
          <cell r="AA170">
            <v>64245.63</v>
          </cell>
          <cell r="AJ170">
            <v>0</v>
          </cell>
          <cell r="AN170">
            <v>0</v>
          </cell>
          <cell r="AR170">
            <v>27599.478333333333</v>
          </cell>
          <cell r="AV170">
            <v>51270.756249999999</v>
          </cell>
          <cell r="AZ170">
            <v>71988.489166666681</v>
          </cell>
        </row>
        <row r="171">
          <cell r="Q171">
            <v>778800</v>
          </cell>
          <cell r="S171">
            <v>778800</v>
          </cell>
          <cell r="U171">
            <v>454300</v>
          </cell>
          <cell r="V171">
            <v>454300</v>
          </cell>
          <cell r="W171">
            <v>519200</v>
          </cell>
          <cell r="Y171">
            <v>778800</v>
          </cell>
          <cell r="AA171">
            <v>803800</v>
          </cell>
          <cell r="AJ171">
            <v>778800</v>
          </cell>
          <cell r="AN171">
            <v>738237.5</v>
          </cell>
          <cell r="AR171">
            <v>676041.66666666663</v>
          </cell>
          <cell r="AV171">
            <v>683333.33333333337</v>
          </cell>
          <cell r="AZ171">
            <v>729525</v>
          </cell>
        </row>
        <row r="172">
          <cell r="Q172">
            <v>92000</v>
          </cell>
          <cell r="S172">
            <v>92000</v>
          </cell>
          <cell r="U172">
            <v>92000</v>
          </cell>
          <cell r="V172">
            <v>0</v>
          </cell>
          <cell r="W172">
            <v>0</v>
          </cell>
          <cell r="Y172">
            <v>0</v>
          </cell>
          <cell r="AA172">
            <v>0</v>
          </cell>
          <cell r="AJ172">
            <v>88166.666666666672</v>
          </cell>
          <cell r="AN172">
            <v>92000</v>
          </cell>
          <cell r="AR172">
            <v>65166.666666666664</v>
          </cell>
          <cell r="AV172">
            <v>34500</v>
          </cell>
          <cell r="AZ172">
            <v>3833.3333333333335</v>
          </cell>
        </row>
        <row r="173">
          <cell r="Q173">
            <v>12243257.460000001</v>
          </cell>
          <cell r="S173">
            <v>12243257.460000001</v>
          </cell>
          <cell r="U173">
            <v>10447371.48</v>
          </cell>
          <cell r="V173">
            <v>10447371.48</v>
          </cell>
          <cell r="W173">
            <v>10447371.48</v>
          </cell>
          <cell r="Y173">
            <v>12671951.91</v>
          </cell>
          <cell r="AA173">
            <v>12671951.91</v>
          </cell>
          <cell r="AJ173">
            <v>6626958.8850000007</v>
          </cell>
          <cell r="AN173">
            <v>10483946.122500001</v>
          </cell>
          <cell r="AR173">
            <v>11512897.991250003</v>
          </cell>
          <cell r="AV173">
            <v>11656119.21875</v>
          </cell>
          <cell r="AZ173">
            <v>12023115.95125</v>
          </cell>
        </row>
        <row r="174">
          <cell r="Q174">
            <v>389400</v>
          </cell>
          <cell r="S174">
            <v>389400</v>
          </cell>
          <cell r="U174">
            <v>389400</v>
          </cell>
          <cell r="V174">
            <v>389400</v>
          </cell>
          <cell r="W174">
            <v>0</v>
          </cell>
          <cell r="Y174">
            <v>0</v>
          </cell>
          <cell r="AA174">
            <v>0</v>
          </cell>
          <cell r="AJ174">
            <v>113575</v>
          </cell>
          <cell r="AN174">
            <v>243375</v>
          </cell>
          <cell r="AR174">
            <v>292050</v>
          </cell>
          <cell r="AV174">
            <v>178475</v>
          </cell>
          <cell r="AZ174">
            <v>48675</v>
          </cell>
        </row>
        <row r="175">
          <cell r="Q175">
            <v>80000</v>
          </cell>
          <cell r="S175">
            <v>80000</v>
          </cell>
          <cell r="U175">
            <v>80000</v>
          </cell>
          <cell r="V175">
            <v>80000</v>
          </cell>
          <cell r="W175">
            <v>80000</v>
          </cell>
          <cell r="Y175">
            <v>80000</v>
          </cell>
          <cell r="AA175">
            <v>80000</v>
          </cell>
          <cell r="AJ175">
            <v>3333.3333333333335</v>
          </cell>
          <cell r="AN175">
            <v>30000</v>
          </cell>
          <cell r="AR175">
            <v>56666.666666666664</v>
          </cell>
          <cell r="AV175">
            <v>80000</v>
          </cell>
          <cell r="AZ175">
            <v>80000</v>
          </cell>
        </row>
        <row r="176">
          <cell r="S176">
            <v>10000</v>
          </cell>
          <cell r="U176">
            <v>25576</v>
          </cell>
          <cell r="V176">
            <v>25576</v>
          </cell>
          <cell r="W176">
            <v>25576</v>
          </cell>
          <cell r="Y176">
            <v>25576</v>
          </cell>
          <cell r="AA176">
            <v>25576</v>
          </cell>
          <cell r="AJ176">
            <v>0</v>
          </cell>
          <cell r="AN176">
            <v>4863.666666666667</v>
          </cell>
          <cell r="AR176">
            <v>13389</v>
          </cell>
          <cell r="AV176">
            <v>22539.333333333332</v>
          </cell>
          <cell r="AZ176">
            <v>31284.333333333332</v>
          </cell>
        </row>
        <row r="177">
          <cell r="U177">
            <v>10000</v>
          </cell>
          <cell r="V177">
            <v>10000</v>
          </cell>
          <cell r="W177">
            <v>10000</v>
          </cell>
          <cell r="Y177">
            <v>10000</v>
          </cell>
          <cell r="AA177">
            <v>10000</v>
          </cell>
          <cell r="AJ177">
            <v>0</v>
          </cell>
          <cell r="AN177">
            <v>1250</v>
          </cell>
          <cell r="AR177">
            <v>4583.333333333333</v>
          </cell>
          <cell r="AV177">
            <v>7916.666666666667</v>
          </cell>
          <cell r="AZ177">
            <v>10000</v>
          </cell>
        </row>
        <row r="178">
          <cell r="AR178">
            <v>0</v>
          </cell>
          <cell r="AV178">
            <v>0</v>
          </cell>
          <cell r="AZ178">
            <v>0</v>
          </cell>
        </row>
        <row r="179">
          <cell r="AV179">
            <v>0</v>
          </cell>
          <cell r="AZ179">
            <v>0</v>
          </cell>
        </row>
        <row r="180">
          <cell r="AR180">
            <v>0</v>
          </cell>
          <cell r="AV180">
            <v>87756.628749999989</v>
          </cell>
          <cell r="AZ180">
            <v>757866.4733333335</v>
          </cell>
        </row>
        <row r="181">
          <cell r="AV181">
            <v>0</v>
          </cell>
          <cell r="AZ181">
            <v>11262.558750000002</v>
          </cell>
        </row>
        <row r="182">
          <cell r="Q182">
            <v>98033.49</v>
          </cell>
          <cell r="S182">
            <v>96188.07</v>
          </cell>
          <cell r="U182">
            <v>96233.49</v>
          </cell>
          <cell r="V182">
            <v>96233.49</v>
          </cell>
          <cell r="W182">
            <v>96149.97</v>
          </cell>
          <cell r="Y182">
            <v>96224.97</v>
          </cell>
          <cell r="AA182">
            <v>98224.97</v>
          </cell>
          <cell r="AJ182">
            <v>90119.322916666672</v>
          </cell>
          <cell r="AN182">
            <v>93782.76416666666</v>
          </cell>
          <cell r="AR182">
            <v>96097.13916666666</v>
          </cell>
          <cell r="AV182">
            <v>96883.423333333325</v>
          </cell>
          <cell r="AZ182">
            <v>97784.368333333332</v>
          </cell>
        </row>
        <row r="183">
          <cell r="Q183">
            <v>346489.93</v>
          </cell>
          <cell r="S183">
            <v>330101.58</v>
          </cell>
          <cell r="U183">
            <v>221663.86</v>
          </cell>
          <cell r="V183">
            <v>262270.98</v>
          </cell>
          <cell r="W183">
            <v>231254.16</v>
          </cell>
          <cell r="Y183">
            <v>722182.22</v>
          </cell>
          <cell r="AA183">
            <v>235696.12</v>
          </cell>
          <cell r="AJ183">
            <v>312605.22124999989</v>
          </cell>
          <cell r="AN183">
            <v>324547.78416666662</v>
          </cell>
          <cell r="AR183">
            <v>319776.02250000002</v>
          </cell>
          <cell r="AV183">
            <v>368859.61166666663</v>
          </cell>
          <cell r="AZ183">
            <v>358085.30791666661</v>
          </cell>
        </row>
        <row r="184">
          <cell r="Q184">
            <v>73353</v>
          </cell>
          <cell r="S184">
            <v>73353</v>
          </cell>
          <cell r="U184">
            <v>73353</v>
          </cell>
          <cell r="V184">
            <v>73353</v>
          </cell>
          <cell r="W184">
            <v>73353</v>
          </cell>
          <cell r="Y184">
            <v>73353</v>
          </cell>
          <cell r="AA184">
            <v>73353</v>
          </cell>
          <cell r="AJ184">
            <v>73353</v>
          </cell>
          <cell r="AN184">
            <v>73353</v>
          </cell>
          <cell r="AR184">
            <v>73353</v>
          </cell>
          <cell r="AV184">
            <v>73353</v>
          </cell>
          <cell r="AZ184">
            <v>73353</v>
          </cell>
        </row>
        <row r="185">
          <cell r="Q185">
            <v>1484090</v>
          </cell>
          <cell r="S185">
            <v>1575687</v>
          </cell>
          <cell r="U185">
            <v>1575687</v>
          </cell>
          <cell r="V185">
            <v>1575687</v>
          </cell>
          <cell r="W185">
            <v>1575687</v>
          </cell>
          <cell r="Y185">
            <v>1575687</v>
          </cell>
          <cell r="AA185">
            <v>1575687</v>
          </cell>
          <cell r="AJ185">
            <v>1437481</v>
          </cell>
          <cell r="AN185">
            <v>1510805.7916666667</v>
          </cell>
          <cell r="AR185">
            <v>1541338.125</v>
          </cell>
          <cell r="AV185">
            <v>1571870.4583333333</v>
          </cell>
          <cell r="AZ185">
            <v>1448839.125</v>
          </cell>
        </row>
        <row r="186">
          <cell r="Q186">
            <v>784970</v>
          </cell>
          <cell r="S186">
            <v>1166064</v>
          </cell>
          <cell r="U186">
            <v>1166064</v>
          </cell>
          <cell r="V186">
            <v>1166064</v>
          </cell>
          <cell r="W186">
            <v>1166064</v>
          </cell>
          <cell r="Y186">
            <v>1166064</v>
          </cell>
          <cell r="AA186">
            <v>1166064</v>
          </cell>
          <cell r="AJ186">
            <v>797965.25</v>
          </cell>
          <cell r="AN186">
            <v>896122.41666666663</v>
          </cell>
          <cell r="AR186">
            <v>1023153.75</v>
          </cell>
          <cell r="AV186">
            <v>1150185.0833333333</v>
          </cell>
          <cell r="AZ186">
            <v>1126420.0833333333</v>
          </cell>
        </row>
        <row r="187">
          <cell r="Q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Y187">
            <v>0</v>
          </cell>
          <cell r="AA187">
            <v>0</v>
          </cell>
          <cell r="AJ187">
            <v>0</v>
          </cell>
          <cell r="AN187">
            <v>0</v>
          </cell>
          <cell r="AR187">
            <v>0</v>
          </cell>
          <cell r="AV187">
            <v>0</v>
          </cell>
          <cell r="AZ187">
            <v>0</v>
          </cell>
        </row>
        <row r="188">
          <cell r="Q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0</v>
          </cell>
          <cell r="AA188">
            <v>0</v>
          </cell>
          <cell r="AJ188">
            <v>11.090000000000002</v>
          </cell>
          <cell r="AN188">
            <v>10.165833333333333</v>
          </cell>
          <cell r="AR188">
            <v>2.7724999999999995</v>
          </cell>
          <cell r="AV188">
            <v>0</v>
          </cell>
          <cell r="AZ188">
            <v>0</v>
          </cell>
        </row>
        <row r="189">
          <cell r="Q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Y189">
            <v>0</v>
          </cell>
          <cell r="AA189">
            <v>0</v>
          </cell>
          <cell r="AJ189">
            <v>0</v>
          </cell>
          <cell r="AN189">
            <v>0</v>
          </cell>
          <cell r="AR189">
            <v>0</v>
          </cell>
          <cell r="AV189">
            <v>0</v>
          </cell>
          <cell r="AZ189">
            <v>0</v>
          </cell>
        </row>
        <row r="190">
          <cell r="Q190">
            <v>53028.05</v>
          </cell>
          <cell r="S190">
            <v>44239.08</v>
          </cell>
          <cell r="U190">
            <v>13002.93</v>
          </cell>
          <cell r="V190">
            <v>37075.040000000001</v>
          </cell>
          <cell r="W190">
            <v>8692.23</v>
          </cell>
          <cell r="Y190">
            <v>73807</v>
          </cell>
          <cell r="AA190">
            <v>36306.81</v>
          </cell>
          <cell r="AJ190">
            <v>50063.098333333335</v>
          </cell>
          <cell r="AN190">
            <v>42226.935000000005</v>
          </cell>
          <cell r="AR190">
            <v>34135.66375</v>
          </cell>
          <cell r="AV190">
            <v>36680.810833333329</v>
          </cell>
          <cell r="AZ190">
            <v>20820.789583333328</v>
          </cell>
        </row>
        <row r="191">
          <cell r="Q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Y191">
            <v>0</v>
          </cell>
          <cell r="AA191">
            <v>0</v>
          </cell>
          <cell r="AJ191">
            <v>0</v>
          </cell>
          <cell r="AN191">
            <v>0</v>
          </cell>
          <cell r="AR191">
            <v>0</v>
          </cell>
          <cell r="AV191">
            <v>0</v>
          </cell>
          <cell r="AZ191">
            <v>0</v>
          </cell>
        </row>
        <row r="192">
          <cell r="Q192">
            <v>0</v>
          </cell>
          <cell r="S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0</v>
          </cell>
          <cell r="AA192">
            <v>0</v>
          </cell>
          <cell r="AJ192">
            <v>0</v>
          </cell>
          <cell r="AN192">
            <v>0</v>
          </cell>
          <cell r="AR192">
            <v>0</v>
          </cell>
          <cell r="AV192">
            <v>0</v>
          </cell>
          <cell r="AZ192">
            <v>0</v>
          </cell>
        </row>
        <row r="193">
          <cell r="Q193">
            <v>1000</v>
          </cell>
          <cell r="S193">
            <v>1000</v>
          </cell>
          <cell r="U193">
            <v>1000</v>
          </cell>
          <cell r="V193">
            <v>1000</v>
          </cell>
          <cell r="W193">
            <v>1000</v>
          </cell>
          <cell r="Y193">
            <v>1000</v>
          </cell>
          <cell r="AA193">
            <v>1000</v>
          </cell>
          <cell r="AJ193">
            <v>6313.0083333333314</v>
          </cell>
          <cell r="AN193">
            <v>4844.3483333333334</v>
          </cell>
          <cell r="AR193">
            <v>3032.3179166666669</v>
          </cell>
          <cell r="AV193">
            <v>1000</v>
          </cell>
          <cell r="AZ193">
            <v>1000</v>
          </cell>
        </row>
        <row r="194">
          <cell r="Q194">
            <v>0</v>
          </cell>
          <cell r="S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0</v>
          </cell>
          <cell r="AA194">
            <v>0</v>
          </cell>
          <cell r="AJ194">
            <v>0</v>
          </cell>
          <cell r="AN194">
            <v>0</v>
          </cell>
          <cell r="AR194">
            <v>0</v>
          </cell>
          <cell r="AV194">
            <v>0</v>
          </cell>
          <cell r="AZ194">
            <v>0</v>
          </cell>
        </row>
        <row r="195">
          <cell r="Q195">
            <v>0</v>
          </cell>
          <cell r="S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0</v>
          </cell>
          <cell r="AA195">
            <v>0</v>
          </cell>
          <cell r="AJ195">
            <v>2050000</v>
          </cell>
          <cell r="AN195">
            <v>0</v>
          </cell>
          <cell r="AR195">
            <v>0</v>
          </cell>
          <cell r="AV195">
            <v>0</v>
          </cell>
          <cell r="AZ195">
            <v>0</v>
          </cell>
        </row>
        <row r="196">
          <cell r="Q196">
            <v>13900000</v>
          </cell>
          <cell r="S196">
            <v>87002086.969999999</v>
          </cell>
          <cell r="U196">
            <v>26152086.969999999</v>
          </cell>
          <cell r="V196">
            <v>47450000</v>
          </cell>
          <cell r="W196">
            <v>9550000</v>
          </cell>
          <cell r="Y196">
            <v>50850000</v>
          </cell>
          <cell r="AA196">
            <v>31750000</v>
          </cell>
          <cell r="AJ196">
            <v>40102558.949166663</v>
          </cell>
          <cell r="AN196">
            <v>59645039.935833335</v>
          </cell>
          <cell r="AR196">
            <v>74272491.94250001</v>
          </cell>
          <cell r="AV196">
            <v>59136188.419166662</v>
          </cell>
          <cell r="AZ196">
            <v>43371565.149583332</v>
          </cell>
        </row>
        <row r="197">
          <cell r="Q197">
            <v>0</v>
          </cell>
          <cell r="S197">
            <v>0</v>
          </cell>
          <cell r="U197">
            <v>0</v>
          </cell>
          <cell r="V197">
            <v>0</v>
          </cell>
          <cell r="W197">
            <v>0</v>
          </cell>
          <cell r="Y197">
            <v>0</v>
          </cell>
          <cell r="AA197">
            <v>0</v>
          </cell>
          <cell r="AJ197">
            <v>0</v>
          </cell>
          <cell r="AN197">
            <v>0</v>
          </cell>
          <cell r="AR197">
            <v>0</v>
          </cell>
          <cell r="AV197">
            <v>0</v>
          </cell>
          <cell r="AZ197">
            <v>0</v>
          </cell>
        </row>
        <row r="198">
          <cell r="Q198">
            <v>6012976.7699999996</v>
          </cell>
          <cell r="S198">
            <v>7295748.79</v>
          </cell>
          <cell r="U198">
            <v>8443594.3900000006</v>
          </cell>
          <cell r="V198">
            <v>8448808.7799999993</v>
          </cell>
          <cell r="W198">
            <v>8452607.9700000007</v>
          </cell>
          <cell r="Y198">
            <v>8966862.4700000007</v>
          </cell>
          <cell r="AA198">
            <v>30318765.350000001</v>
          </cell>
          <cell r="AJ198">
            <v>4223241.9079166669</v>
          </cell>
          <cell r="AN198">
            <v>5663981.6462499993</v>
          </cell>
          <cell r="AR198">
            <v>7153723.1437499998</v>
          </cell>
          <cell r="AV198">
            <v>14326111.75</v>
          </cell>
          <cell r="AZ198">
            <v>25767672.355416667</v>
          </cell>
        </row>
        <row r="199">
          <cell r="Q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Y199">
            <v>0</v>
          </cell>
          <cell r="AA199">
            <v>0</v>
          </cell>
          <cell r="AJ199">
            <v>217206.93666666668</v>
          </cell>
          <cell r="AN199">
            <v>217206.93666666668</v>
          </cell>
          <cell r="AR199">
            <v>0</v>
          </cell>
          <cell r="AV199">
            <v>0</v>
          </cell>
          <cell r="AZ199">
            <v>0</v>
          </cell>
        </row>
        <row r="200">
          <cell r="U200">
            <v>658810.86</v>
          </cell>
          <cell r="V200">
            <v>659217.71</v>
          </cell>
          <cell r="W200">
            <v>685640.93</v>
          </cell>
          <cell r="Y200">
            <v>707523.76</v>
          </cell>
          <cell r="AA200">
            <v>718884.56</v>
          </cell>
          <cell r="AJ200">
            <v>0</v>
          </cell>
          <cell r="AN200">
            <v>60444.619166666664</v>
          </cell>
          <cell r="AR200">
            <v>288390.2558333333</v>
          </cell>
          <cell r="AV200">
            <v>532643.91958333331</v>
          </cell>
          <cell r="AZ200">
            <v>727838.02708333347</v>
          </cell>
        </row>
        <row r="201">
          <cell r="Q201">
            <v>5515.47</v>
          </cell>
          <cell r="S201">
            <v>5515.47</v>
          </cell>
          <cell r="U201">
            <v>5515.47</v>
          </cell>
          <cell r="V201">
            <v>5515.47</v>
          </cell>
          <cell r="W201">
            <v>5515.47</v>
          </cell>
          <cell r="Y201">
            <v>5515.47</v>
          </cell>
          <cell r="AA201">
            <v>2041.19</v>
          </cell>
          <cell r="AJ201">
            <v>5192.0266666666676</v>
          </cell>
          <cell r="AN201">
            <v>5328.213333333334</v>
          </cell>
          <cell r="AR201">
            <v>5464.4000000000005</v>
          </cell>
          <cell r="AV201">
            <v>4791.6616666666678</v>
          </cell>
          <cell r="AZ201">
            <v>3633.5683333333341</v>
          </cell>
        </row>
        <row r="202">
          <cell r="Q202">
            <v>4851095.6399999997</v>
          </cell>
          <cell r="S202">
            <v>4634754.1399999997</v>
          </cell>
          <cell r="U202">
            <v>4580016.54</v>
          </cell>
          <cell r="V202">
            <v>5277905.72</v>
          </cell>
          <cell r="W202">
            <v>6016147.0499999998</v>
          </cell>
          <cell r="Y202">
            <v>5917619.3700000001</v>
          </cell>
          <cell r="AA202">
            <v>4832959.9800000004</v>
          </cell>
          <cell r="AJ202">
            <v>3767168.8483333327</v>
          </cell>
          <cell r="AN202">
            <v>4032379.7320833341</v>
          </cell>
          <cell r="AR202">
            <v>4620363.8254166665</v>
          </cell>
          <cell r="AV202">
            <v>4810628.3479166664</v>
          </cell>
          <cell r="AZ202">
            <v>3948559.0829166663</v>
          </cell>
        </row>
        <row r="203">
          <cell r="Y203">
            <v>0</v>
          </cell>
          <cell r="AA203">
            <v>89050.03</v>
          </cell>
          <cell r="AR203">
            <v>0</v>
          </cell>
          <cell r="AV203">
            <v>267695.26708333334</v>
          </cell>
          <cell r="AZ203">
            <v>959420.99916666665</v>
          </cell>
        </row>
        <row r="204">
          <cell r="Q204">
            <v>-107377.05</v>
          </cell>
          <cell r="S204">
            <v>-304644.78000000003</v>
          </cell>
          <cell r="U204">
            <v>-7968.72</v>
          </cell>
          <cell r="V204">
            <v>-139470.79999999999</v>
          </cell>
          <cell r="W204">
            <v>-285702.51</v>
          </cell>
          <cell r="Y204">
            <v>-234369.52</v>
          </cell>
          <cell r="AA204">
            <v>-162163.57</v>
          </cell>
          <cell r="AJ204">
            <v>-268399.13708333339</v>
          </cell>
          <cell r="AN204">
            <v>-148385.07041666668</v>
          </cell>
          <cell r="AR204">
            <v>-234932.35708333331</v>
          </cell>
          <cell r="AV204">
            <v>-305740.80833333329</v>
          </cell>
          <cell r="AZ204">
            <v>-470030.17791666667</v>
          </cell>
        </row>
        <row r="205">
          <cell r="Q205">
            <v>386226211.69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0</v>
          </cell>
          <cell r="AA205">
            <v>0</v>
          </cell>
          <cell r="AJ205">
            <v>250490984.67208329</v>
          </cell>
          <cell r="AN205">
            <v>178095664.70750001</v>
          </cell>
          <cell r="AR205">
            <v>104668913.47916669</v>
          </cell>
          <cell r="AV205">
            <v>47362005.417916663</v>
          </cell>
          <cell r="AZ205">
            <v>0</v>
          </cell>
        </row>
        <row r="206">
          <cell r="Q206">
            <v>166320274.00999999</v>
          </cell>
          <cell r="S206">
            <v>186569926.05000001</v>
          </cell>
          <cell r="U206">
            <v>157786641.61000001</v>
          </cell>
          <cell r="V206">
            <v>152507407.09999999</v>
          </cell>
          <cell r="W206">
            <v>137096880.41999999</v>
          </cell>
          <cell r="Y206">
            <v>127828448.23</v>
          </cell>
          <cell r="AA206">
            <v>125906062.7</v>
          </cell>
          <cell r="AJ206">
            <v>139621041.26583335</v>
          </cell>
          <cell r="AN206">
            <v>143694071.98708335</v>
          </cell>
          <cell r="AR206">
            <v>147619867.58166668</v>
          </cell>
          <cell r="AV206">
            <v>150932191.18958333</v>
          </cell>
          <cell r="AZ206">
            <v>147274695.86708334</v>
          </cell>
        </row>
        <row r="207">
          <cell r="Q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Y207">
            <v>0</v>
          </cell>
          <cell r="AA207">
            <v>0</v>
          </cell>
          <cell r="AJ207">
            <v>0</v>
          </cell>
          <cell r="AN207">
            <v>0</v>
          </cell>
          <cell r="AR207">
            <v>0</v>
          </cell>
          <cell r="AV207">
            <v>0</v>
          </cell>
          <cell r="AZ207">
            <v>0</v>
          </cell>
        </row>
        <row r="208">
          <cell r="Q208">
            <v>158000000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0</v>
          </cell>
          <cell r="AA208">
            <v>0</v>
          </cell>
          <cell r="AJ208">
            <v>123750000</v>
          </cell>
          <cell r="AN208">
            <v>107750000</v>
          </cell>
          <cell r="AR208">
            <v>80291666.666666672</v>
          </cell>
          <cell r="AV208">
            <v>22250000</v>
          </cell>
          <cell r="AZ208">
            <v>0</v>
          </cell>
        </row>
        <row r="209">
          <cell r="Q209">
            <v>0</v>
          </cell>
          <cell r="S209">
            <v>0</v>
          </cell>
          <cell r="U209">
            <v>0</v>
          </cell>
          <cell r="V209">
            <v>0</v>
          </cell>
          <cell r="W209">
            <v>0</v>
          </cell>
          <cell r="Y209">
            <v>0</v>
          </cell>
          <cell r="AA209">
            <v>0</v>
          </cell>
          <cell r="AJ209">
            <v>0</v>
          </cell>
          <cell r="AN209">
            <v>0</v>
          </cell>
          <cell r="AR209">
            <v>0</v>
          </cell>
          <cell r="AV209">
            <v>0</v>
          </cell>
          <cell r="AZ209">
            <v>0</v>
          </cell>
        </row>
        <row r="210">
          <cell r="Q210">
            <v>0</v>
          </cell>
          <cell r="S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0</v>
          </cell>
          <cell r="AA210">
            <v>0</v>
          </cell>
          <cell r="AJ210">
            <v>0</v>
          </cell>
          <cell r="AN210">
            <v>0</v>
          </cell>
          <cell r="AR210">
            <v>0</v>
          </cell>
          <cell r="AV210">
            <v>0</v>
          </cell>
          <cell r="AZ210">
            <v>0</v>
          </cell>
        </row>
        <row r="211">
          <cell r="Q211">
            <v>134267420.27000001</v>
          </cell>
          <cell r="S211">
            <v>165549425.03</v>
          </cell>
          <cell r="U211">
            <v>121683149.48999999</v>
          </cell>
          <cell r="V211">
            <v>98638657.170000002</v>
          </cell>
          <cell r="W211">
            <v>67191192.010000005</v>
          </cell>
          <cell r="Y211">
            <v>49224535.039999999</v>
          </cell>
          <cell r="AA211">
            <v>59026536.799999997</v>
          </cell>
          <cell r="AJ211">
            <v>86260314.594999999</v>
          </cell>
          <cell r="AN211">
            <v>96143460.341666654</v>
          </cell>
          <cell r="AR211">
            <v>98981271.509583309</v>
          </cell>
          <cell r="AV211">
            <v>98675322.170000002</v>
          </cell>
          <cell r="AZ211">
            <v>83040242.816249996</v>
          </cell>
        </row>
        <row r="212">
          <cell r="Q212">
            <v>-166320274.00999999</v>
          </cell>
          <cell r="S212">
            <v>0</v>
          </cell>
          <cell r="U212">
            <v>0</v>
          </cell>
          <cell r="V212">
            <v>0</v>
          </cell>
          <cell r="W212">
            <v>0</v>
          </cell>
          <cell r="Y212">
            <v>0</v>
          </cell>
          <cell r="AA212">
            <v>0</v>
          </cell>
          <cell r="AJ212">
            <v>-139621041.26583335</v>
          </cell>
          <cell r="AN212">
            <v>-106862321.32666667</v>
          </cell>
          <cell r="AR212">
            <v>-64235018.263749994</v>
          </cell>
          <cell r="AV212">
            <v>-21918495.841249999</v>
          </cell>
          <cell r="AZ212">
            <v>0</v>
          </cell>
        </row>
        <row r="213">
          <cell r="Q213">
            <v>-134267420.27000001</v>
          </cell>
          <cell r="S213">
            <v>0</v>
          </cell>
          <cell r="U213">
            <v>0</v>
          </cell>
          <cell r="V213">
            <v>0</v>
          </cell>
          <cell r="W213">
            <v>0</v>
          </cell>
          <cell r="Y213">
            <v>0</v>
          </cell>
          <cell r="AA213">
            <v>0</v>
          </cell>
          <cell r="AJ213">
            <v>-86260314.594999999</v>
          </cell>
          <cell r="AN213">
            <v>-65011535.308750004</v>
          </cell>
          <cell r="AR213">
            <v>-42376954.452916667</v>
          </cell>
          <cell r="AV213">
            <v>-19105290.937916666</v>
          </cell>
          <cell r="AZ213">
            <v>0</v>
          </cell>
        </row>
        <row r="214">
          <cell r="Q214">
            <v>0</v>
          </cell>
          <cell r="S214">
            <v>0</v>
          </cell>
          <cell r="U214">
            <v>0</v>
          </cell>
          <cell r="V214">
            <v>0</v>
          </cell>
          <cell r="W214">
            <v>0</v>
          </cell>
          <cell r="Y214">
            <v>0</v>
          </cell>
          <cell r="AA214">
            <v>0</v>
          </cell>
          <cell r="AJ214">
            <v>0</v>
          </cell>
          <cell r="AN214">
            <v>0</v>
          </cell>
          <cell r="AR214">
            <v>0</v>
          </cell>
          <cell r="AV214">
            <v>0</v>
          </cell>
          <cell r="AZ214">
            <v>0</v>
          </cell>
        </row>
        <row r="215">
          <cell r="Q215">
            <v>0</v>
          </cell>
          <cell r="S215">
            <v>0</v>
          </cell>
          <cell r="U215">
            <v>0</v>
          </cell>
          <cell r="V215">
            <v>0</v>
          </cell>
          <cell r="W215">
            <v>0</v>
          </cell>
          <cell r="Y215">
            <v>0</v>
          </cell>
          <cell r="AA215">
            <v>0</v>
          </cell>
          <cell r="AJ215">
            <v>0</v>
          </cell>
          <cell r="AN215">
            <v>0</v>
          </cell>
          <cell r="AR215">
            <v>0</v>
          </cell>
          <cell r="AV215">
            <v>0</v>
          </cell>
          <cell r="AZ215">
            <v>0</v>
          </cell>
        </row>
        <row r="216">
          <cell r="Q216">
            <v>49801.93</v>
          </cell>
          <cell r="S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0</v>
          </cell>
          <cell r="AA216">
            <v>0</v>
          </cell>
          <cell r="AJ216">
            <v>258688.60041666668</v>
          </cell>
          <cell r="AN216">
            <v>141007.02041666667</v>
          </cell>
          <cell r="AR216">
            <v>68452.681250000009</v>
          </cell>
          <cell r="AV216">
            <v>5956.2095833333333</v>
          </cell>
          <cell r="AZ216">
            <v>0</v>
          </cell>
        </row>
        <row r="217">
          <cell r="Q217">
            <v>41451.39</v>
          </cell>
          <cell r="S217">
            <v>0</v>
          </cell>
          <cell r="U217">
            <v>0</v>
          </cell>
          <cell r="V217">
            <v>0</v>
          </cell>
          <cell r="W217">
            <v>0</v>
          </cell>
          <cell r="Y217">
            <v>0</v>
          </cell>
          <cell r="AA217">
            <v>0</v>
          </cell>
          <cell r="AJ217">
            <v>151594.01874999999</v>
          </cell>
          <cell r="AN217">
            <v>67302.818750000006</v>
          </cell>
          <cell r="AR217">
            <v>33789.790833333333</v>
          </cell>
          <cell r="AV217">
            <v>5124.1295833333334</v>
          </cell>
          <cell r="AZ217">
            <v>0</v>
          </cell>
        </row>
        <row r="218">
          <cell r="Q218">
            <v>-29676330.690000001</v>
          </cell>
          <cell r="S218">
            <v>-15467526.199999999</v>
          </cell>
          <cell r="U218">
            <v>-10860383.77</v>
          </cell>
          <cell r="V218">
            <v>-10884644.390000001</v>
          </cell>
          <cell r="W218">
            <v>-12508174.630000001</v>
          </cell>
          <cell r="Y218">
            <v>-22376729.449999999</v>
          </cell>
          <cell r="AA218">
            <v>-30743020.34</v>
          </cell>
          <cell r="AJ218">
            <v>-22823878.729166668</v>
          </cell>
          <cell r="AN218">
            <v>-22845877.77666666</v>
          </cell>
          <cell r="AR218">
            <v>-21369832.92625</v>
          </cell>
          <cell r="AV218">
            <v>-19839948.910416666</v>
          </cell>
          <cell r="AZ218">
            <v>-20450198.31625</v>
          </cell>
        </row>
        <row r="219">
          <cell r="Q219">
            <v>4930.66</v>
          </cell>
          <cell r="S219">
            <v>4934.88</v>
          </cell>
          <cell r="U219">
            <v>6350.72</v>
          </cell>
          <cell r="V219">
            <v>5486.54</v>
          </cell>
          <cell r="W219">
            <v>5504.87</v>
          </cell>
          <cell r="Y219">
            <v>5543.81</v>
          </cell>
          <cell r="AA219">
            <v>7238.24</v>
          </cell>
          <cell r="AJ219">
            <v>2652.19</v>
          </cell>
          <cell r="AN219">
            <v>4953.0254166666673</v>
          </cell>
          <cell r="AR219">
            <v>5217.702916666668</v>
          </cell>
          <cell r="AV219">
            <v>5788.7624999999998</v>
          </cell>
          <cell r="AZ219">
            <v>5985.1095833333338</v>
          </cell>
        </row>
        <row r="220">
          <cell r="Q220">
            <v>0</v>
          </cell>
          <cell r="S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0</v>
          </cell>
          <cell r="AA220">
            <v>0</v>
          </cell>
          <cell r="AJ220">
            <v>0</v>
          </cell>
          <cell r="AN220">
            <v>0</v>
          </cell>
          <cell r="AR220">
            <v>0</v>
          </cell>
          <cell r="AV220">
            <v>0</v>
          </cell>
          <cell r="AZ220">
            <v>0</v>
          </cell>
        </row>
        <row r="221">
          <cell r="Q221">
            <v>5322325.9400000004</v>
          </cell>
          <cell r="S221">
            <v>3445569.28</v>
          </cell>
          <cell r="U221">
            <v>10243276.140000001</v>
          </cell>
          <cell r="V221">
            <v>6056939.3300000001</v>
          </cell>
          <cell r="W221">
            <v>7831199.25</v>
          </cell>
          <cell r="Y221">
            <v>13908651.93</v>
          </cell>
          <cell r="AA221">
            <v>13452489.34</v>
          </cell>
          <cell r="AJ221">
            <v>20705709.036666665</v>
          </cell>
          <cell r="AN221">
            <v>15828821.287916666</v>
          </cell>
          <cell r="AR221">
            <v>10585119.274583332</v>
          </cell>
          <cell r="AV221">
            <v>8402950.9983333331</v>
          </cell>
          <cell r="AZ221">
            <v>11750986.701666668</v>
          </cell>
        </row>
        <row r="222">
          <cell r="Q222">
            <v>7515.95</v>
          </cell>
          <cell r="S222">
            <v>6246.99</v>
          </cell>
          <cell r="U222">
            <v>5997.99</v>
          </cell>
          <cell r="V222">
            <v>5914.82</v>
          </cell>
          <cell r="W222">
            <v>5258.76</v>
          </cell>
          <cell r="Y222">
            <v>4780.16</v>
          </cell>
          <cell r="AA222">
            <v>4115.62</v>
          </cell>
          <cell r="AJ222">
            <v>10352.30625</v>
          </cell>
          <cell r="AN222">
            <v>8510.8337499999998</v>
          </cell>
          <cell r="AR222">
            <v>6721.4724999999999</v>
          </cell>
          <cell r="AV222">
            <v>5386.78</v>
          </cell>
          <cell r="AZ222">
            <v>4086.2758333333336</v>
          </cell>
        </row>
        <row r="223">
          <cell r="Q223">
            <v>269248.39</v>
          </cell>
          <cell r="S223">
            <v>168408.06</v>
          </cell>
          <cell r="U223">
            <v>188362.69</v>
          </cell>
          <cell r="V223">
            <v>-84927.88</v>
          </cell>
          <cell r="W223">
            <v>80690.38</v>
          </cell>
          <cell r="Y223">
            <v>257341.75</v>
          </cell>
          <cell r="AA223">
            <v>-170753.24</v>
          </cell>
          <cell r="AJ223">
            <v>1944939.7883333333</v>
          </cell>
          <cell r="AN223">
            <v>1101409.2654166666</v>
          </cell>
          <cell r="AR223">
            <v>525075.91083333327</v>
          </cell>
          <cell r="AV223">
            <v>83468.554583333331</v>
          </cell>
          <cell r="AZ223">
            <v>71469.733749999999</v>
          </cell>
        </row>
        <row r="224">
          <cell r="Q224">
            <v>253.24</v>
          </cell>
          <cell r="S224">
            <v>107.63</v>
          </cell>
          <cell r="U224">
            <v>12.93</v>
          </cell>
          <cell r="V224">
            <v>292.89</v>
          </cell>
          <cell r="W224">
            <v>192.36</v>
          </cell>
          <cell r="Y224">
            <v>34.86</v>
          </cell>
          <cell r="AA224">
            <v>143.76</v>
          </cell>
          <cell r="AJ224">
            <v>10.551666666666668</v>
          </cell>
          <cell r="AN224">
            <v>40.853749999999998</v>
          </cell>
          <cell r="AR224">
            <v>86.558333333333337</v>
          </cell>
          <cell r="AV224">
            <v>121.41374999999999</v>
          </cell>
          <cell r="AZ224">
            <v>113.17583333333334</v>
          </cell>
        </row>
        <row r="225">
          <cell r="Q225">
            <v>269248.24</v>
          </cell>
          <cell r="S225">
            <v>168408.01</v>
          </cell>
          <cell r="U225">
            <v>188362.55</v>
          </cell>
          <cell r="V225">
            <v>-84927.96</v>
          </cell>
          <cell r="W225">
            <v>0</v>
          </cell>
          <cell r="Y225">
            <v>141981.41</v>
          </cell>
          <cell r="AA225">
            <v>-170749.78</v>
          </cell>
          <cell r="AJ225">
            <v>1900493.6087499999</v>
          </cell>
          <cell r="AN225">
            <v>1066526.4783333333</v>
          </cell>
          <cell r="AR225">
            <v>494160.4629166667</v>
          </cell>
          <cell r="AV225">
            <v>47473.707499999997</v>
          </cell>
          <cell r="AZ225">
            <v>47859.174583333333</v>
          </cell>
        </row>
        <row r="226">
          <cell r="Q226">
            <v>6108.26</v>
          </cell>
          <cell r="S226">
            <v>2596.71</v>
          </cell>
          <cell r="U226">
            <v>682.41</v>
          </cell>
          <cell r="V226">
            <v>7064.42</v>
          </cell>
          <cell r="W226">
            <v>735.57</v>
          </cell>
          <cell r="Y226">
            <v>1058.74</v>
          </cell>
          <cell r="AA226">
            <v>3470.31</v>
          </cell>
          <cell r="AJ226">
            <v>254.51083333333335</v>
          </cell>
          <cell r="AN226">
            <v>1422.1220833333336</v>
          </cell>
          <cell r="AR226">
            <v>2223.8608333333336</v>
          </cell>
          <cell r="AV226">
            <v>2648.8600000000006</v>
          </cell>
          <cell r="AZ226">
            <v>1887.0874999999996</v>
          </cell>
        </row>
        <row r="227">
          <cell r="Q227">
            <v>11489.07</v>
          </cell>
          <cell r="S227">
            <v>8782.75</v>
          </cell>
          <cell r="U227">
            <v>6414.6</v>
          </cell>
          <cell r="V227">
            <v>6398.49</v>
          </cell>
          <cell r="W227">
            <v>5789.66</v>
          </cell>
          <cell r="Y227">
            <v>5221.3599999999997</v>
          </cell>
          <cell r="AA227">
            <v>4664.92</v>
          </cell>
          <cell r="AJ227">
            <v>18161.405416666665</v>
          </cell>
          <cell r="AN227">
            <v>13069.290416666665</v>
          </cell>
          <cell r="AR227">
            <v>9187.6395833333354</v>
          </cell>
          <cell r="AV227">
            <v>6582.2941666666657</v>
          </cell>
          <cell r="AZ227">
            <v>4667.2733333333335</v>
          </cell>
        </row>
        <row r="228">
          <cell r="Q228">
            <v>13568589.970000001</v>
          </cell>
          <cell r="S228">
            <v>11190475.630000001</v>
          </cell>
          <cell r="U228">
            <v>4817333.8099999996</v>
          </cell>
          <cell r="V228">
            <v>4546711.99</v>
          </cell>
          <cell r="W228">
            <v>5612300.04</v>
          </cell>
          <cell r="Y228">
            <v>20206291.809999999</v>
          </cell>
          <cell r="AA228">
            <v>24274665.600000001</v>
          </cell>
          <cell r="AJ228">
            <v>16586751.038333334</v>
          </cell>
          <cell r="AN228">
            <v>13746988.115833333</v>
          </cell>
          <cell r="AR228">
            <v>10216822.969583333</v>
          </cell>
          <cell r="AV228">
            <v>13705351.387916664</v>
          </cell>
          <cell r="AZ228">
            <v>16414516.409166666</v>
          </cell>
        </row>
        <row r="229">
          <cell r="Q229">
            <v>425000</v>
          </cell>
          <cell r="S229">
            <v>325000</v>
          </cell>
          <cell r="U229">
            <v>225000</v>
          </cell>
          <cell r="V229">
            <v>175000</v>
          </cell>
          <cell r="W229">
            <v>125000</v>
          </cell>
          <cell r="Y229">
            <v>25000</v>
          </cell>
          <cell r="AA229">
            <v>0</v>
          </cell>
          <cell r="AJ229">
            <v>305208.33333333331</v>
          </cell>
          <cell r="AN229">
            <v>413541.66666666669</v>
          </cell>
          <cell r="AR229">
            <v>325000</v>
          </cell>
          <cell r="AV229">
            <v>151041.66666666666</v>
          </cell>
          <cell r="AZ229">
            <v>42708.333333333336</v>
          </cell>
        </row>
        <row r="230">
          <cell r="Q230">
            <v>601846.14</v>
          </cell>
          <cell r="S230">
            <v>1710484.36</v>
          </cell>
          <cell r="U230">
            <v>1101954.08</v>
          </cell>
          <cell r="V230">
            <v>1263489.77</v>
          </cell>
          <cell r="W230">
            <v>509727.61</v>
          </cell>
          <cell r="Y230">
            <v>394763.07</v>
          </cell>
          <cell r="AA230">
            <v>602396.47</v>
          </cell>
          <cell r="AJ230">
            <v>981279.95499999996</v>
          </cell>
          <cell r="AN230">
            <v>1046326.465</v>
          </cell>
          <cell r="AR230">
            <v>866781.22291666677</v>
          </cell>
          <cell r="AV230">
            <v>747895.42333333322</v>
          </cell>
          <cell r="AZ230">
            <v>543451.22375</v>
          </cell>
        </row>
        <row r="231">
          <cell r="Q231">
            <v>18576725</v>
          </cell>
          <cell r="S231">
            <v>26792037</v>
          </cell>
          <cell r="U231">
            <v>21791523</v>
          </cell>
          <cell r="V231">
            <v>18612469.640000001</v>
          </cell>
          <cell r="W231">
            <v>5668702.6399999997</v>
          </cell>
          <cell r="Y231">
            <v>6023554</v>
          </cell>
          <cell r="AA231">
            <v>11243582</v>
          </cell>
          <cell r="AJ231">
            <v>7082010.041666667</v>
          </cell>
          <cell r="AN231">
            <v>10579080.541666666</v>
          </cell>
          <cell r="AR231">
            <v>14037335.189999998</v>
          </cell>
          <cell r="AV231">
            <v>14925871.023333333</v>
          </cell>
          <cell r="AZ231">
            <v>12073910.023333333</v>
          </cell>
        </row>
        <row r="232">
          <cell r="Q232">
            <v>0</v>
          </cell>
          <cell r="S232">
            <v>677814</v>
          </cell>
          <cell r="U232">
            <v>772765</v>
          </cell>
          <cell r="V232">
            <v>772765</v>
          </cell>
          <cell r="W232">
            <v>844366</v>
          </cell>
          <cell r="Y232">
            <v>844366</v>
          </cell>
          <cell r="AA232">
            <v>808211</v>
          </cell>
          <cell r="AJ232">
            <v>0</v>
          </cell>
          <cell r="AN232">
            <v>209564.625</v>
          </cell>
          <cell r="AR232">
            <v>482069.83333333331</v>
          </cell>
          <cell r="AV232">
            <v>758932.20833333337</v>
          </cell>
          <cell r="AZ232">
            <v>870836.75</v>
          </cell>
        </row>
        <row r="233">
          <cell r="Q233">
            <v>5713600</v>
          </cell>
          <cell r="S233">
            <v>2109037</v>
          </cell>
          <cell r="U233">
            <v>0</v>
          </cell>
          <cell r="V233">
            <v>0</v>
          </cell>
          <cell r="W233">
            <v>0</v>
          </cell>
          <cell r="Y233">
            <v>0</v>
          </cell>
          <cell r="AA233">
            <v>0</v>
          </cell>
          <cell r="AJ233">
            <v>7482275.2958333343</v>
          </cell>
          <cell r="AN233">
            <v>5608375.6358333332</v>
          </cell>
          <cell r="AR233">
            <v>3165027.4924999997</v>
          </cell>
          <cell r="AV233">
            <v>867406.16666666663</v>
          </cell>
          <cell r="AZ233">
            <v>0</v>
          </cell>
        </row>
        <row r="234">
          <cell r="Q234">
            <v>7809.12</v>
          </cell>
          <cell r="S234">
            <v>0</v>
          </cell>
          <cell r="U234">
            <v>28994.62</v>
          </cell>
          <cell r="V234">
            <v>17795.37</v>
          </cell>
          <cell r="W234">
            <v>6731.91</v>
          </cell>
          <cell r="Y234">
            <v>24318.09</v>
          </cell>
          <cell r="AA234">
            <v>6083.33</v>
          </cell>
          <cell r="AJ234">
            <v>58284.28125</v>
          </cell>
          <cell r="AN234">
            <v>49938.516666666663</v>
          </cell>
          <cell r="AR234">
            <v>27069.137499999997</v>
          </cell>
          <cell r="AV234">
            <v>16289.132499999998</v>
          </cell>
          <cell r="AZ234">
            <v>10245.47875</v>
          </cell>
        </row>
        <row r="235">
          <cell r="Q235">
            <v>190546</v>
          </cell>
          <cell r="S235">
            <v>144492</v>
          </cell>
          <cell r="U235">
            <v>144492</v>
          </cell>
          <cell r="V235">
            <v>144492</v>
          </cell>
          <cell r="W235">
            <v>144492</v>
          </cell>
          <cell r="Y235">
            <v>144492</v>
          </cell>
          <cell r="AA235">
            <v>144492</v>
          </cell>
          <cell r="AJ235">
            <v>86806.083333333328</v>
          </cell>
          <cell r="AN235">
            <v>136889</v>
          </cell>
          <cell r="AR235">
            <v>175194.66666666666</v>
          </cell>
          <cell r="AV235">
            <v>146410.91666666666</v>
          </cell>
          <cell r="AZ235">
            <v>102348.5</v>
          </cell>
        </row>
        <row r="236">
          <cell r="Q236">
            <v>0</v>
          </cell>
          <cell r="S236">
            <v>0</v>
          </cell>
          <cell r="U236">
            <v>3391.6</v>
          </cell>
          <cell r="V236">
            <v>3391.6</v>
          </cell>
          <cell r="W236">
            <v>0</v>
          </cell>
          <cell r="Y236">
            <v>0</v>
          </cell>
          <cell r="AA236">
            <v>0</v>
          </cell>
          <cell r="AJ236">
            <v>0</v>
          </cell>
          <cell r="AN236">
            <v>423.95</v>
          </cell>
          <cell r="AR236">
            <v>847.9</v>
          </cell>
          <cell r="AV236">
            <v>847.9</v>
          </cell>
          <cell r="AZ236">
            <v>423.95</v>
          </cell>
        </row>
        <row r="237">
          <cell r="U237">
            <v>850698.03</v>
          </cell>
          <cell r="V237">
            <v>850698.03</v>
          </cell>
          <cell r="W237">
            <v>850698.03</v>
          </cell>
          <cell r="Y237">
            <v>850698.03</v>
          </cell>
          <cell r="AA237">
            <v>680316.76</v>
          </cell>
          <cell r="AJ237">
            <v>0</v>
          </cell>
          <cell r="AN237">
            <v>106337.25374999999</v>
          </cell>
          <cell r="AR237">
            <v>389903.26374999998</v>
          </cell>
          <cell r="AV237">
            <v>623774.73666666669</v>
          </cell>
          <cell r="AZ237">
            <v>744209.73624999996</v>
          </cell>
        </row>
        <row r="238">
          <cell r="U238">
            <v>2601177.58</v>
          </cell>
          <cell r="V238">
            <v>1298.0899999999999</v>
          </cell>
          <cell r="W238">
            <v>0</v>
          </cell>
          <cell r="Y238">
            <v>0</v>
          </cell>
          <cell r="AA238">
            <v>0</v>
          </cell>
          <cell r="AJ238">
            <v>0</v>
          </cell>
          <cell r="AN238">
            <v>108382.39916666667</v>
          </cell>
          <cell r="AR238">
            <v>216872.9725</v>
          </cell>
          <cell r="AV238">
            <v>216872.9725</v>
          </cell>
          <cell r="AZ238">
            <v>108490.57333333335</v>
          </cell>
        </row>
        <row r="239">
          <cell r="AA239">
            <v>430457</v>
          </cell>
          <cell r="AR239">
            <v>0</v>
          </cell>
          <cell r="AV239">
            <v>140194.10541666669</v>
          </cell>
          <cell r="AZ239">
            <v>439311.96666666662</v>
          </cell>
        </row>
        <row r="240">
          <cell r="Q240">
            <v>0</v>
          </cell>
          <cell r="S240">
            <v>0</v>
          </cell>
          <cell r="U240">
            <v>0</v>
          </cell>
          <cell r="V240">
            <v>0</v>
          </cell>
          <cell r="W240">
            <v>0</v>
          </cell>
          <cell r="Y240">
            <v>0</v>
          </cell>
          <cell r="AA240">
            <v>0</v>
          </cell>
          <cell r="AJ240">
            <v>0</v>
          </cell>
          <cell r="AN240">
            <v>0</v>
          </cell>
          <cell r="AR240">
            <v>0</v>
          </cell>
          <cell r="AV240">
            <v>-1212.355</v>
          </cell>
          <cell r="AZ240">
            <v>-1228.9316666666666</v>
          </cell>
        </row>
        <row r="241">
          <cell r="Q241">
            <v>181639.72</v>
          </cell>
          <cell r="S241">
            <v>177332.42</v>
          </cell>
          <cell r="U241">
            <v>152844.70000000001</v>
          </cell>
          <cell r="V241">
            <v>147856.9</v>
          </cell>
          <cell r="W241">
            <v>145758.07999999999</v>
          </cell>
          <cell r="Y241">
            <v>139385.07999999999</v>
          </cell>
          <cell r="AA241">
            <v>133565.04</v>
          </cell>
          <cell r="AJ241">
            <v>185209.14666666664</v>
          </cell>
          <cell r="AN241">
            <v>178778.2858333333</v>
          </cell>
          <cell r="AR241">
            <v>165909.46666666665</v>
          </cell>
          <cell r="AV241">
            <v>149930.62083333332</v>
          </cell>
          <cell r="AZ241">
            <v>134595.33958333332</v>
          </cell>
        </row>
        <row r="242">
          <cell r="Q242">
            <v>5232078.96</v>
          </cell>
          <cell r="S242">
            <v>5303522.17</v>
          </cell>
          <cell r="U242">
            <v>5171938.03</v>
          </cell>
          <cell r="V242">
            <v>5265641.25</v>
          </cell>
          <cell r="W242">
            <v>4961353.8600000003</v>
          </cell>
          <cell r="Y242">
            <v>5085657.72</v>
          </cell>
          <cell r="AA242">
            <v>5340001.91</v>
          </cell>
          <cell r="AJ242">
            <v>4702342.3191666668</v>
          </cell>
          <cell r="AN242">
            <v>4905230.2016666662</v>
          </cell>
          <cell r="AR242">
            <v>5102836.3962500002</v>
          </cell>
          <cell r="AV242">
            <v>5237496.6266666669</v>
          </cell>
          <cell r="AZ242">
            <v>5223399.6920833336</v>
          </cell>
        </row>
        <row r="243">
          <cell r="Q243">
            <v>25085.26</v>
          </cell>
          <cell r="S243">
            <v>16178.53</v>
          </cell>
          <cell r="U243">
            <v>18830.25</v>
          </cell>
          <cell r="V243">
            <v>15788.79</v>
          </cell>
          <cell r="W243">
            <v>14628.32</v>
          </cell>
          <cell r="Y243">
            <v>22230.07</v>
          </cell>
          <cell r="AA243">
            <v>24338.17</v>
          </cell>
          <cell r="AJ243">
            <v>28482.822083333333</v>
          </cell>
          <cell r="AN243">
            <v>22571.727499999997</v>
          </cell>
          <cell r="AR243">
            <v>19883.045833333337</v>
          </cell>
          <cell r="AV243">
            <v>20404.464166666665</v>
          </cell>
          <cell r="AZ243">
            <v>26224.22083333334</v>
          </cell>
        </row>
        <row r="244">
          <cell r="Q244">
            <v>0</v>
          </cell>
          <cell r="S244">
            <v>0</v>
          </cell>
          <cell r="U244">
            <v>0</v>
          </cell>
          <cell r="V244">
            <v>0</v>
          </cell>
          <cell r="W244">
            <v>0</v>
          </cell>
          <cell r="Y244">
            <v>0</v>
          </cell>
          <cell r="AA244">
            <v>0</v>
          </cell>
          <cell r="AJ244">
            <v>0</v>
          </cell>
          <cell r="AN244">
            <v>0</v>
          </cell>
          <cell r="AR244">
            <v>0</v>
          </cell>
          <cell r="AV244">
            <v>0</v>
          </cell>
          <cell r="AZ244">
            <v>0</v>
          </cell>
        </row>
        <row r="245">
          <cell r="Q245">
            <v>47778.19</v>
          </cell>
          <cell r="S245">
            <v>51354.7</v>
          </cell>
          <cell r="U245">
            <v>146589.79</v>
          </cell>
          <cell r="V245">
            <v>48121.87</v>
          </cell>
          <cell r="W245">
            <v>42525.64</v>
          </cell>
          <cell r="Y245">
            <v>32333.56</v>
          </cell>
          <cell r="AA245">
            <v>28557.599999999999</v>
          </cell>
          <cell r="AJ245">
            <v>65533.318333333322</v>
          </cell>
          <cell r="AN245">
            <v>52685.482083333336</v>
          </cell>
          <cell r="AR245">
            <v>59184.195000000007</v>
          </cell>
          <cell r="AV245">
            <v>54056.328750000008</v>
          </cell>
          <cell r="AZ245">
            <v>27186.850416666668</v>
          </cell>
        </row>
        <row r="246">
          <cell r="Q246">
            <v>14913615.74</v>
          </cell>
          <cell r="S246">
            <v>13472557.5</v>
          </cell>
          <cell r="U246">
            <v>10803004.4</v>
          </cell>
          <cell r="V246">
            <v>8740673.6099999994</v>
          </cell>
          <cell r="W246">
            <v>11315327.16</v>
          </cell>
          <cell r="Y246">
            <v>10232152.300000001</v>
          </cell>
          <cell r="AA246">
            <v>6965380.4199999999</v>
          </cell>
          <cell r="AJ246">
            <v>11847936.057916665</v>
          </cell>
          <cell r="AN246">
            <v>12019658.159583332</v>
          </cell>
          <cell r="AR246">
            <v>11383191.800416669</v>
          </cell>
          <cell r="AV246">
            <v>10167417.063333334</v>
          </cell>
          <cell r="AZ246">
            <v>8593383.3754166663</v>
          </cell>
        </row>
        <row r="247">
          <cell r="Q247">
            <v>21062818.800000001</v>
          </cell>
          <cell r="S247">
            <v>21062818.800000001</v>
          </cell>
          <cell r="U247">
            <v>21062818.800000001</v>
          </cell>
          <cell r="V247">
            <v>21062818.800000001</v>
          </cell>
          <cell r="W247">
            <v>21062818.800000001</v>
          </cell>
          <cell r="Y247">
            <v>0</v>
          </cell>
          <cell r="AA247">
            <v>0</v>
          </cell>
          <cell r="AJ247">
            <v>21062818.800000004</v>
          </cell>
          <cell r="AN247">
            <v>21062818.800000004</v>
          </cell>
          <cell r="AR247">
            <v>20185201.350000005</v>
          </cell>
          <cell r="AV247">
            <v>13164261.75</v>
          </cell>
          <cell r="AZ247">
            <v>6143322.1500000013</v>
          </cell>
        </row>
        <row r="248">
          <cell r="Q248">
            <v>0</v>
          </cell>
          <cell r="S248">
            <v>0</v>
          </cell>
          <cell r="U248">
            <v>0</v>
          </cell>
          <cell r="V248">
            <v>0</v>
          </cell>
          <cell r="W248">
            <v>0</v>
          </cell>
          <cell r="Y248">
            <v>0</v>
          </cell>
          <cell r="AA248">
            <v>0</v>
          </cell>
          <cell r="AJ248">
            <v>0</v>
          </cell>
          <cell r="AN248">
            <v>0</v>
          </cell>
          <cell r="AR248">
            <v>0</v>
          </cell>
          <cell r="AV248">
            <v>0</v>
          </cell>
          <cell r="AZ248">
            <v>0</v>
          </cell>
        </row>
        <row r="249">
          <cell r="Q249">
            <v>0</v>
          </cell>
          <cell r="S249">
            <v>0</v>
          </cell>
          <cell r="U249">
            <v>0</v>
          </cell>
          <cell r="V249">
            <v>0</v>
          </cell>
          <cell r="W249">
            <v>0</v>
          </cell>
          <cell r="Y249">
            <v>0</v>
          </cell>
          <cell r="AA249">
            <v>0</v>
          </cell>
          <cell r="AJ249">
            <v>474568.26750000002</v>
          </cell>
          <cell r="AN249">
            <v>57574.006249999999</v>
          </cell>
          <cell r="AR249">
            <v>0</v>
          </cell>
          <cell r="AV249">
            <v>0</v>
          </cell>
          <cell r="AZ249">
            <v>0</v>
          </cell>
        </row>
        <row r="250">
          <cell r="Q250">
            <v>0</v>
          </cell>
          <cell r="S250">
            <v>0</v>
          </cell>
          <cell r="U250">
            <v>0</v>
          </cell>
          <cell r="V250">
            <v>0</v>
          </cell>
          <cell r="W250">
            <v>0</v>
          </cell>
          <cell r="Y250">
            <v>0</v>
          </cell>
          <cell r="AA250">
            <v>0</v>
          </cell>
          <cell r="AJ250">
            <v>5427824.1000000006</v>
          </cell>
          <cell r="AN250">
            <v>2077824.1000000003</v>
          </cell>
          <cell r="AR250">
            <v>0</v>
          </cell>
          <cell r="AV250">
            <v>0</v>
          </cell>
          <cell r="AZ250">
            <v>0</v>
          </cell>
        </row>
        <row r="251">
          <cell r="Q251">
            <v>1500000</v>
          </cell>
          <cell r="S251">
            <v>1500000</v>
          </cell>
          <cell r="U251">
            <v>2233147</v>
          </cell>
          <cell r="V251">
            <v>2309866</v>
          </cell>
          <cell r="W251">
            <v>2309866</v>
          </cell>
          <cell r="Y251">
            <v>2085348.63</v>
          </cell>
          <cell r="AA251">
            <v>2085348.63</v>
          </cell>
          <cell r="AJ251">
            <v>62500</v>
          </cell>
          <cell r="AN251">
            <v>654143.375</v>
          </cell>
          <cell r="AR251">
            <v>1411547.1929166669</v>
          </cell>
          <cell r="AV251">
            <v>2044163.4029166664</v>
          </cell>
          <cell r="AZ251">
            <v>2147636.2379166661</v>
          </cell>
        </row>
        <row r="252">
          <cell r="Q252">
            <v>0</v>
          </cell>
          <cell r="S252">
            <v>0</v>
          </cell>
          <cell r="U252">
            <v>0</v>
          </cell>
          <cell r="V252">
            <v>0</v>
          </cell>
          <cell r="W252">
            <v>0</v>
          </cell>
          <cell r="Y252">
            <v>0</v>
          </cell>
          <cell r="AA252">
            <v>0</v>
          </cell>
          <cell r="AJ252">
            <v>0</v>
          </cell>
          <cell r="AN252">
            <v>0</v>
          </cell>
          <cell r="AR252">
            <v>0</v>
          </cell>
          <cell r="AV252">
            <v>0</v>
          </cell>
          <cell r="AZ252">
            <v>0</v>
          </cell>
        </row>
        <row r="253">
          <cell r="Q253">
            <v>639223.5</v>
          </cell>
          <cell r="S253">
            <v>517085.9</v>
          </cell>
          <cell r="U253">
            <v>531793.19999999995</v>
          </cell>
          <cell r="V253">
            <v>489771.44</v>
          </cell>
          <cell r="W253">
            <v>519584.28</v>
          </cell>
          <cell r="Y253">
            <v>526071.04000000004</v>
          </cell>
          <cell r="AA253">
            <v>489948.17</v>
          </cell>
          <cell r="AJ253">
            <v>603853.4804166666</v>
          </cell>
          <cell r="AN253">
            <v>583334.47875000013</v>
          </cell>
          <cell r="AR253">
            <v>558575.03166666662</v>
          </cell>
          <cell r="AV253">
            <v>532058.0229166667</v>
          </cell>
          <cell r="AZ253">
            <v>505986.51208333328</v>
          </cell>
        </row>
        <row r="254">
          <cell r="Q254">
            <v>0</v>
          </cell>
          <cell r="S254">
            <v>0</v>
          </cell>
          <cell r="U254">
            <v>0</v>
          </cell>
          <cell r="V254">
            <v>0</v>
          </cell>
          <cell r="W254">
            <v>0</v>
          </cell>
          <cell r="Y254">
            <v>0</v>
          </cell>
          <cell r="AA254">
            <v>0</v>
          </cell>
          <cell r="AJ254">
            <v>0</v>
          </cell>
          <cell r="AN254">
            <v>0</v>
          </cell>
          <cell r="AR254">
            <v>0</v>
          </cell>
          <cell r="AV254">
            <v>0</v>
          </cell>
          <cell r="AZ254">
            <v>0</v>
          </cell>
        </row>
        <row r="255">
          <cell r="Q255">
            <v>0</v>
          </cell>
          <cell r="S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0</v>
          </cell>
          <cell r="AA255">
            <v>0</v>
          </cell>
          <cell r="AJ255">
            <v>0</v>
          </cell>
          <cell r="AN255">
            <v>0</v>
          </cell>
          <cell r="AR255">
            <v>0</v>
          </cell>
          <cell r="AV255">
            <v>0</v>
          </cell>
          <cell r="AZ255">
            <v>0</v>
          </cell>
        </row>
        <row r="256">
          <cell r="Q256">
            <v>8327.23</v>
          </cell>
          <cell r="S256">
            <v>7249.76</v>
          </cell>
          <cell r="U256">
            <v>7049.76</v>
          </cell>
          <cell r="V256">
            <v>6949.76</v>
          </cell>
          <cell r="W256">
            <v>6849.76</v>
          </cell>
          <cell r="Y256">
            <v>6649.76</v>
          </cell>
          <cell r="AA256">
            <v>6449.76</v>
          </cell>
          <cell r="AJ256">
            <v>9794.1995833333349</v>
          </cell>
          <cell r="AN256">
            <v>8419.0958333333328</v>
          </cell>
          <cell r="AR256">
            <v>7576.5349999999989</v>
          </cell>
          <cell r="AV256">
            <v>6488.5712500000009</v>
          </cell>
          <cell r="AZ256">
            <v>5992.0129166666675</v>
          </cell>
        </row>
        <row r="257">
          <cell r="Q257">
            <v>0</v>
          </cell>
          <cell r="S257">
            <v>0</v>
          </cell>
          <cell r="U257">
            <v>0</v>
          </cell>
          <cell r="V257">
            <v>0</v>
          </cell>
          <cell r="W257">
            <v>0</v>
          </cell>
          <cell r="Y257">
            <v>0</v>
          </cell>
          <cell r="AA257">
            <v>0</v>
          </cell>
          <cell r="AJ257">
            <v>187281.44333333336</v>
          </cell>
          <cell r="AN257">
            <v>0</v>
          </cell>
          <cell r="AR257">
            <v>0</v>
          </cell>
          <cell r="AV257">
            <v>0</v>
          </cell>
          <cell r="AZ257">
            <v>0</v>
          </cell>
        </row>
        <row r="258">
          <cell r="Q258">
            <v>308204.13</v>
          </cell>
          <cell r="S258">
            <v>181982.71</v>
          </cell>
          <cell r="U258">
            <v>82231.14</v>
          </cell>
          <cell r="V258">
            <v>82231.14</v>
          </cell>
          <cell r="W258">
            <v>82231.14</v>
          </cell>
          <cell r="Y258">
            <v>82231.14</v>
          </cell>
          <cell r="AA258">
            <v>82231.14</v>
          </cell>
          <cell r="AJ258">
            <v>352707.13249999989</v>
          </cell>
          <cell r="AN258">
            <v>284567.32249999995</v>
          </cell>
          <cell r="AR258">
            <v>189149.89583333328</v>
          </cell>
          <cell r="AV258">
            <v>111809.98791666667</v>
          </cell>
          <cell r="AZ258">
            <v>82231.14</v>
          </cell>
        </row>
        <row r="259">
          <cell r="Q259">
            <v>532376</v>
          </cell>
          <cell r="S259">
            <v>532376</v>
          </cell>
          <cell r="U259">
            <v>532376</v>
          </cell>
          <cell r="V259">
            <v>532376</v>
          </cell>
          <cell r="W259">
            <v>532376</v>
          </cell>
          <cell r="Y259">
            <v>532376</v>
          </cell>
          <cell r="AA259">
            <v>532376</v>
          </cell>
          <cell r="AJ259">
            <v>520515.66666666669</v>
          </cell>
          <cell r="AN259">
            <v>524641</v>
          </cell>
          <cell r="AR259">
            <v>528766.33333333337</v>
          </cell>
          <cell r="AV259">
            <v>533494.65500000003</v>
          </cell>
          <cell r="AZ259">
            <v>542443.8949999999</v>
          </cell>
        </row>
        <row r="260">
          <cell r="Q260">
            <v>99000</v>
          </cell>
          <cell r="S260">
            <v>99000</v>
          </cell>
          <cell r="U260">
            <v>99000</v>
          </cell>
          <cell r="V260">
            <v>99000</v>
          </cell>
          <cell r="W260">
            <v>137000</v>
          </cell>
          <cell r="Y260">
            <v>137000</v>
          </cell>
          <cell r="AA260">
            <v>137000</v>
          </cell>
          <cell r="AJ260">
            <v>4125</v>
          </cell>
          <cell r="AN260">
            <v>37125</v>
          </cell>
          <cell r="AR260">
            <v>78041.666666666672</v>
          </cell>
          <cell r="AV260">
            <v>119583.33333333333</v>
          </cell>
          <cell r="AZ260">
            <v>132250</v>
          </cell>
        </row>
        <row r="261">
          <cell r="Q261">
            <v>0</v>
          </cell>
          <cell r="S261">
            <v>0</v>
          </cell>
          <cell r="U261">
            <v>0</v>
          </cell>
          <cell r="V261">
            <v>0</v>
          </cell>
          <cell r="W261">
            <v>0</v>
          </cell>
          <cell r="Y261">
            <v>0</v>
          </cell>
          <cell r="AA261">
            <v>0</v>
          </cell>
          <cell r="AJ261">
            <v>0</v>
          </cell>
          <cell r="AN261">
            <v>0</v>
          </cell>
          <cell r="AR261">
            <v>0</v>
          </cell>
          <cell r="AV261">
            <v>0</v>
          </cell>
          <cell r="AZ261">
            <v>0</v>
          </cell>
        </row>
        <row r="262">
          <cell r="Q262">
            <v>0</v>
          </cell>
          <cell r="S262">
            <v>0</v>
          </cell>
          <cell r="U262">
            <v>0</v>
          </cell>
          <cell r="V262">
            <v>0</v>
          </cell>
          <cell r="W262">
            <v>0</v>
          </cell>
          <cell r="Y262">
            <v>0</v>
          </cell>
          <cell r="AA262">
            <v>0</v>
          </cell>
          <cell r="AJ262">
            <v>0</v>
          </cell>
          <cell r="AN262">
            <v>0</v>
          </cell>
          <cell r="AR262">
            <v>0</v>
          </cell>
          <cell r="AV262">
            <v>0</v>
          </cell>
          <cell r="AZ262">
            <v>0</v>
          </cell>
        </row>
        <row r="263">
          <cell r="Q263">
            <v>7712913.7300000004</v>
          </cell>
          <cell r="S263">
            <v>9257769.7599999998</v>
          </cell>
          <cell r="U263">
            <v>7971969.96</v>
          </cell>
          <cell r="V263">
            <v>3204332.84</v>
          </cell>
          <cell r="W263">
            <v>2059862.23</v>
          </cell>
          <cell r="Y263">
            <v>3857155.22</v>
          </cell>
          <cell r="AA263">
            <v>4569474.8600000003</v>
          </cell>
          <cell r="AJ263">
            <v>8535830.9170833342</v>
          </cell>
          <cell r="AN263">
            <v>8052605.5554166669</v>
          </cell>
          <cell r="AR263">
            <v>6500748.6154166674</v>
          </cell>
          <cell r="AV263">
            <v>5526328.5091666663</v>
          </cell>
          <cell r="AZ263">
            <v>5502157.1258333335</v>
          </cell>
        </row>
        <row r="264">
          <cell r="Q264">
            <v>-3199410.1</v>
          </cell>
          <cell r="S264">
            <v>-3341648.63</v>
          </cell>
          <cell r="U264">
            <v>-3448458.23</v>
          </cell>
          <cell r="V264">
            <v>-3511372.47</v>
          </cell>
          <cell r="W264">
            <v>-3583223.03</v>
          </cell>
          <cell r="Y264">
            <v>-3589433.51</v>
          </cell>
          <cell r="AA264">
            <v>-3610663.08</v>
          </cell>
          <cell r="AJ264">
            <v>-2353592.8508333326</v>
          </cell>
          <cell r="AN264">
            <v>-2694151.5550000002</v>
          </cell>
          <cell r="AR264">
            <v>-3113717.1191666671</v>
          </cell>
          <cell r="AV264">
            <v>-3550589.9350000001</v>
          </cell>
          <cell r="AZ264">
            <v>-3878103.0595833338</v>
          </cell>
        </row>
        <row r="265">
          <cell r="Q265">
            <v>-1719418.91</v>
          </cell>
          <cell r="S265">
            <v>-1815110.43</v>
          </cell>
          <cell r="U265">
            <v>-1696730.77</v>
          </cell>
          <cell r="V265">
            <v>-1627270.89</v>
          </cell>
          <cell r="W265">
            <v>-1512518.6</v>
          </cell>
          <cell r="Y265">
            <v>-1468993.08</v>
          </cell>
          <cell r="AA265">
            <v>-1556702.85</v>
          </cell>
          <cell r="AJ265">
            <v>-1059522.6820833334</v>
          </cell>
          <cell r="AN265">
            <v>-1273109.2837500002</v>
          </cell>
          <cell r="AR265">
            <v>-1477585.0216666667</v>
          </cell>
          <cell r="AV265">
            <v>-1660174.4650000001</v>
          </cell>
          <cell r="AZ265">
            <v>-1744353.6429166666</v>
          </cell>
        </row>
        <row r="266">
          <cell r="Q266">
            <v>0</v>
          </cell>
          <cell r="S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0</v>
          </cell>
          <cell r="AA266">
            <v>0</v>
          </cell>
          <cell r="AJ266">
            <v>0</v>
          </cell>
          <cell r="AN266">
            <v>0</v>
          </cell>
          <cell r="AR266">
            <v>0</v>
          </cell>
          <cell r="AV266">
            <v>0</v>
          </cell>
          <cell r="AZ266">
            <v>0</v>
          </cell>
        </row>
        <row r="267">
          <cell r="Q267">
            <v>3199410.1</v>
          </cell>
          <cell r="S267">
            <v>0</v>
          </cell>
          <cell r="U267">
            <v>0</v>
          </cell>
          <cell r="V267">
            <v>0</v>
          </cell>
          <cell r="W267">
            <v>0</v>
          </cell>
          <cell r="Y267">
            <v>0</v>
          </cell>
          <cell r="AA267">
            <v>0</v>
          </cell>
          <cell r="AJ267">
            <v>1985617.35375</v>
          </cell>
          <cell r="AN267">
            <v>1980967.5604166668</v>
          </cell>
          <cell r="AR267">
            <v>1214336.1345833333</v>
          </cell>
          <cell r="AV267">
            <v>407568.77166666667</v>
          </cell>
          <cell r="AZ267">
            <v>0</v>
          </cell>
        </row>
        <row r="268">
          <cell r="Q268">
            <v>1719418.91</v>
          </cell>
          <cell r="S268">
            <v>0</v>
          </cell>
          <cell r="U268">
            <v>0</v>
          </cell>
          <cell r="V268">
            <v>0</v>
          </cell>
          <cell r="W268">
            <v>0</v>
          </cell>
          <cell r="Y268">
            <v>0</v>
          </cell>
          <cell r="AA268">
            <v>0</v>
          </cell>
          <cell r="AJ268">
            <v>921836.3583333334</v>
          </cell>
          <cell r="AN268">
            <v>899361.3550000001</v>
          </cell>
          <cell r="AR268">
            <v>588355.35333333327</v>
          </cell>
          <cell r="AV268">
            <v>223637.82625000001</v>
          </cell>
          <cell r="AZ268">
            <v>0</v>
          </cell>
        </row>
        <row r="269">
          <cell r="Q269">
            <v>0</v>
          </cell>
          <cell r="S269">
            <v>0</v>
          </cell>
          <cell r="U269">
            <v>0</v>
          </cell>
          <cell r="V269">
            <v>0</v>
          </cell>
          <cell r="W269">
            <v>0</v>
          </cell>
          <cell r="Y269">
            <v>0</v>
          </cell>
          <cell r="AA269">
            <v>0</v>
          </cell>
          <cell r="AJ269">
            <v>-244840.10958333328</v>
          </cell>
          <cell r="AN269">
            <v>-94169.272916666654</v>
          </cell>
          <cell r="AR269">
            <v>0</v>
          </cell>
          <cell r="AV269">
            <v>0</v>
          </cell>
          <cell r="AZ269">
            <v>0</v>
          </cell>
        </row>
        <row r="270">
          <cell r="Q270">
            <v>0</v>
          </cell>
          <cell r="S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0</v>
          </cell>
          <cell r="AA270">
            <v>0</v>
          </cell>
          <cell r="AJ270">
            <v>0</v>
          </cell>
          <cell r="AN270">
            <v>0</v>
          </cell>
          <cell r="AR270">
            <v>0</v>
          </cell>
          <cell r="AV270">
            <v>0</v>
          </cell>
          <cell r="AZ270">
            <v>0</v>
          </cell>
        </row>
        <row r="271">
          <cell r="Q271">
            <v>-842797.76</v>
          </cell>
          <cell r="S271">
            <v>-835819.99</v>
          </cell>
          <cell r="U271">
            <v>-793803.49</v>
          </cell>
          <cell r="V271">
            <v>-804982.79</v>
          </cell>
          <cell r="W271">
            <v>-782666.77</v>
          </cell>
          <cell r="Y271">
            <v>-836026.15</v>
          </cell>
          <cell r="AA271">
            <v>-885224.65</v>
          </cell>
          <cell r="AJ271">
            <v>-634380.37875000003</v>
          </cell>
          <cell r="AN271">
            <v>-710862.43916666659</v>
          </cell>
          <cell r="AR271">
            <v>-779355.72833333339</v>
          </cell>
          <cell r="AV271">
            <v>-834370.53625</v>
          </cell>
          <cell r="AZ271">
            <v>-879799.72666666657</v>
          </cell>
        </row>
        <row r="272">
          <cell r="Q272">
            <v>-44.77</v>
          </cell>
          <cell r="S272">
            <v>356.17</v>
          </cell>
          <cell r="U272">
            <v>1011.1</v>
          </cell>
          <cell r="V272">
            <v>1266.52</v>
          </cell>
          <cell r="W272">
            <v>1525.51</v>
          </cell>
          <cell r="Y272">
            <v>3030.2</v>
          </cell>
          <cell r="AA272">
            <v>1616.54</v>
          </cell>
          <cell r="AJ272">
            <v>2308.2641666666668</v>
          </cell>
          <cell r="AN272">
            <v>2134.5391666666665</v>
          </cell>
          <cell r="AR272">
            <v>2052.9354166666667</v>
          </cell>
          <cell r="AV272">
            <v>2168.4337499999997</v>
          </cell>
          <cell r="AZ272">
            <v>2197.864583333333</v>
          </cell>
        </row>
        <row r="273">
          <cell r="Q273">
            <v>0</v>
          </cell>
          <cell r="S273">
            <v>0</v>
          </cell>
          <cell r="U273">
            <v>0</v>
          </cell>
          <cell r="V273">
            <v>0</v>
          </cell>
          <cell r="W273">
            <v>0</v>
          </cell>
          <cell r="Y273">
            <v>0</v>
          </cell>
          <cell r="AA273">
            <v>0</v>
          </cell>
          <cell r="AJ273">
            <v>0</v>
          </cell>
          <cell r="AN273">
            <v>0</v>
          </cell>
          <cell r="AR273">
            <v>0</v>
          </cell>
          <cell r="AV273">
            <v>0</v>
          </cell>
          <cell r="AZ273">
            <v>0</v>
          </cell>
        </row>
        <row r="274">
          <cell r="Q274">
            <v>8720.19</v>
          </cell>
          <cell r="S274">
            <v>67041.33</v>
          </cell>
          <cell r="U274">
            <v>15222.07</v>
          </cell>
          <cell r="V274">
            <v>52573.73</v>
          </cell>
          <cell r="W274">
            <v>61391.08</v>
          </cell>
          <cell r="Y274">
            <v>232835.19</v>
          </cell>
          <cell r="AA274">
            <v>36311.51</v>
          </cell>
          <cell r="AJ274">
            <v>34699.973749999997</v>
          </cell>
          <cell r="AN274">
            <v>44925.13041666666</v>
          </cell>
          <cell r="AR274">
            <v>51579.630000000005</v>
          </cell>
          <cell r="AV274">
            <v>68069.60791666666</v>
          </cell>
          <cell r="AZ274">
            <v>64504.783333333333</v>
          </cell>
        </row>
        <row r="275">
          <cell r="Q275">
            <v>0</v>
          </cell>
          <cell r="S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0</v>
          </cell>
          <cell r="AA275">
            <v>0</v>
          </cell>
          <cell r="AJ275">
            <v>0</v>
          </cell>
          <cell r="AN275">
            <v>0</v>
          </cell>
          <cell r="AR275">
            <v>0</v>
          </cell>
          <cell r="AV275">
            <v>0</v>
          </cell>
          <cell r="AZ275">
            <v>0</v>
          </cell>
        </row>
        <row r="276">
          <cell r="Q276">
            <v>0</v>
          </cell>
          <cell r="S276">
            <v>0</v>
          </cell>
          <cell r="U276">
            <v>0</v>
          </cell>
          <cell r="V276">
            <v>0</v>
          </cell>
          <cell r="W276">
            <v>0</v>
          </cell>
          <cell r="Y276">
            <v>0</v>
          </cell>
          <cell r="AA276">
            <v>0</v>
          </cell>
          <cell r="AJ276">
            <v>0</v>
          </cell>
          <cell r="AN276">
            <v>0</v>
          </cell>
          <cell r="AR276">
            <v>0</v>
          </cell>
          <cell r="AV276">
            <v>0</v>
          </cell>
          <cell r="AZ276">
            <v>0</v>
          </cell>
        </row>
        <row r="277">
          <cell r="Q277">
            <v>0</v>
          </cell>
          <cell r="S277">
            <v>0</v>
          </cell>
          <cell r="U277">
            <v>0</v>
          </cell>
          <cell r="V277">
            <v>0</v>
          </cell>
          <cell r="W277">
            <v>0</v>
          </cell>
          <cell r="Y277">
            <v>0</v>
          </cell>
          <cell r="AA277">
            <v>0</v>
          </cell>
          <cell r="AJ277">
            <v>0</v>
          </cell>
          <cell r="AN277">
            <v>0</v>
          </cell>
          <cell r="AR277">
            <v>0</v>
          </cell>
          <cell r="AV277">
            <v>0</v>
          </cell>
          <cell r="AZ277">
            <v>0</v>
          </cell>
        </row>
        <row r="278">
          <cell r="Q278">
            <v>-639223.5</v>
          </cell>
          <cell r="S278">
            <v>-517085.9</v>
          </cell>
          <cell r="U278">
            <v>-531793.19999999995</v>
          </cell>
          <cell r="V278">
            <v>-489771.44</v>
          </cell>
          <cell r="W278">
            <v>-519584.28</v>
          </cell>
          <cell r="Y278">
            <v>-526071.04000000004</v>
          </cell>
          <cell r="AA278">
            <v>-489948.17</v>
          </cell>
          <cell r="AJ278">
            <v>-603853.4804166666</v>
          </cell>
          <cell r="AN278">
            <v>-583334.47875000013</v>
          </cell>
          <cell r="AR278">
            <v>-558575.03166666662</v>
          </cell>
          <cell r="AV278">
            <v>-532058.0229166667</v>
          </cell>
          <cell r="AZ278">
            <v>-505986.51208333328</v>
          </cell>
        </row>
        <row r="279">
          <cell r="Q279">
            <v>6132808.3899999997</v>
          </cell>
          <cell r="S279">
            <v>9137238.7699999996</v>
          </cell>
          <cell r="U279">
            <v>2699641.88</v>
          </cell>
          <cell r="V279">
            <v>2804746.31</v>
          </cell>
          <cell r="W279">
            <v>112476.9</v>
          </cell>
          <cell r="Y279">
            <v>403928.49</v>
          </cell>
          <cell r="AA279">
            <v>497031.58</v>
          </cell>
          <cell r="AJ279">
            <v>4340062.5712499991</v>
          </cell>
          <cell r="AN279">
            <v>5351910.7491666665</v>
          </cell>
          <cell r="AR279">
            <v>4169563.3070833334</v>
          </cell>
          <cell r="AV279">
            <v>2417904.0279166657</v>
          </cell>
          <cell r="AZ279">
            <v>603696.52249999996</v>
          </cell>
        </row>
        <row r="280">
          <cell r="Q280">
            <v>2953683</v>
          </cell>
          <cell r="S280">
            <v>2953683</v>
          </cell>
          <cell r="U280">
            <v>2953683</v>
          </cell>
          <cell r="V280">
            <v>2953683</v>
          </cell>
          <cell r="W280">
            <v>0</v>
          </cell>
          <cell r="Y280">
            <v>0</v>
          </cell>
          <cell r="AA280">
            <v>0</v>
          </cell>
          <cell r="AJ280">
            <v>370085.375</v>
          </cell>
          <cell r="AN280">
            <v>1354313.0416666667</v>
          </cell>
          <cell r="AR280">
            <v>1723190.0833333333</v>
          </cell>
          <cell r="AV280">
            <v>1353771.375</v>
          </cell>
          <cell r="AZ280">
            <v>369210.375</v>
          </cell>
        </row>
        <row r="281">
          <cell r="Q281">
            <v>1661931.61</v>
          </cell>
          <cell r="S281">
            <v>1630305.04</v>
          </cell>
          <cell r="U281">
            <v>1276552.05</v>
          </cell>
          <cell r="V281">
            <v>864458.71</v>
          </cell>
          <cell r="W281">
            <v>862744.42</v>
          </cell>
          <cell r="Y281">
            <v>1414047.58</v>
          </cell>
          <cell r="AA281">
            <v>1548406.01</v>
          </cell>
          <cell r="AJ281">
            <v>1135187.5266666666</v>
          </cell>
          <cell r="AN281">
            <v>1327369.5483333336</v>
          </cell>
          <cell r="AR281">
            <v>1281920.0045833336</v>
          </cell>
          <cell r="AV281">
            <v>1318342.3354166665</v>
          </cell>
          <cell r="AZ281">
            <v>1491291.7783333333</v>
          </cell>
        </row>
        <row r="282">
          <cell r="Q282">
            <v>1721577.28</v>
          </cell>
          <cell r="S282">
            <v>2014952.41</v>
          </cell>
          <cell r="U282">
            <v>1269350.5900000001</v>
          </cell>
          <cell r="V282">
            <v>1171084.6599999999</v>
          </cell>
          <cell r="W282">
            <v>1299715.27</v>
          </cell>
          <cell r="Y282">
            <v>1579658.91</v>
          </cell>
          <cell r="AA282">
            <v>1660763.86</v>
          </cell>
          <cell r="AJ282">
            <v>1371827.2241666666</v>
          </cell>
          <cell r="AN282">
            <v>1567580.9658333333</v>
          </cell>
          <cell r="AR282">
            <v>1595942.4024999999</v>
          </cell>
          <cell r="AV282">
            <v>1611141.897083333</v>
          </cell>
          <cell r="AZ282">
            <v>1386966.8566666667</v>
          </cell>
        </row>
        <row r="283">
          <cell r="Q283">
            <v>408564.99</v>
          </cell>
          <cell r="S283">
            <v>324416.99</v>
          </cell>
          <cell r="U283">
            <v>282216.99</v>
          </cell>
          <cell r="V283">
            <v>267095.99</v>
          </cell>
          <cell r="W283">
            <v>233406.99</v>
          </cell>
          <cell r="Y283">
            <v>229662.99</v>
          </cell>
          <cell r="AA283">
            <v>260818.99</v>
          </cell>
          <cell r="AJ283">
            <v>373919.03166666673</v>
          </cell>
          <cell r="AN283">
            <v>373433.69833333342</v>
          </cell>
          <cell r="AR283">
            <v>331967.82333333342</v>
          </cell>
          <cell r="AV283">
            <v>277852.82333333342</v>
          </cell>
          <cell r="AZ283">
            <v>254998.07333333339</v>
          </cell>
        </row>
        <row r="284">
          <cell r="Q284">
            <v>32895.58</v>
          </cell>
          <cell r="S284">
            <v>31495.66</v>
          </cell>
          <cell r="U284">
            <v>29432.36</v>
          </cell>
          <cell r="V284">
            <v>28884.46</v>
          </cell>
          <cell r="W284">
            <v>27464.67</v>
          </cell>
          <cell r="Y284">
            <v>26745</v>
          </cell>
          <cell r="AA284">
            <v>26383.52</v>
          </cell>
          <cell r="AJ284">
            <v>47869.359583333331</v>
          </cell>
          <cell r="AN284">
            <v>41802.447500000002</v>
          </cell>
          <cell r="AR284">
            <v>36077.1</v>
          </cell>
          <cell r="AV284">
            <v>28488.466249999998</v>
          </cell>
          <cell r="AZ284">
            <v>27068.943333333329</v>
          </cell>
        </row>
        <row r="285">
          <cell r="Q285">
            <v>1204788.58</v>
          </cell>
          <cell r="S285">
            <v>1166691.6000000001</v>
          </cell>
          <cell r="U285">
            <v>1166691.6000000001</v>
          </cell>
          <cell r="V285">
            <v>1157033.3700000001</v>
          </cell>
          <cell r="W285">
            <v>1157033.3700000001</v>
          </cell>
          <cell r="Y285">
            <v>1150237.71</v>
          </cell>
          <cell r="AA285">
            <v>1131115.93</v>
          </cell>
          <cell r="AJ285">
            <v>1349978.5391666666</v>
          </cell>
          <cell r="AN285">
            <v>1279203.0795833331</v>
          </cell>
          <cell r="AR285">
            <v>1210994.3170833334</v>
          </cell>
          <cell r="AV285">
            <v>1156898.6166666667</v>
          </cell>
          <cell r="AZ285">
            <v>1142853.7000000002</v>
          </cell>
        </row>
        <row r="286">
          <cell r="Q286">
            <v>2136077.9300000002</v>
          </cell>
          <cell r="S286">
            <v>2043050.77</v>
          </cell>
          <cell r="U286">
            <v>1905061.47</v>
          </cell>
          <cell r="V286">
            <v>1905061.47</v>
          </cell>
          <cell r="W286">
            <v>1905061.47</v>
          </cell>
          <cell r="Y286">
            <v>1897591.52</v>
          </cell>
          <cell r="AA286">
            <v>2336915.7400000002</v>
          </cell>
          <cell r="AJ286">
            <v>1180910.8266666669</v>
          </cell>
          <cell r="AN286">
            <v>1668572.3641666668</v>
          </cell>
          <cell r="AR286">
            <v>2188398.6745833331</v>
          </cell>
          <cell r="AV286">
            <v>2063425.2204166662</v>
          </cell>
          <cell r="AZ286">
            <v>1990030.8779166669</v>
          </cell>
        </row>
        <row r="287">
          <cell r="Q287">
            <v>1541729.6</v>
          </cell>
          <cell r="S287">
            <v>1498714.81</v>
          </cell>
          <cell r="U287">
            <v>1453194.8</v>
          </cell>
          <cell r="V287">
            <v>1453194.8</v>
          </cell>
          <cell r="W287">
            <v>1436482.69</v>
          </cell>
          <cell r="Y287">
            <v>1381116.26</v>
          </cell>
          <cell r="AA287">
            <v>1380010.3</v>
          </cell>
          <cell r="AJ287">
            <v>1821200.9724999995</v>
          </cell>
          <cell r="AN287">
            <v>1700331.3816666666</v>
          </cell>
          <cell r="AR287">
            <v>1564918.4195833337</v>
          </cell>
          <cell r="AV287">
            <v>1533345.2758333331</v>
          </cell>
          <cell r="AZ287">
            <v>1771028.3266666664</v>
          </cell>
        </row>
        <row r="288">
          <cell r="Q288">
            <v>0</v>
          </cell>
          <cell r="S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0</v>
          </cell>
          <cell r="AA288">
            <v>0</v>
          </cell>
          <cell r="AJ288">
            <v>0</v>
          </cell>
          <cell r="AN288">
            <v>0</v>
          </cell>
          <cell r="AR288">
            <v>0</v>
          </cell>
          <cell r="AV288">
            <v>0</v>
          </cell>
          <cell r="AZ288">
            <v>0</v>
          </cell>
        </row>
        <row r="289">
          <cell r="Q289">
            <v>296599.96000000002</v>
          </cell>
          <cell r="S289">
            <v>296599.96000000002</v>
          </cell>
          <cell r="U289">
            <v>296599.96000000002</v>
          </cell>
          <cell r="V289">
            <v>296599.96000000002</v>
          </cell>
          <cell r="W289">
            <v>296599.96000000002</v>
          </cell>
          <cell r="Y289">
            <v>296599.96000000002</v>
          </cell>
          <cell r="AA289">
            <v>296599.96000000002</v>
          </cell>
          <cell r="AJ289">
            <v>295586.93708333332</v>
          </cell>
          <cell r="AN289">
            <v>296063.65375</v>
          </cell>
          <cell r="AR289">
            <v>296540.37041666667</v>
          </cell>
          <cell r="AV289">
            <v>296599.96000000002</v>
          </cell>
          <cell r="AZ289">
            <v>296599.96000000002</v>
          </cell>
        </row>
        <row r="290">
          <cell r="Q290">
            <v>0</v>
          </cell>
          <cell r="S290">
            <v>0</v>
          </cell>
          <cell r="U290">
            <v>0</v>
          </cell>
          <cell r="V290">
            <v>0</v>
          </cell>
          <cell r="W290">
            <v>0</v>
          </cell>
          <cell r="Y290">
            <v>0</v>
          </cell>
          <cell r="AA290">
            <v>0</v>
          </cell>
          <cell r="AJ290">
            <v>0</v>
          </cell>
          <cell r="AN290">
            <v>0</v>
          </cell>
          <cell r="AR290">
            <v>0</v>
          </cell>
          <cell r="AV290">
            <v>0</v>
          </cell>
          <cell r="AZ290">
            <v>0</v>
          </cell>
        </row>
        <row r="291">
          <cell r="Q291">
            <v>0</v>
          </cell>
          <cell r="S291">
            <v>0</v>
          </cell>
          <cell r="U291">
            <v>0</v>
          </cell>
          <cell r="V291">
            <v>0</v>
          </cell>
          <cell r="W291">
            <v>0</v>
          </cell>
          <cell r="Y291">
            <v>0</v>
          </cell>
          <cell r="AA291">
            <v>0</v>
          </cell>
          <cell r="AJ291">
            <v>0</v>
          </cell>
          <cell r="AN291">
            <v>0</v>
          </cell>
          <cell r="AR291">
            <v>0</v>
          </cell>
          <cell r="AV291">
            <v>0</v>
          </cell>
          <cell r="AZ291">
            <v>0</v>
          </cell>
        </row>
        <row r="292">
          <cell r="Q292">
            <v>0</v>
          </cell>
          <cell r="S292">
            <v>0</v>
          </cell>
          <cell r="U292">
            <v>0</v>
          </cell>
          <cell r="V292">
            <v>0</v>
          </cell>
          <cell r="W292">
            <v>0</v>
          </cell>
          <cell r="Y292">
            <v>0</v>
          </cell>
          <cell r="AA292">
            <v>0</v>
          </cell>
          <cell r="AJ292">
            <v>0</v>
          </cell>
          <cell r="AN292">
            <v>0</v>
          </cell>
          <cell r="AR292">
            <v>0</v>
          </cell>
          <cell r="AV292">
            <v>0</v>
          </cell>
          <cell r="AZ292">
            <v>0</v>
          </cell>
        </row>
        <row r="293">
          <cell r="Q293">
            <v>236019.11</v>
          </cell>
          <cell r="S293">
            <v>220254.11</v>
          </cell>
          <cell r="U293">
            <v>212357.11</v>
          </cell>
          <cell r="V293">
            <v>174894.11</v>
          </cell>
          <cell r="W293">
            <v>171486.11</v>
          </cell>
          <cell r="Y293">
            <v>132046.10999999999</v>
          </cell>
          <cell r="AA293">
            <v>136125.10999999999</v>
          </cell>
          <cell r="AJ293">
            <v>222455.65166666658</v>
          </cell>
          <cell r="AN293">
            <v>218668.81833333327</v>
          </cell>
          <cell r="AR293">
            <v>202287.81833333324</v>
          </cell>
          <cell r="AV293">
            <v>167884.11</v>
          </cell>
          <cell r="AZ293">
            <v>152636.06833333327</v>
          </cell>
        </row>
        <row r="294">
          <cell r="Q294">
            <v>1269776.1000000001</v>
          </cell>
          <cell r="S294">
            <v>1269776.1000000001</v>
          </cell>
          <cell r="U294">
            <v>1269776.1000000001</v>
          </cell>
          <cell r="V294">
            <v>1269776.1000000001</v>
          </cell>
          <cell r="W294">
            <v>1269776.1000000001</v>
          </cell>
          <cell r="Y294">
            <v>1269776.1000000001</v>
          </cell>
          <cell r="AA294">
            <v>1269776.1000000001</v>
          </cell>
          <cell r="AJ294">
            <v>1286531.0120833332</v>
          </cell>
          <cell r="AN294">
            <v>1279998.7162499998</v>
          </cell>
          <cell r="AR294">
            <v>1274432.6579166665</v>
          </cell>
          <cell r="AV294">
            <v>1258652.075</v>
          </cell>
          <cell r="AZ294">
            <v>1169659.875</v>
          </cell>
        </row>
        <row r="295">
          <cell r="Q295">
            <v>109007.85</v>
          </cell>
          <cell r="S295">
            <v>-107513.12</v>
          </cell>
          <cell r="U295">
            <v>-160827.37</v>
          </cell>
          <cell r="V295">
            <v>-6363.33</v>
          </cell>
          <cell r="W295">
            <v>-243357.72</v>
          </cell>
          <cell r="Y295">
            <v>-75911.67</v>
          </cell>
          <cell r="AA295">
            <v>-32569.119999999999</v>
          </cell>
          <cell r="AJ295">
            <v>58.796666666667683</v>
          </cell>
          <cell r="AN295">
            <v>-52981.907916666671</v>
          </cell>
          <cell r="AR295">
            <v>-55059.267499999994</v>
          </cell>
          <cell r="AV295">
            <v>-34484.439999999995</v>
          </cell>
          <cell r="AZ295">
            <v>-30722.507499999996</v>
          </cell>
        </row>
        <row r="296">
          <cell r="Q296">
            <v>2619710.08</v>
          </cell>
          <cell r="S296">
            <v>2634471.19</v>
          </cell>
          <cell r="U296">
            <v>2595921.54</v>
          </cell>
          <cell r="V296">
            <v>1643690.23</v>
          </cell>
          <cell r="W296">
            <v>647990.86</v>
          </cell>
          <cell r="Y296">
            <v>2432705.02</v>
          </cell>
          <cell r="AA296">
            <v>2870359.44</v>
          </cell>
          <cell r="AJ296">
            <v>109154.58666666667</v>
          </cell>
          <cell r="AN296">
            <v>1025272.3583333334</v>
          </cell>
          <cell r="AR296">
            <v>1572226.62</v>
          </cell>
          <cell r="AV296">
            <v>2503230.8066666671</v>
          </cell>
          <cell r="AZ296">
            <v>2828879.4049999998</v>
          </cell>
        </row>
        <row r="297">
          <cell r="Q297">
            <v>-657287.94999999995</v>
          </cell>
          <cell r="S297">
            <v>-657287.94999999995</v>
          </cell>
          <cell r="U297">
            <v>-1164007.8700000001</v>
          </cell>
          <cell r="V297">
            <v>-1164007.8700000001</v>
          </cell>
          <cell r="W297">
            <v>-155336.56</v>
          </cell>
          <cell r="Y297">
            <v>-155336.56</v>
          </cell>
          <cell r="AA297">
            <v>-660027.71</v>
          </cell>
          <cell r="AJ297">
            <v>-27386.997916666664</v>
          </cell>
          <cell r="AN297">
            <v>-309822.97125</v>
          </cell>
          <cell r="AR297">
            <v>-487685.73833333328</v>
          </cell>
          <cell r="AV297">
            <v>-693209.15374999994</v>
          </cell>
          <cell r="AZ297">
            <v>-501667.4520833334</v>
          </cell>
        </row>
        <row r="298">
          <cell r="Q298">
            <v>8715.92</v>
          </cell>
          <cell r="S298">
            <v>0</v>
          </cell>
          <cell r="U298">
            <v>0</v>
          </cell>
          <cell r="V298">
            <v>0</v>
          </cell>
          <cell r="W298">
            <v>0</v>
          </cell>
          <cell r="Y298">
            <v>0</v>
          </cell>
          <cell r="AA298">
            <v>0</v>
          </cell>
          <cell r="AJ298">
            <v>363.16333333333336</v>
          </cell>
          <cell r="AN298">
            <v>1452.6533333333334</v>
          </cell>
          <cell r="AR298">
            <v>1452.6533333333334</v>
          </cell>
          <cell r="AV298">
            <v>1089.49</v>
          </cell>
          <cell r="AZ298">
            <v>0</v>
          </cell>
        </row>
        <row r="299">
          <cell r="Q299">
            <v>0</v>
          </cell>
          <cell r="S299">
            <v>0</v>
          </cell>
          <cell r="U299">
            <v>0</v>
          </cell>
          <cell r="V299">
            <v>0</v>
          </cell>
          <cell r="W299">
            <v>0</v>
          </cell>
          <cell r="Y299">
            <v>0</v>
          </cell>
          <cell r="AA299">
            <v>0</v>
          </cell>
          <cell r="AJ299">
            <v>0</v>
          </cell>
          <cell r="AN299">
            <v>0</v>
          </cell>
          <cell r="AR299">
            <v>0</v>
          </cell>
          <cell r="AV299">
            <v>0</v>
          </cell>
          <cell r="AZ299">
            <v>0</v>
          </cell>
        </row>
        <row r="300">
          <cell r="Q300">
            <v>0</v>
          </cell>
          <cell r="S300">
            <v>0</v>
          </cell>
          <cell r="U300">
            <v>0</v>
          </cell>
          <cell r="V300">
            <v>0</v>
          </cell>
          <cell r="W300">
            <v>0</v>
          </cell>
          <cell r="Y300">
            <v>0</v>
          </cell>
          <cell r="AA300">
            <v>0</v>
          </cell>
          <cell r="AJ300">
            <v>0</v>
          </cell>
          <cell r="AN300">
            <v>0</v>
          </cell>
          <cell r="AR300">
            <v>0</v>
          </cell>
          <cell r="AV300">
            <v>0</v>
          </cell>
          <cell r="AZ300">
            <v>0</v>
          </cell>
        </row>
        <row r="301">
          <cell r="Q301">
            <v>467455.69</v>
          </cell>
          <cell r="S301">
            <v>461988.35</v>
          </cell>
          <cell r="U301">
            <v>461988.35</v>
          </cell>
          <cell r="V301">
            <v>461988.35</v>
          </cell>
          <cell r="W301">
            <v>461988.35</v>
          </cell>
          <cell r="Y301">
            <v>455789.73</v>
          </cell>
          <cell r="AA301">
            <v>454038.99</v>
          </cell>
          <cell r="AJ301">
            <v>467683.4941666667</v>
          </cell>
          <cell r="AN301">
            <v>466088.85499999998</v>
          </cell>
          <cell r="AR301">
            <v>463582.59500000003</v>
          </cell>
          <cell r="AV301">
            <v>454910.39250000002</v>
          </cell>
          <cell r="AZ301">
            <v>417723.22958333342</v>
          </cell>
        </row>
        <row r="302">
          <cell r="Q302">
            <v>0</v>
          </cell>
          <cell r="S302">
            <v>0</v>
          </cell>
          <cell r="U302">
            <v>0</v>
          </cell>
          <cell r="V302">
            <v>0</v>
          </cell>
          <cell r="W302">
            <v>0</v>
          </cell>
          <cell r="Y302">
            <v>0</v>
          </cell>
          <cell r="AA302">
            <v>0</v>
          </cell>
          <cell r="AJ302">
            <v>0</v>
          </cell>
          <cell r="AN302">
            <v>0</v>
          </cell>
          <cell r="AR302">
            <v>0</v>
          </cell>
          <cell r="AV302">
            <v>0</v>
          </cell>
          <cell r="AZ302">
            <v>0</v>
          </cell>
        </row>
        <row r="303">
          <cell r="Q303">
            <v>10763113.720000001</v>
          </cell>
          <cell r="S303">
            <v>10927264.039999999</v>
          </cell>
          <cell r="U303">
            <v>11385830.41</v>
          </cell>
          <cell r="V303">
            <v>11593050.359999999</v>
          </cell>
          <cell r="W303">
            <v>11385559.310000001</v>
          </cell>
          <cell r="Y303">
            <v>10598837.619999999</v>
          </cell>
          <cell r="AA303">
            <v>10348376.98</v>
          </cell>
          <cell r="AJ303">
            <v>12502888.605000002</v>
          </cell>
          <cell r="AN303">
            <v>11428256.423749998</v>
          </cell>
          <cell r="AR303">
            <v>10987814.266666668</v>
          </cell>
          <cell r="AV303">
            <v>10876446.035000002</v>
          </cell>
          <cell r="AZ303">
            <v>10607426.962083334</v>
          </cell>
        </row>
        <row r="304">
          <cell r="Q304">
            <v>3662699.87</v>
          </cell>
          <cell r="S304">
            <v>3789392.87</v>
          </cell>
          <cell r="U304">
            <v>3881393.87</v>
          </cell>
          <cell r="V304">
            <v>3808184.87</v>
          </cell>
          <cell r="W304">
            <v>3793324.87</v>
          </cell>
          <cell r="Y304">
            <v>3771389.87</v>
          </cell>
          <cell r="AA304">
            <v>3807605.87</v>
          </cell>
          <cell r="AJ304">
            <v>3538858.7866666666</v>
          </cell>
          <cell r="AN304">
            <v>3634559.5366666666</v>
          </cell>
          <cell r="AR304">
            <v>3727514.4949999996</v>
          </cell>
          <cell r="AV304">
            <v>3801788.5366666666</v>
          </cell>
          <cell r="AZ304">
            <v>3821759.8283333331</v>
          </cell>
        </row>
        <row r="305">
          <cell r="Q305">
            <v>-10763113.720000001</v>
          </cell>
          <cell r="S305">
            <v>-10927264.039999999</v>
          </cell>
          <cell r="U305">
            <v>-11373157.609999999</v>
          </cell>
          <cell r="V305">
            <v>-11586482.210000001</v>
          </cell>
          <cell r="W305">
            <v>-11385559.310000001</v>
          </cell>
          <cell r="Y305">
            <v>-10598837.619999999</v>
          </cell>
          <cell r="AA305">
            <v>-10324551</v>
          </cell>
          <cell r="AJ305">
            <v>-12477522.497500002</v>
          </cell>
          <cell r="AN305">
            <v>-11402362.282916667</v>
          </cell>
          <cell r="AR305">
            <v>-10981278.897916667</v>
          </cell>
          <cell r="AV305">
            <v>-10872857.124166667</v>
          </cell>
          <cell r="AZ305">
            <v>-10604366.084583335</v>
          </cell>
        </row>
        <row r="306">
          <cell r="Q306">
            <v>2812058.79</v>
          </cell>
          <cell r="S306">
            <v>2907078.79</v>
          </cell>
          <cell r="U306">
            <v>2976080.79</v>
          </cell>
          <cell r="V306">
            <v>2921175.79</v>
          </cell>
          <cell r="W306">
            <v>2910033.79</v>
          </cell>
          <cell r="Y306">
            <v>2893587.79</v>
          </cell>
          <cell r="AA306">
            <v>2920751.79</v>
          </cell>
          <cell r="AJ306">
            <v>2719173.0816666661</v>
          </cell>
          <cell r="AN306">
            <v>2790951.2066666661</v>
          </cell>
          <cell r="AR306">
            <v>2860671.5816666665</v>
          </cell>
          <cell r="AV306">
            <v>2916381.9149999996</v>
          </cell>
          <cell r="AZ306">
            <v>2931365.9983333331</v>
          </cell>
        </row>
        <row r="307">
          <cell r="Q307">
            <v>6924082.9900000002</v>
          </cell>
          <cell r="S307">
            <v>7019344.25</v>
          </cell>
          <cell r="U307">
            <v>8814246.3100000005</v>
          </cell>
          <cell r="V307">
            <v>10020978.029999999</v>
          </cell>
          <cell r="W307">
            <v>10041976.82</v>
          </cell>
          <cell r="Y307">
            <v>10186882.630000001</v>
          </cell>
          <cell r="AA307">
            <v>13438047.15</v>
          </cell>
          <cell r="AJ307">
            <v>2805053.0529166665</v>
          </cell>
          <cell r="AN307">
            <v>4695493.6983333342</v>
          </cell>
          <cell r="AR307">
            <v>7020482.2300000004</v>
          </cell>
          <cell r="AV307">
            <v>9872144.9237500001</v>
          </cell>
          <cell r="AZ307">
            <v>12536668.922916666</v>
          </cell>
        </row>
        <row r="308">
          <cell r="Q308">
            <v>2315.4899999999998</v>
          </cell>
          <cell r="S308">
            <v>2315.4899999999998</v>
          </cell>
          <cell r="U308">
            <v>2315.4899999999998</v>
          </cell>
          <cell r="V308">
            <v>1875.49</v>
          </cell>
          <cell r="W308">
            <v>1875.49</v>
          </cell>
          <cell r="Y308">
            <v>1875.49</v>
          </cell>
          <cell r="AA308">
            <v>605.33000000000004</v>
          </cell>
          <cell r="AJ308">
            <v>78876.049999999988</v>
          </cell>
          <cell r="AN308">
            <v>51914.389999999992</v>
          </cell>
          <cell r="AR308">
            <v>24824.396666666657</v>
          </cell>
          <cell r="AV308">
            <v>1603.0070833333332</v>
          </cell>
          <cell r="AZ308">
            <v>831.17708333333337</v>
          </cell>
        </row>
        <row r="309">
          <cell r="Q309">
            <v>275.54000000000002</v>
          </cell>
          <cell r="S309">
            <v>275.54000000000002</v>
          </cell>
          <cell r="U309">
            <v>275.54000000000002</v>
          </cell>
          <cell r="V309">
            <v>0</v>
          </cell>
          <cell r="W309">
            <v>0</v>
          </cell>
          <cell r="Y309">
            <v>0</v>
          </cell>
          <cell r="AA309">
            <v>0</v>
          </cell>
          <cell r="AJ309">
            <v>107732.40083333332</v>
          </cell>
          <cell r="AN309">
            <v>72057.927500000005</v>
          </cell>
          <cell r="AR309">
            <v>34176.00499999999</v>
          </cell>
          <cell r="AV309">
            <v>103.3275</v>
          </cell>
          <cell r="AZ309">
            <v>11.480833333333335</v>
          </cell>
        </row>
        <row r="310">
          <cell r="Q310">
            <v>29947096.379999999</v>
          </cell>
          <cell r="S310">
            <v>31865431.100000001</v>
          </cell>
          <cell r="U310">
            <v>34772037.689999998</v>
          </cell>
          <cell r="V310">
            <v>36220387.350000001</v>
          </cell>
          <cell r="W310">
            <v>37309929.359999999</v>
          </cell>
          <cell r="Y310">
            <v>33383952.77</v>
          </cell>
          <cell r="AA310">
            <v>29434504.68</v>
          </cell>
          <cell r="AJ310">
            <v>33032604.543333337</v>
          </cell>
          <cell r="AN310">
            <v>31806191.614583332</v>
          </cell>
          <cell r="AR310">
            <v>32498803.71166667</v>
          </cell>
          <cell r="AV310">
            <v>32882758.389166668</v>
          </cell>
          <cell r="AZ310">
            <v>33423691.943750005</v>
          </cell>
        </row>
        <row r="311">
          <cell r="Q311">
            <v>8943192.1799999997</v>
          </cell>
          <cell r="S311">
            <v>9001657.0899999999</v>
          </cell>
          <cell r="U311">
            <v>9104592.6899999995</v>
          </cell>
          <cell r="V311">
            <v>8963351.9199999999</v>
          </cell>
          <cell r="W311">
            <v>8473294.4299999997</v>
          </cell>
          <cell r="Y311">
            <v>8215760.4800000004</v>
          </cell>
          <cell r="AA311">
            <v>7416364.6100000003</v>
          </cell>
          <cell r="AJ311">
            <v>8593425.4312500004</v>
          </cell>
          <cell r="AN311">
            <v>9207281.182500001</v>
          </cell>
          <cell r="AR311">
            <v>9029132.958333334</v>
          </cell>
          <cell r="AV311">
            <v>8507003.6549999993</v>
          </cell>
          <cell r="AZ311">
            <v>7968951.7508333335</v>
          </cell>
        </row>
        <row r="312">
          <cell r="Q312">
            <v>3592860.68</v>
          </cell>
          <cell r="S312">
            <v>3726699.2</v>
          </cell>
          <cell r="U312">
            <v>3709950.87</v>
          </cell>
          <cell r="V312">
            <v>3741965.06</v>
          </cell>
          <cell r="W312">
            <v>3880110</v>
          </cell>
          <cell r="Y312">
            <v>3756949.55</v>
          </cell>
          <cell r="AA312">
            <v>3737685.68</v>
          </cell>
          <cell r="AJ312">
            <v>3470041.0066666664</v>
          </cell>
          <cell r="AN312">
            <v>3517609.9820833332</v>
          </cell>
          <cell r="AR312">
            <v>3663612.8554166667</v>
          </cell>
          <cell r="AV312">
            <v>3766630.2962500001</v>
          </cell>
          <cell r="AZ312">
            <v>3809428.8283333327</v>
          </cell>
        </row>
        <row r="313">
          <cell r="Q313">
            <v>190932.86</v>
          </cell>
          <cell r="S313">
            <v>190932.86</v>
          </cell>
          <cell r="U313">
            <v>190932.86</v>
          </cell>
          <cell r="V313">
            <v>0</v>
          </cell>
          <cell r="W313">
            <v>0</v>
          </cell>
          <cell r="Y313">
            <v>0</v>
          </cell>
          <cell r="AA313">
            <v>0</v>
          </cell>
          <cell r="AJ313">
            <v>161816.91083333333</v>
          </cell>
          <cell r="AN313">
            <v>171944.19749999995</v>
          </cell>
          <cell r="AR313">
            <v>126382.73333333332</v>
          </cell>
          <cell r="AV313">
            <v>71599.822499999995</v>
          </cell>
          <cell r="AZ313">
            <v>7955.5358333333324</v>
          </cell>
        </row>
        <row r="314">
          <cell r="Q314">
            <v>826440.14</v>
          </cell>
          <cell r="S314">
            <v>826440.14</v>
          </cell>
          <cell r="U314">
            <v>8698.56</v>
          </cell>
          <cell r="V314">
            <v>8698.56</v>
          </cell>
          <cell r="W314">
            <v>8698.56</v>
          </cell>
          <cell r="Y314">
            <v>8698.56</v>
          </cell>
          <cell r="AA314">
            <v>8698.56</v>
          </cell>
          <cell r="AJ314">
            <v>312306.12999999995</v>
          </cell>
          <cell r="AN314">
            <v>422944.19083333336</v>
          </cell>
          <cell r="AR314">
            <v>299732.6241666667</v>
          </cell>
          <cell r="AV314">
            <v>241460.86750000002</v>
          </cell>
          <cell r="AZ314">
            <v>4711.7199999999993</v>
          </cell>
        </row>
        <row r="315">
          <cell r="Q315">
            <v>521979.19</v>
          </cell>
          <cell r="S315">
            <v>521979.19</v>
          </cell>
          <cell r="U315">
            <v>0</v>
          </cell>
          <cell r="V315">
            <v>0</v>
          </cell>
          <cell r="W315">
            <v>29345.3</v>
          </cell>
          <cell r="Y315">
            <v>19671.32</v>
          </cell>
          <cell r="AA315">
            <v>0</v>
          </cell>
          <cell r="AJ315">
            <v>617037.8175</v>
          </cell>
          <cell r="AN315">
            <v>497767.6412500001</v>
          </cell>
          <cell r="AR315">
            <v>272935.11458333326</v>
          </cell>
          <cell r="AV315">
            <v>117829.97875000001</v>
          </cell>
          <cell r="AZ315">
            <v>7363.2716666666674</v>
          </cell>
        </row>
        <row r="316">
          <cell r="Q316">
            <v>55.82</v>
          </cell>
          <cell r="S316">
            <v>55.82</v>
          </cell>
          <cell r="U316">
            <v>0</v>
          </cell>
          <cell r="V316">
            <v>0</v>
          </cell>
          <cell r="W316">
            <v>0</v>
          </cell>
          <cell r="Y316">
            <v>-3819.9</v>
          </cell>
          <cell r="AA316">
            <v>0</v>
          </cell>
          <cell r="AJ316">
            <v>543520.44999999995</v>
          </cell>
          <cell r="AN316">
            <v>64724.252500000002</v>
          </cell>
          <cell r="AR316">
            <v>923.86291666666659</v>
          </cell>
          <cell r="AV316">
            <v>-625.02083333333337</v>
          </cell>
          <cell r="AZ316">
            <v>-636.65</v>
          </cell>
        </row>
        <row r="317">
          <cell r="Q317">
            <v>13530.88</v>
          </cell>
          <cell r="S317">
            <v>13530.88</v>
          </cell>
          <cell r="U317">
            <v>0</v>
          </cell>
          <cell r="V317">
            <v>0</v>
          </cell>
          <cell r="W317">
            <v>0</v>
          </cell>
          <cell r="Y317">
            <v>0</v>
          </cell>
          <cell r="AA317">
            <v>0</v>
          </cell>
          <cell r="AJ317">
            <v>2513.2874999999999</v>
          </cell>
          <cell r="AN317">
            <v>6459.7941666666666</v>
          </cell>
          <cell r="AR317">
            <v>6459.7941666666666</v>
          </cell>
          <cell r="AV317">
            <v>3946.5066666666667</v>
          </cell>
          <cell r="AZ317">
            <v>0</v>
          </cell>
        </row>
        <row r="318">
          <cell r="Q318">
            <v>123787.93</v>
          </cell>
          <cell r="S318">
            <v>123787.93</v>
          </cell>
          <cell r="U318">
            <v>123787.93</v>
          </cell>
          <cell r="V318">
            <v>123787.93</v>
          </cell>
          <cell r="W318">
            <v>123787.93</v>
          </cell>
          <cell r="Y318">
            <v>123787.93</v>
          </cell>
          <cell r="AA318">
            <v>123787.93</v>
          </cell>
          <cell r="AJ318">
            <v>1630157.8304166666</v>
          </cell>
          <cell r="AN318">
            <v>1671420.4737499999</v>
          </cell>
          <cell r="AR318">
            <v>1225183.1170833332</v>
          </cell>
          <cell r="AV318">
            <v>108314.43874999997</v>
          </cell>
          <cell r="AZ318">
            <v>67051.795416666646</v>
          </cell>
        </row>
        <row r="319">
          <cell r="AA319">
            <v>0</v>
          </cell>
          <cell r="AJ319">
            <v>0</v>
          </cell>
          <cell r="AN319">
            <v>0</v>
          </cell>
          <cell r="AR319">
            <v>0</v>
          </cell>
          <cell r="AV319">
            <v>0</v>
          </cell>
          <cell r="AZ319">
            <v>87437.74083333333</v>
          </cell>
        </row>
        <row r="320">
          <cell r="Q320">
            <v>0</v>
          </cell>
          <cell r="S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0</v>
          </cell>
          <cell r="AA320">
            <v>0</v>
          </cell>
          <cell r="AJ320">
            <v>53716.127083333326</v>
          </cell>
          <cell r="AN320">
            <v>31098.810416666664</v>
          </cell>
          <cell r="AR320">
            <v>8481.4937499999996</v>
          </cell>
          <cell r="AV320">
            <v>0</v>
          </cell>
          <cell r="AZ320">
            <v>0</v>
          </cell>
        </row>
        <row r="321">
          <cell r="Q321">
            <v>1009738.25</v>
          </cell>
          <cell r="S321">
            <v>1009738.25</v>
          </cell>
          <cell r="U321">
            <v>1009738.25</v>
          </cell>
          <cell r="V321">
            <v>0</v>
          </cell>
          <cell r="W321">
            <v>0</v>
          </cell>
          <cell r="Y321">
            <v>0</v>
          </cell>
          <cell r="AA321">
            <v>0</v>
          </cell>
          <cell r="AJ321">
            <v>42072.427083333336</v>
          </cell>
          <cell r="AN321">
            <v>378651.84375</v>
          </cell>
          <cell r="AR321">
            <v>420724.27083333331</v>
          </cell>
          <cell r="AV321">
            <v>378651.84375</v>
          </cell>
          <cell r="AZ321">
            <v>42072.427083333336</v>
          </cell>
        </row>
        <row r="322">
          <cell r="Q322">
            <v>0</v>
          </cell>
          <cell r="S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0</v>
          </cell>
          <cell r="AA322">
            <v>0</v>
          </cell>
          <cell r="AJ322">
            <v>0</v>
          </cell>
          <cell r="AN322">
            <v>0</v>
          </cell>
          <cell r="AR322">
            <v>0</v>
          </cell>
          <cell r="AV322">
            <v>0</v>
          </cell>
          <cell r="AZ322">
            <v>0</v>
          </cell>
        </row>
        <row r="323">
          <cell r="Q323">
            <v>2465032.23</v>
          </cell>
          <cell r="S323">
            <v>2704538.63</v>
          </cell>
          <cell r="U323">
            <v>2906408.68</v>
          </cell>
          <cell r="V323">
            <v>3049913.52</v>
          </cell>
          <cell r="W323">
            <v>2963123.53</v>
          </cell>
          <cell r="Y323">
            <v>2849300.16</v>
          </cell>
          <cell r="AA323">
            <v>2781643.79</v>
          </cell>
          <cell r="AJ323">
            <v>2268877.7270833333</v>
          </cell>
          <cell r="AN323">
            <v>2483046.4091666667</v>
          </cell>
          <cell r="AR323">
            <v>2623464.5195833333</v>
          </cell>
          <cell r="AV323">
            <v>2793219.8629166665</v>
          </cell>
          <cell r="AZ323">
            <v>3005854.5020833337</v>
          </cell>
        </row>
        <row r="324">
          <cell r="Q324">
            <v>873329.15</v>
          </cell>
          <cell r="S324">
            <v>857157.85</v>
          </cell>
          <cell r="U324">
            <v>871444.67</v>
          </cell>
          <cell r="V324">
            <v>806273.01</v>
          </cell>
          <cell r="W324">
            <v>804923.6</v>
          </cell>
          <cell r="Y324">
            <v>744882.97</v>
          </cell>
          <cell r="AA324">
            <v>593228.57999999996</v>
          </cell>
          <cell r="AJ324">
            <v>1100641.8029166667</v>
          </cell>
          <cell r="AN324">
            <v>969349.56458333321</v>
          </cell>
          <cell r="AR324">
            <v>869978.59833333327</v>
          </cell>
          <cell r="AV324">
            <v>762250.98583333334</v>
          </cell>
          <cell r="AZ324">
            <v>664777.85499999986</v>
          </cell>
        </row>
        <row r="325">
          <cell r="Q325">
            <v>0</v>
          </cell>
          <cell r="S325">
            <v>0</v>
          </cell>
          <cell r="U325">
            <v>0</v>
          </cell>
          <cell r="V325">
            <v>0</v>
          </cell>
          <cell r="W325">
            <v>0</v>
          </cell>
          <cell r="Y325">
            <v>0</v>
          </cell>
          <cell r="AA325">
            <v>0</v>
          </cell>
          <cell r="AJ325">
            <v>0</v>
          </cell>
          <cell r="AN325">
            <v>0</v>
          </cell>
          <cell r="AR325">
            <v>0</v>
          </cell>
          <cell r="AV325">
            <v>0</v>
          </cell>
          <cell r="AZ325">
            <v>0</v>
          </cell>
        </row>
        <row r="326">
          <cell r="Q326">
            <v>0</v>
          </cell>
          <cell r="S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0</v>
          </cell>
          <cell r="AA326">
            <v>0</v>
          </cell>
          <cell r="AJ326">
            <v>0</v>
          </cell>
          <cell r="AN326">
            <v>0</v>
          </cell>
          <cell r="AR326">
            <v>0</v>
          </cell>
          <cell r="AV326">
            <v>0</v>
          </cell>
          <cell r="AZ326">
            <v>0</v>
          </cell>
        </row>
        <row r="327">
          <cell r="Q327">
            <v>114772.51</v>
          </cell>
          <cell r="S327">
            <v>147133.41</v>
          </cell>
          <cell r="U327">
            <v>192808.37</v>
          </cell>
          <cell r="V327">
            <v>217879.67999999999</v>
          </cell>
          <cell r="W327">
            <v>238199.27</v>
          </cell>
          <cell r="Y327">
            <v>242001.82</v>
          </cell>
          <cell r="AA327">
            <v>308465.37</v>
          </cell>
          <cell r="AJ327">
            <v>34043.377916666665</v>
          </cell>
          <cell r="AN327">
            <v>83869.021249999991</v>
          </cell>
          <cell r="AR327">
            <v>151508.58041666666</v>
          </cell>
          <cell r="AV327">
            <v>222828.89</v>
          </cell>
          <cell r="AZ327">
            <v>295195.16875000001</v>
          </cell>
        </row>
        <row r="328">
          <cell r="Q328">
            <v>38919608.960000001</v>
          </cell>
          <cell r="S328">
            <v>31624434.75</v>
          </cell>
          <cell r="U328">
            <v>26479524.129999999</v>
          </cell>
          <cell r="V328">
            <v>27779200.210000001</v>
          </cell>
          <cell r="W328">
            <v>33058033.059999999</v>
          </cell>
          <cell r="Y328">
            <v>35317042.43</v>
          </cell>
          <cell r="AA328">
            <v>34975907.219999999</v>
          </cell>
          <cell r="AJ328">
            <v>34865754.038333327</v>
          </cell>
          <cell r="AN328">
            <v>39566579.71791666</v>
          </cell>
          <cell r="AR328">
            <v>38206777.445</v>
          </cell>
          <cell r="AV328">
            <v>32287838.731250007</v>
          </cell>
          <cell r="AZ328">
            <v>28675345.375833336</v>
          </cell>
        </row>
        <row r="329">
          <cell r="Q329">
            <v>7056107.8899999997</v>
          </cell>
          <cell r="S329">
            <v>5530378.4100000001</v>
          </cell>
          <cell r="U329">
            <v>4196739.07</v>
          </cell>
          <cell r="V329">
            <v>8304363.8200000003</v>
          </cell>
          <cell r="W329">
            <v>7681886.54</v>
          </cell>
          <cell r="Y329">
            <v>7434885.5800000001</v>
          </cell>
          <cell r="AA329">
            <v>7184798.4900000002</v>
          </cell>
          <cell r="AJ329">
            <v>7405891.3862499995</v>
          </cell>
          <cell r="AN329">
            <v>7417822.0804166654</v>
          </cell>
          <cell r="AR329">
            <v>7181372.9349999996</v>
          </cell>
          <cell r="AV329">
            <v>6628943.8587500006</v>
          </cell>
          <cell r="AZ329">
            <v>6986502.1870833337</v>
          </cell>
        </row>
        <row r="330">
          <cell r="Q330">
            <v>60567476.310000002</v>
          </cell>
          <cell r="S330">
            <v>47636665.810000002</v>
          </cell>
          <cell r="U330">
            <v>35048420.770000003</v>
          </cell>
          <cell r="V330">
            <v>41454188.509999998</v>
          </cell>
          <cell r="W330">
            <v>47383496.969999999</v>
          </cell>
          <cell r="Y330">
            <v>50166856.020000003</v>
          </cell>
          <cell r="AA330">
            <v>51078367.020000003</v>
          </cell>
          <cell r="AJ330">
            <v>38895323.555833332</v>
          </cell>
          <cell r="AN330">
            <v>45466516.791249998</v>
          </cell>
          <cell r="AR330">
            <v>49952551.657083333</v>
          </cell>
          <cell r="AV330">
            <v>47311322.00666666</v>
          </cell>
          <cell r="AZ330">
            <v>45380436.170833342</v>
          </cell>
        </row>
        <row r="331">
          <cell r="Q331">
            <v>0</v>
          </cell>
          <cell r="S331">
            <v>0</v>
          </cell>
          <cell r="U331">
            <v>0</v>
          </cell>
          <cell r="V331">
            <v>0</v>
          </cell>
          <cell r="W331">
            <v>0</v>
          </cell>
          <cell r="Y331">
            <v>0</v>
          </cell>
          <cell r="AA331">
            <v>0</v>
          </cell>
          <cell r="AJ331">
            <v>955723.84583333333</v>
          </cell>
          <cell r="AN331">
            <v>0</v>
          </cell>
          <cell r="AR331">
            <v>0</v>
          </cell>
          <cell r="AV331">
            <v>0</v>
          </cell>
          <cell r="AZ331">
            <v>0</v>
          </cell>
        </row>
        <row r="332">
          <cell r="Q332">
            <v>576201.30000000005</v>
          </cell>
          <cell r="S332">
            <v>576201.30000000005</v>
          </cell>
          <cell r="U332">
            <v>576201.30000000005</v>
          </cell>
          <cell r="V332">
            <v>576201.30000000005</v>
          </cell>
          <cell r="W332">
            <v>576201.30000000005</v>
          </cell>
          <cell r="Y332">
            <v>576201.30000000005</v>
          </cell>
          <cell r="AA332">
            <v>576201.30000000005</v>
          </cell>
          <cell r="AJ332">
            <v>576201.29999999993</v>
          </cell>
          <cell r="AN332">
            <v>576201.29999999993</v>
          </cell>
          <cell r="AR332">
            <v>576201.29999999993</v>
          </cell>
          <cell r="AV332">
            <v>576201.29999999993</v>
          </cell>
          <cell r="AZ332">
            <v>576201.29999999993</v>
          </cell>
        </row>
        <row r="333">
          <cell r="Q333">
            <v>27666.98</v>
          </cell>
          <cell r="S333">
            <v>83834.84</v>
          </cell>
          <cell r="U333">
            <v>144089.84</v>
          </cell>
          <cell r="V333">
            <v>144089.84</v>
          </cell>
          <cell r="W333">
            <v>144089.84</v>
          </cell>
          <cell r="Y333">
            <v>144089.84</v>
          </cell>
          <cell r="AA333">
            <v>43316.27</v>
          </cell>
          <cell r="AJ333">
            <v>69967.68541666666</v>
          </cell>
          <cell r="AN333">
            <v>71646.031666666662</v>
          </cell>
          <cell r="AR333">
            <v>98546.131666666653</v>
          </cell>
          <cell r="AV333">
            <v>102954.10208333332</v>
          </cell>
          <cell r="AZ333">
            <v>92285.022500000006</v>
          </cell>
        </row>
        <row r="334">
          <cell r="Q334">
            <v>2034.05</v>
          </cell>
          <cell r="S334">
            <v>678.05</v>
          </cell>
          <cell r="U334">
            <v>39421.25</v>
          </cell>
          <cell r="V334">
            <v>35837.5</v>
          </cell>
          <cell r="W334">
            <v>32253.75</v>
          </cell>
          <cell r="Y334">
            <v>25086.25</v>
          </cell>
          <cell r="AA334">
            <v>0</v>
          </cell>
          <cell r="AJ334">
            <v>4334.7712500000007</v>
          </cell>
          <cell r="AN334">
            <v>5060.8458333333338</v>
          </cell>
          <cell r="AR334">
            <v>13778.079166666665</v>
          </cell>
          <cell r="AV334">
            <v>15485.197916666666</v>
          </cell>
          <cell r="AZ334">
            <v>15222.96875</v>
          </cell>
        </row>
        <row r="335">
          <cell r="Q335">
            <v>0</v>
          </cell>
          <cell r="S335">
            <v>0</v>
          </cell>
          <cell r="U335">
            <v>0</v>
          </cell>
          <cell r="V335">
            <v>0</v>
          </cell>
          <cell r="W335">
            <v>0</v>
          </cell>
          <cell r="Y335">
            <v>0</v>
          </cell>
          <cell r="AA335">
            <v>0</v>
          </cell>
          <cell r="AJ335">
            <v>0</v>
          </cell>
          <cell r="AN335">
            <v>0</v>
          </cell>
          <cell r="AR335">
            <v>0</v>
          </cell>
          <cell r="AV335">
            <v>0</v>
          </cell>
          <cell r="AZ335">
            <v>0</v>
          </cell>
        </row>
        <row r="336">
          <cell r="Q336">
            <v>2600231.17</v>
          </cell>
          <cell r="S336">
            <v>2100830.0499999998</v>
          </cell>
          <cell r="U336">
            <v>1633978.93</v>
          </cell>
          <cell r="V336">
            <v>1400553.37</v>
          </cell>
          <cell r="W336">
            <v>1167127.81</v>
          </cell>
          <cell r="Y336">
            <v>700276.69</v>
          </cell>
          <cell r="AA336">
            <v>233425.57</v>
          </cell>
          <cell r="AJ336">
            <v>1189509.3445833335</v>
          </cell>
          <cell r="AN336">
            <v>1273261.3262499999</v>
          </cell>
          <cell r="AR336">
            <v>1293095.41625</v>
          </cell>
          <cell r="AV336">
            <v>1305746.6595833332</v>
          </cell>
          <cell r="AZ336">
            <v>1424279.0062499999</v>
          </cell>
        </row>
        <row r="337">
          <cell r="Q337">
            <v>8697.24</v>
          </cell>
          <cell r="S337">
            <v>5218.3599999999997</v>
          </cell>
          <cell r="U337">
            <v>1739.48</v>
          </cell>
          <cell r="V337">
            <v>0</v>
          </cell>
          <cell r="W337">
            <v>23259.23</v>
          </cell>
          <cell r="Y337">
            <v>18045.27</v>
          </cell>
          <cell r="AA337">
            <v>14035.21</v>
          </cell>
          <cell r="AJ337">
            <v>9730.9654166666642</v>
          </cell>
          <cell r="AN337">
            <v>9573.5154166666671</v>
          </cell>
          <cell r="AR337">
            <v>10231.652083333334</v>
          </cell>
          <cell r="AV337">
            <v>10851.348749999999</v>
          </cell>
          <cell r="AZ337">
            <v>11116.925416666665</v>
          </cell>
        </row>
        <row r="338">
          <cell r="Q338">
            <v>0</v>
          </cell>
          <cell r="S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0</v>
          </cell>
          <cell r="AA338">
            <v>0</v>
          </cell>
          <cell r="AJ338">
            <v>0</v>
          </cell>
          <cell r="AN338">
            <v>0</v>
          </cell>
          <cell r="AR338">
            <v>0</v>
          </cell>
          <cell r="AV338">
            <v>0</v>
          </cell>
          <cell r="AZ338">
            <v>0</v>
          </cell>
        </row>
        <row r="339">
          <cell r="Q339">
            <v>3162.15</v>
          </cell>
          <cell r="S339">
            <v>26575.79</v>
          </cell>
          <cell r="U339">
            <v>21885.95</v>
          </cell>
          <cell r="V339">
            <v>19541.03</v>
          </cell>
          <cell r="W339">
            <v>17196.11</v>
          </cell>
          <cell r="Y339">
            <v>12506.27</v>
          </cell>
          <cell r="AA339">
            <v>7816.43</v>
          </cell>
          <cell r="AJ339">
            <v>13735.482083333334</v>
          </cell>
          <cell r="AN339">
            <v>13775.753333333332</v>
          </cell>
          <cell r="AR339">
            <v>13710.58</v>
          </cell>
          <cell r="AV339">
            <v>13680.953333333333</v>
          </cell>
          <cell r="AZ339">
            <v>14154.240833333335</v>
          </cell>
        </row>
        <row r="340">
          <cell r="Q340">
            <v>512596.01</v>
          </cell>
          <cell r="S340">
            <v>0</v>
          </cell>
          <cell r="U340">
            <v>0</v>
          </cell>
          <cell r="V340">
            <v>0</v>
          </cell>
          <cell r="W340">
            <v>0</v>
          </cell>
          <cell r="Y340">
            <v>0</v>
          </cell>
          <cell r="AA340">
            <v>0</v>
          </cell>
          <cell r="AJ340">
            <v>885150.92999999982</v>
          </cell>
          <cell r="AN340">
            <v>784149.86708333343</v>
          </cell>
          <cell r="AR340">
            <v>320372.51041666663</v>
          </cell>
          <cell r="AV340">
            <v>51869.833749999998</v>
          </cell>
          <cell r="AZ340">
            <v>0</v>
          </cell>
        </row>
        <row r="341">
          <cell r="Q341">
            <v>24649.96</v>
          </cell>
          <cell r="S341">
            <v>16433.28</v>
          </cell>
          <cell r="U341">
            <v>8216.6</v>
          </cell>
          <cell r="V341">
            <v>4108.26</v>
          </cell>
          <cell r="W341">
            <v>0</v>
          </cell>
          <cell r="Y341">
            <v>46495</v>
          </cell>
          <cell r="AA341">
            <v>37196</v>
          </cell>
          <cell r="AJ341">
            <v>26458.847916666666</v>
          </cell>
          <cell r="AN341">
            <v>26536.891250000004</v>
          </cell>
          <cell r="AR341">
            <v>23317.353333333333</v>
          </cell>
          <cell r="AV341">
            <v>24760.473333333332</v>
          </cell>
          <cell r="AZ341">
            <v>25482.046666666665</v>
          </cell>
        </row>
        <row r="342">
          <cell r="Q342">
            <v>168662.03</v>
          </cell>
          <cell r="S342">
            <v>137996.21</v>
          </cell>
          <cell r="U342">
            <v>107330.39</v>
          </cell>
          <cell r="V342">
            <v>91997.48</v>
          </cell>
          <cell r="W342">
            <v>76664.570000000007</v>
          </cell>
          <cell r="Y342">
            <v>45998.75</v>
          </cell>
          <cell r="AA342">
            <v>15332.93</v>
          </cell>
          <cell r="AJ342">
            <v>84078.519166666665</v>
          </cell>
          <cell r="AN342">
            <v>84228.765833333324</v>
          </cell>
          <cell r="AR342">
            <v>84312.239166666681</v>
          </cell>
          <cell r="AV342">
            <v>82995.671250000014</v>
          </cell>
          <cell r="AZ342">
            <v>74255.181250000009</v>
          </cell>
        </row>
        <row r="343">
          <cell r="Q343">
            <v>11837.53</v>
          </cell>
          <cell r="S343">
            <v>9321.11</v>
          </cell>
          <cell r="U343">
            <v>5025.03</v>
          </cell>
          <cell r="V343">
            <v>5876.99</v>
          </cell>
          <cell r="W343">
            <v>45518.95</v>
          </cell>
          <cell r="Y343">
            <v>37762.370000000003</v>
          </cell>
          <cell r="AA343">
            <v>30005.79</v>
          </cell>
          <cell r="AJ343">
            <v>23143.764999999999</v>
          </cell>
          <cell r="AN343">
            <v>17076.016249999997</v>
          </cell>
          <cell r="AR343">
            <v>17966.72625</v>
          </cell>
          <cell r="AV343">
            <v>22658.287916666664</v>
          </cell>
          <cell r="AZ343">
            <v>25041.136666666669</v>
          </cell>
        </row>
        <row r="344">
          <cell r="Q344">
            <v>664311.64</v>
          </cell>
          <cell r="S344">
            <v>221437.18</v>
          </cell>
          <cell r="U344">
            <v>2932474.49</v>
          </cell>
          <cell r="V344">
            <v>2665885.9</v>
          </cell>
          <cell r="W344">
            <v>2399297.31</v>
          </cell>
          <cell r="Y344">
            <v>1866120.13</v>
          </cell>
          <cell r="AA344">
            <v>1332328.3500000001</v>
          </cell>
          <cell r="AJ344">
            <v>1164809.8774999997</v>
          </cell>
          <cell r="AN344">
            <v>1213060.5216666667</v>
          </cell>
          <cell r="AR344">
            <v>1374053.1912500001</v>
          </cell>
          <cell r="AV344">
            <v>1449197.9195833334</v>
          </cell>
          <cell r="AZ344">
            <v>1455234.9570833331</v>
          </cell>
        </row>
        <row r="345">
          <cell r="Q345">
            <v>16486.25</v>
          </cell>
          <cell r="S345">
            <v>13488.75</v>
          </cell>
          <cell r="U345">
            <v>10491.25</v>
          </cell>
          <cell r="V345">
            <v>8992.5</v>
          </cell>
          <cell r="W345">
            <v>7493.75</v>
          </cell>
          <cell r="Y345">
            <v>4496.25</v>
          </cell>
          <cell r="AA345">
            <v>1498.75</v>
          </cell>
          <cell r="AJ345">
            <v>8243.125</v>
          </cell>
          <cell r="AN345">
            <v>8243.125</v>
          </cell>
          <cell r="AR345">
            <v>8243.125</v>
          </cell>
          <cell r="AV345">
            <v>8166.736249999999</v>
          </cell>
          <cell r="AZ345">
            <v>7666.7395833333321</v>
          </cell>
        </row>
        <row r="346">
          <cell r="Q346">
            <v>0</v>
          </cell>
          <cell r="S346">
            <v>18333.330000000002</v>
          </cell>
          <cell r="U346">
            <v>36666.67</v>
          </cell>
          <cell r="V346">
            <v>18333.34</v>
          </cell>
          <cell r="W346">
            <v>55000</v>
          </cell>
          <cell r="Y346">
            <v>18333.330000000002</v>
          </cell>
          <cell r="AA346">
            <v>36666.67</v>
          </cell>
          <cell r="AJ346">
            <v>32083.33666666667</v>
          </cell>
          <cell r="AN346">
            <v>32083.334999999995</v>
          </cell>
          <cell r="AR346">
            <v>32083.333750000005</v>
          </cell>
          <cell r="AV346">
            <v>32083.333333333332</v>
          </cell>
          <cell r="AZ346">
            <v>32569.447083333333</v>
          </cell>
        </row>
        <row r="347">
          <cell r="Q347">
            <v>60697.5</v>
          </cell>
          <cell r="S347">
            <v>0</v>
          </cell>
          <cell r="U347">
            <v>303487.5</v>
          </cell>
          <cell r="V347">
            <v>273138.75</v>
          </cell>
          <cell r="W347">
            <v>242790</v>
          </cell>
          <cell r="Y347">
            <v>182092.5</v>
          </cell>
          <cell r="AA347">
            <v>121395</v>
          </cell>
          <cell r="AJ347">
            <v>166918.125</v>
          </cell>
          <cell r="AN347">
            <v>166918.125</v>
          </cell>
          <cell r="AR347">
            <v>166918.125</v>
          </cell>
          <cell r="AV347">
            <v>166918.125</v>
          </cell>
          <cell r="AZ347">
            <v>153429.79166666666</v>
          </cell>
        </row>
        <row r="348">
          <cell r="Q348">
            <v>0</v>
          </cell>
          <cell r="S348">
            <v>1052105.8999999999</v>
          </cell>
          <cell r="U348">
            <v>841684.72</v>
          </cell>
          <cell r="V348">
            <v>736474.13</v>
          </cell>
          <cell r="W348">
            <v>631263.54</v>
          </cell>
          <cell r="Y348">
            <v>420842.36</v>
          </cell>
          <cell r="AA348">
            <v>210421.18</v>
          </cell>
          <cell r="AJ348">
            <v>353278.14583333331</v>
          </cell>
          <cell r="AN348">
            <v>503640.31875000003</v>
          </cell>
          <cell r="AR348">
            <v>559903.76208333333</v>
          </cell>
          <cell r="AV348">
            <v>578658.245</v>
          </cell>
          <cell r="AZ348">
            <v>579989.18666666665</v>
          </cell>
        </row>
        <row r="349">
          <cell r="U349">
            <v>800354</v>
          </cell>
          <cell r="V349">
            <v>713359</v>
          </cell>
          <cell r="W349">
            <v>626364</v>
          </cell>
          <cell r="Y349">
            <v>452374</v>
          </cell>
          <cell r="AA349">
            <v>278384</v>
          </cell>
          <cell r="AJ349">
            <v>0</v>
          </cell>
          <cell r="AN349">
            <v>107293.83333333333</v>
          </cell>
          <cell r="AR349">
            <v>316081.83333333331</v>
          </cell>
          <cell r="AV349">
            <v>408876.5</v>
          </cell>
          <cell r="AZ349">
            <v>336061.43</v>
          </cell>
        </row>
        <row r="350">
          <cell r="Q350">
            <v>0</v>
          </cell>
          <cell r="S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0</v>
          </cell>
          <cell r="AA350">
            <v>0</v>
          </cell>
          <cell r="AJ350">
            <v>0</v>
          </cell>
          <cell r="AN350">
            <v>0</v>
          </cell>
          <cell r="AR350">
            <v>0</v>
          </cell>
          <cell r="AV350">
            <v>0</v>
          </cell>
          <cell r="AZ350">
            <v>0</v>
          </cell>
        </row>
        <row r="351">
          <cell r="Q351">
            <v>6173.42</v>
          </cell>
          <cell r="S351">
            <v>5336.72</v>
          </cell>
          <cell r="U351">
            <v>4120.1000000000004</v>
          </cell>
          <cell r="V351">
            <v>4678.3900000000003</v>
          </cell>
          <cell r="W351">
            <v>8611.68</v>
          </cell>
          <cell r="Y351">
            <v>6790.18</v>
          </cell>
          <cell r="AA351">
            <v>6254.5</v>
          </cell>
          <cell r="AJ351">
            <v>5485.3458333333338</v>
          </cell>
          <cell r="AN351">
            <v>5521.9179166666663</v>
          </cell>
          <cell r="AR351">
            <v>6038.3</v>
          </cell>
          <cell r="AV351">
            <v>6152.8408333333327</v>
          </cell>
          <cell r="AZ351">
            <v>6288.1704166666668</v>
          </cell>
        </row>
        <row r="352">
          <cell r="Q352">
            <v>0</v>
          </cell>
          <cell r="S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0</v>
          </cell>
          <cell r="AA352">
            <v>0</v>
          </cell>
          <cell r="AJ352">
            <v>0</v>
          </cell>
          <cell r="AN352">
            <v>0</v>
          </cell>
          <cell r="AR352">
            <v>0</v>
          </cell>
          <cell r="AV352">
            <v>0</v>
          </cell>
          <cell r="AZ352">
            <v>0</v>
          </cell>
        </row>
        <row r="353">
          <cell r="Q353">
            <v>0</v>
          </cell>
          <cell r="S353">
            <v>0</v>
          </cell>
          <cell r="U353">
            <v>0</v>
          </cell>
          <cell r="V353">
            <v>0</v>
          </cell>
          <cell r="W353">
            <v>0</v>
          </cell>
          <cell r="Y353">
            <v>0</v>
          </cell>
          <cell r="AA353">
            <v>0</v>
          </cell>
          <cell r="AJ353">
            <v>0</v>
          </cell>
          <cell r="AN353">
            <v>0</v>
          </cell>
          <cell r="AR353">
            <v>0</v>
          </cell>
          <cell r="AV353">
            <v>0</v>
          </cell>
          <cell r="AZ353">
            <v>0</v>
          </cell>
        </row>
        <row r="354">
          <cell r="Q354">
            <v>0</v>
          </cell>
          <cell r="S354">
            <v>1095353.95</v>
          </cell>
          <cell r="U354">
            <v>876283.17</v>
          </cell>
          <cell r="V354">
            <v>766747.78</v>
          </cell>
          <cell r="W354">
            <v>657212.39</v>
          </cell>
          <cell r="Y354">
            <v>438141.61</v>
          </cell>
          <cell r="AA354">
            <v>219070.83</v>
          </cell>
          <cell r="AJ354">
            <v>527771.81750000012</v>
          </cell>
          <cell r="AN354">
            <v>531726.55041666667</v>
          </cell>
          <cell r="AR354">
            <v>574873.40708333335</v>
          </cell>
          <cell r="AV354">
            <v>589255.6908333333</v>
          </cell>
          <cell r="AZ354">
            <v>603868.3158333333</v>
          </cell>
        </row>
        <row r="355">
          <cell r="Q355">
            <v>0</v>
          </cell>
          <cell r="S355">
            <v>0</v>
          </cell>
          <cell r="U355">
            <v>2604883.7799999998</v>
          </cell>
          <cell r="V355">
            <v>994833</v>
          </cell>
          <cell r="W355">
            <v>0</v>
          </cell>
          <cell r="Y355">
            <v>1175111.57</v>
          </cell>
          <cell r="AA355">
            <v>2993380.23</v>
          </cell>
          <cell r="AJ355">
            <v>1904481.4229166666</v>
          </cell>
          <cell r="AN355">
            <v>1845055.1866666665</v>
          </cell>
          <cell r="AR355">
            <v>1745510.4341666664</v>
          </cell>
          <cell r="AV355">
            <v>1708376.9341666668</v>
          </cell>
          <cell r="AZ355">
            <v>1823174.4654166668</v>
          </cell>
        </row>
        <row r="356">
          <cell r="Q356">
            <v>2118.65</v>
          </cell>
          <cell r="S356">
            <v>1513.31</v>
          </cell>
          <cell r="U356">
            <v>907.97</v>
          </cell>
          <cell r="V356">
            <v>605.29999999999995</v>
          </cell>
          <cell r="W356">
            <v>302.63</v>
          </cell>
          <cell r="Y356">
            <v>3329.29</v>
          </cell>
          <cell r="AA356">
            <v>2723.95</v>
          </cell>
          <cell r="AJ356">
            <v>1623.4895833333333</v>
          </cell>
          <cell r="AN356">
            <v>1657.0929166666665</v>
          </cell>
          <cell r="AR356">
            <v>1664.6433333333332</v>
          </cell>
          <cell r="AV356">
            <v>1664.63</v>
          </cell>
          <cell r="AZ356">
            <v>1664.6166666666668</v>
          </cell>
        </row>
        <row r="357">
          <cell r="Q357">
            <v>0</v>
          </cell>
          <cell r="S357">
            <v>0</v>
          </cell>
          <cell r="U357">
            <v>0</v>
          </cell>
          <cell r="V357">
            <v>0</v>
          </cell>
          <cell r="W357">
            <v>0</v>
          </cell>
          <cell r="Y357">
            <v>0</v>
          </cell>
          <cell r="AA357">
            <v>0</v>
          </cell>
          <cell r="AJ357">
            <v>951.0383333333333</v>
          </cell>
          <cell r="AN357">
            <v>0</v>
          </cell>
          <cell r="AR357">
            <v>0</v>
          </cell>
          <cell r="AV357">
            <v>964.02250000000004</v>
          </cell>
          <cell r="AZ357">
            <v>3856.09</v>
          </cell>
        </row>
        <row r="358">
          <cell r="Q358">
            <v>24200</v>
          </cell>
          <cell r="S358">
            <v>21175</v>
          </cell>
          <cell r="U358">
            <v>18150</v>
          </cell>
          <cell r="V358">
            <v>16637.5</v>
          </cell>
          <cell r="W358">
            <v>15125</v>
          </cell>
          <cell r="Y358">
            <v>12100</v>
          </cell>
          <cell r="AA358">
            <v>9075</v>
          </cell>
          <cell r="AJ358">
            <v>33275</v>
          </cell>
          <cell r="AN358">
            <v>27225</v>
          </cell>
          <cell r="AR358">
            <v>21175</v>
          </cell>
          <cell r="AV358">
            <v>15125</v>
          </cell>
          <cell r="AZ358">
            <v>9075</v>
          </cell>
        </row>
        <row r="359">
          <cell r="Q359">
            <v>0</v>
          </cell>
          <cell r="S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0</v>
          </cell>
          <cell r="AA359">
            <v>0</v>
          </cell>
          <cell r="AJ359">
            <v>0</v>
          </cell>
          <cell r="AN359">
            <v>0</v>
          </cell>
          <cell r="AR359">
            <v>0</v>
          </cell>
          <cell r="AV359">
            <v>0</v>
          </cell>
          <cell r="AZ359">
            <v>0</v>
          </cell>
        </row>
        <row r="360">
          <cell r="Q360">
            <v>0</v>
          </cell>
          <cell r="S360">
            <v>0</v>
          </cell>
          <cell r="U360">
            <v>0</v>
          </cell>
          <cell r="V360">
            <v>0</v>
          </cell>
          <cell r="W360">
            <v>0</v>
          </cell>
          <cell r="Y360">
            <v>4430.55</v>
          </cell>
          <cell r="AA360">
            <v>0</v>
          </cell>
          <cell r="AJ360">
            <v>119679.40999999999</v>
          </cell>
          <cell r="AN360">
            <v>90215.075416666674</v>
          </cell>
          <cell r="AR360">
            <v>19678.86</v>
          </cell>
          <cell r="AV360">
            <v>981.48083333333341</v>
          </cell>
          <cell r="AZ360">
            <v>981.48083333333341</v>
          </cell>
        </row>
        <row r="361">
          <cell r="Q361">
            <v>434858.41</v>
          </cell>
          <cell r="S361">
            <v>289905.61</v>
          </cell>
          <cell r="U361">
            <v>144952.81</v>
          </cell>
          <cell r="V361">
            <v>72476.41</v>
          </cell>
          <cell r="W361">
            <v>0</v>
          </cell>
          <cell r="Y361">
            <v>728088.6</v>
          </cell>
          <cell r="AA361">
            <v>582470.88</v>
          </cell>
          <cell r="AJ361">
            <v>398520.46499999991</v>
          </cell>
          <cell r="AN361">
            <v>398609.125</v>
          </cell>
          <cell r="AR361">
            <v>399063.48791666661</v>
          </cell>
          <cell r="AV361">
            <v>399950.04458333337</v>
          </cell>
          <cell r="AZ361">
            <v>400393.32124999998</v>
          </cell>
        </row>
        <row r="362">
          <cell r="Q362">
            <v>0</v>
          </cell>
          <cell r="S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0</v>
          </cell>
          <cell r="AA362">
            <v>0</v>
          </cell>
          <cell r="AJ362">
            <v>0</v>
          </cell>
          <cell r="AN362">
            <v>0</v>
          </cell>
          <cell r="AR362">
            <v>0</v>
          </cell>
          <cell r="AV362">
            <v>0</v>
          </cell>
          <cell r="AZ362">
            <v>0</v>
          </cell>
        </row>
        <row r="363">
          <cell r="Q363">
            <v>9635.49</v>
          </cell>
          <cell r="S363">
            <v>0</v>
          </cell>
          <cell r="U363">
            <v>-28906.58</v>
          </cell>
          <cell r="V363">
            <v>77084.210000000006</v>
          </cell>
          <cell r="W363">
            <v>67448.679999999993</v>
          </cell>
          <cell r="Y363">
            <v>48177.62</v>
          </cell>
          <cell r="AA363">
            <v>28906.560000000001</v>
          </cell>
          <cell r="AJ363">
            <v>52983.24458333334</v>
          </cell>
          <cell r="AN363">
            <v>31315.444583333334</v>
          </cell>
          <cell r="AR363">
            <v>26497.684583333335</v>
          </cell>
          <cell r="AV363">
            <v>26497.687916666666</v>
          </cell>
          <cell r="AZ363">
            <v>46185.955833333333</v>
          </cell>
        </row>
        <row r="364">
          <cell r="Q364">
            <v>63768.98</v>
          </cell>
          <cell r="S364">
            <v>54659.14</v>
          </cell>
          <cell r="U364">
            <v>45549.3</v>
          </cell>
          <cell r="V364">
            <v>40994.379999999997</v>
          </cell>
          <cell r="W364">
            <v>36439.46</v>
          </cell>
          <cell r="Y364">
            <v>27329.62</v>
          </cell>
          <cell r="AA364">
            <v>18219.78</v>
          </cell>
          <cell r="AJ364">
            <v>50483.759166666663</v>
          </cell>
          <cell r="AN364">
            <v>68703.472499999989</v>
          </cell>
          <cell r="AR364">
            <v>54659.139999999992</v>
          </cell>
          <cell r="AV364">
            <v>36439.46</v>
          </cell>
          <cell r="AZ364">
            <v>18978.912500000002</v>
          </cell>
        </row>
        <row r="365">
          <cell r="Q365">
            <v>9635.59</v>
          </cell>
          <cell r="S365">
            <v>0</v>
          </cell>
          <cell r="U365">
            <v>-28906.57</v>
          </cell>
          <cell r="V365">
            <v>77084.22</v>
          </cell>
          <cell r="W365">
            <v>67448.7</v>
          </cell>
          <cell r="Y365">
            <v>48177.66</v>
          </cell>
          <cell r="AA365">
            <v>28906.62</v>
          </cell>
          <cell r="AJ365">
            <v>52983.285833333335</v>
          </cell>
          <cell r="AN365">
            <v>31315.48916666667</v>
          </cell>
          <cell r="AR365">
            <v>26497.722916666666</v>
          </cell>
          <cell r="AV365">
            <v>26497.719583333335</v>
          </cell>
          <cell r="AZ365">
            <v>46185.986666666664</v>
          </cell>
        </row>
        <row r="366">
          <cell r="U366">
            <v>160070.85</v>
          </cell>
          <cell r="V366">
            <v>140061.99</v>
          </cell>
          <cell r="W366">
            <v>120053.13</v>
          </cell>
          <cell r="Y366">
            <v>80035.41</v>
          </cell>
          <cell r="AA366">
            <v>40017.69</v>
          </cell>
          <cell r="AJ366">
            <v>0</v>
          </cell>
          <cell r="AN366">
            <v>21676.26125</v>
          </cell>
          <cell r="AR366">
            <v>61693.971249999995</v>
          </cell>
          <cell r="AV366">
            <v>75033.202499999999</v>
          </cell>
          <cell r="AZ366">
            <v>119116.75166666666</v>
          </cell>
        </row>
        <row r="367">
          <cell r="Q367">
            <v>0</v>
          </cell>
          <cell r="S367">
            <v>0</v>
          </cell>
          <cell r="U367">
            <v>0</v>
          </cell>
          <cell r="V367">
            <v>0</v>
          </cell>
          <cell r="W367">
            <v>0</v>
          </cell>
          <cell r="Y367">
            <v>0</v>
          </cell>
          <cell r="AA367">
            <v>0</v>
          </cell>
          <cell r="AJ367">
            <v>0</v>
          </cell>
          <cell r="AN367">
            <v>0</v>
          </cell>
          <cell r="AR367">
            <v>0</v>
          </cell>
          <cell r="AV367">
            <v>0</v>
          </cell>
          <cell r="AZ367">
            <v>0</v>
          </cell>
        </row>
        <row r="368">
          <cell r="Q368">
            <v>0</v>
          </cell>
          <cell r="S368">
            <v>0</v>
          </cell>
          <cell r="U368">
            <v>0</v>
          </cell>
          <cell r="V368">
            <v>0</v>
          </cell>
          <cell r="W368">
            <v>0</v>
          </cell>
          <cell r="Y368">
            <v>0</v>
          </cell>
          <cell r="AA368">
            <v>0</v>
          </cell>
          <cell r="AJ368">
            <v>1608098.9270833333</v>
          </cell>
          <cell r="AN368">
            <v>994097.51041666663</v>
          </cell>
          <cell r="AR368">
            <v>438572.42708333331</v>
          </cell>
          <cell r="AV368">
            <v>0</v>
          </cell>
          <cell r="AZ368">
            <v>0</v>
          </cell>
        </row>
        <row r="369">
          <cell r="AV369">
            <v>0</v>
          </cell>
          <cell r="AZ369">
            <v>0</v>
          </cell>
        </row>
        <row r="370">
          <cell r="Q370">
            <v>0</v>
          </cell>
          <cell r="S370">
            <v>0</v>
          </cell>
          <cell r="U370">
            <v>0</v>
          </cell>
          <cell r="V370">
            <v>0</v>
          </cell>
          <cell r="W370">
            <v>0</v>
          </cell>
          <cell r="Y370">
            <v>0</v>
          </cell>
          <cell r="AA370">
            <v>0</v>
          </cell>
          <cell r="AJ370">
            <v>0</v>
          </cell>
          <cell r="AN370">
            <v>0</v>
          </cell>
          <cell r="AR370">
            <v>0</v>
          </cell>
          <cell r="AV370">
            <v>0</v>
          </cell>
          <cell r="AZ370">
            <v>0</v>
          </cell>
        </row>
        <row r="371">
          <cell r="Q371">
            <v>0</v>
          </cell>
          <cell r="S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0</v>
          </cell>
          <cell r="AA371">
            <v>0</v>
          </cell>
          <cell r="AJ371">
            <v>0</v>
          </cell>
          <cell r="AN371">
            <v>0</v>
          </cell>
          <cell r="AR371">
            <v>0</v>
          </cell>
          <cell r="AV371">
            <v>0</v>
          </cell>
          <cell r="AZ371">
            <v>0</v>
          </cell>
        </row>
        <row r="372">
          <cell r="Q372">
            <v>116471.42</v>
          </cell>
          <cell r="S372">
            <v>915704.14</v>
          </cell>
          <cell r="U372">
            <v>-494530.81</v>
          </cell>
          <cell r="V372">
            <v>28577.25</v>
          </cell>
          <cell r="W372">
            <v>21960.18</v>
          </cell>
          <cell r="Y372">
            <v>256074.36</v>
          </cell>
          <cell r="AA372">
            <v>111408.01</v>
          </cell>
          <cell r="AJ372">
            <v>-57130.494583333326</v>
          </cell>
          <cell r="AN372">
            <v>3094.1874999999977</v>
          </cell>
          <cell r="AR372">
            <v>102326.71999999999</v>
          </cell>
          <cell r="AV372">
            <v>113282.93583333331</v>
          </cell>
          <cell r="AZ372">
            <v>69166.212916666671</v>
          </cell>
        </row>
        <row r="373">
          <cell r="Q373">
            <v>171460.75</v>
          </cell>
          <cell r="S373">
            <v>152363.79999999999</v>
          </cell>
          <cell r="U373">
            <v>122238.96</v>
          </cell>
          <cell r="V373">
            <v>105520.8</v>
          </cell>
          <cell r="W373">
            <v>90446.399999999994</v>
          </cell>
          <cell r="Y373">
            <v>60297.599999999999</v>
          </cell>
          <cell r="AA373">
            <v>30148.799999999999</v>
          </cell>
          <cell r="AJ373">
            <v>112656.42749999999</v>
          </cell>
          <cell r="AN373">
            <v>111529.27083333331</v>
          </cell>
          <cell r="AR373">
            <v>111263.02083333331</v>
          </cell>
          <cell r="AV373">
            <v>96934.584583333344</v>
          </cell>
          <cell r="AZ373">
            <v>97874.909999999989</v>
          </cell>
        </row>
        <row r="374">
          <cell r="Q374">
            <v>17049.98</v>
          </cell>
          <cell r="S374">
            <v>11366.64</v>
          </cell>
          <cell r="U374">
            <v>5683.3</v>
          </cell>
          <cell r="V374">
            <v>2841.63</v>
          </cell>
          <cell r="W374">
            <v>0</v>
          </cell>
          <cell r="Y374">
            <v>36695</v>
          </cell>
          <cell r="AA374">
            <v>29356</v>
          </cell>
          <cell r="AJ374">
            <v>20208.328333333331</v>
          </cell>
          <cell r="AN374">
            <v>18663.875</v>
          </cell>
          <cell r="AR374">
            <v>16732.926666666666</v>
          </cell>
          <cell r="AV374">
            <v>18940.486666666668</v>
          </cell>
          <cell r="AZ374">
            <v>18056.273333333334</v>
          </cell>
        </row>
        <row r="375">
          <cell r="Q375">
            <v>31881.65</v>
          </cell>
          <cell r="S375">
            <v>21254.43</v>
          </cell>
          <cell r="U375">
            <v>10627.21</v>
          </cell>
          <cell r="V375">
            <v>5313.6</v>
          </cell>
          <cell r="W375">
            <v>42387.83</v>
          </cell>
          <cell r="Y375">
            <v>0</v>
          </cell>
          <cell r="AA375">
            <v>0</v>
          </cell>
          <cell r="AJ375">
            <v>28867.612916666669</v>
          </cell>
          <cell r="AN375">
            <v>29185.149583333332</v>
          </cell>
          <cell r="AR375">
            <v>29153.057916666668</v>
          </cell>
          <cell r="AV375">
            <v>14983.434583333335</v>
          </cell>
          <cell r="AZ375">
            <v>9704.6354166666661</v>
          </cell>
        </row>
        <row r="376">
          <cell r="Q376">
            <v>29604.73</v>
          </cell>
          <cell r="S376">
            <v>19736.47</v>
          </cell>
          <cell r="U376">
            <v>9868.2099999999991</v>
          </cell>
          <cell r="V376">
            <v>4934.08</v>
          </cell>
          <cell r="W376">
            <v>0</v>
          </cell>
          <cell r="Y376">
            <v>52343.37</v>
          </cell>
          <cell r="AA376">
            <v>41874.69</v>
          </cell>
          <cell r="AJ376">
            <v>27118.649583333332</v>
          </cell>
          <cell r="AN376">
            <v>27100.817500000005</v>
          </cell>
          <cell r="AR376">
            <v>22303.614166666666</v>
          </cell>
          <cell r="AV376">
            <v>23104.180833333336</v>
          </cell>
          <cell r="AZ376">
            <v>23504.467500000002</v>
          </cell>
        </row>
        <row r="377">
          <cell r="Q377">
            <v>99854.720000000001</v>
          </cell>
          <cell r="S377">
            <v>81699.320000000007</v>
          </cell>
          <cell r="U377">
            <v>63543.92</v>
          </cell>
          <cell r="V377">
            <v>54466.22</v>
          </cell>
          <cell r="W377">
            <v>45388.52</v>
          </cell>
          <cell r="Y377">
            <v>27233.119999999999</v>
          </cell>
          <cell r="AA377">
            <v>9077.7199999999993</v>
          </cell>
          <cell r="AJ377">
            <v>48769.9375</v>
          </cell>
          <cell r="AN377">
            <v>49458.664166666676</v>
          </cell>
          <cell r="AR377">
            <v>49841.284166666672</v>
          </cell>
          <cell r="AV377">
            <v>50050.927083333336</v>
          </cell>
          <cell r="AZ377">
            <v>50859.670416666653</v>
          </cell>
        </row>
        <row r="378">
          <cell r="Q378">
            <v>188933.52</v>
          </cell>
          <cell r="S378">
            <v>195997.29</v>
          </cell>
          <cell r="U378">
            <v>195997.3</v>
          </cell>
          <cell r="V378">
            <v>195997.3</v>
          </cell>
          <cell r="W378">
            <v>240581.26</v>
          </cell>
          <cell r="Y378">
            <v>240581.26</v>
          </cell>
          <cell r="AA378">
            <v>309059.53999999998</v>
          </cell>
          <cell r="AJ378">
            <v>114088.72666666668</v>
          </cell>
          <cell r="AN378">
            <v>178538.18666666668</v>
          </cell>
          <cell r="AR378">
            <v>175957.76041666666</v>
          </cell>
          <cell r="AV378">
            <v>246167.37083333332</v>
          </cell>
          <cell r="AZ378">
            <v>313887.9208333334</v>
          </cell>
        </row>
        <row r="379">
          <cell r="Q379">
            <v>226710</v>
          </cell>
          <cell r="S379">
            <v>188925</v>
          </cell>
          <cell r="U379">
            <v>151140</v>
          </cell>
          <cell r="V379">
            <v>132247.5</v>
          </cell>
          <cell r="W379">
            <v>113355</v>
          </cell>
          <cell r="Y379">
            <v>75570</v>
          </cell>
          <cell r="AA379">
            <v>72700</v>
          </cell>
          <cell r="AJ379">
            <v>88704.75</v>
          </cell>
          <cell r="AN379">
            <v>107647.25</v>
          </cell>
          <cell r="AR379">
            <v>119012.75</v>
          </cell>
          <cell r="AV379">
            <v>120628.95833333333</v>
          </cell>
          <cell r="AZ379">
            <v>69817.333333333328</v>
          </cell>
        </row>
        <row r="380">
          <cell r="Q380">
            <v>796665.13</v>
          </cell>
          <cell r="S380">
            <v>830218.07</v>
          </cell>
          <cell r="U380">
            <v>830218.07</v>
          </cell>
          <cell r="V380">
            <v>830218.07</v>
          </cell>
          <cell r="W380">
            <v>1017161.26</v>
          </cell>
          <cell r="Y380">
            <v>1017161.26</v>
          </cell>
          <cell r="AA380">
            <v>303549.93</v>
          </cell>
          <cell r="AJ380">
            <v>174892.17708333334</v>
          </cell>
          <cell r="AN380">
            <v>447437.41625000001</v>
          </cell>
          <cell r="AR380">
            <v>745411.04625000001</v>
          </cell>
          <cell r="AV380">
            <v>750034.98375000001</v>
          </cell>
          <cell r="AZ380">
            <v>707667.84625000006</v>
          </cell>
        </row>
        <row r="381">
          <cell r="Q381">
            <v>0</v>
          </cell>
          <cell r="S381">
            <v>442534.2</v>
          </cell>
          <cell r="U381">
            <v>354027.36</v>
          </cell>
          <cell r="V381">
            <v>309773.94</v>
          </cell>
          <cell r="W381">
            <v>265520.52</v>
          </cell>
          <cell r="Y381">
            <v>177013.68</v>
          </cell>
          <cell r="AA381">
            <v>88506.84</v>
          </cell>
          <cell r="AJ381">
            <v>238236.1575</v>
          </cell>
          <cell r="AN381">
            <v>240893.12458333335</v>
          </cell>
          <cell r="AR381">
            <v>242768.63458333336</v>
          </cell>
          <cell r="AV381">
            <v>266941.22666666663</v>
          </cell>
          <cell r="AZ381">
            <v>298539.31</v>
          </cell>
        </row>
        <row r="382">
          <cell r="Q382">
            <v>0</v>
          </cell>
          <cell r="S382">
            <v>319515</v>
          </cell>
          <cell r="U382">
            <v>255612</v>
          </cell>
          <cell r="V382">
            <v>223660.5</v>
          </cell>
          <cell r="W382">
            <v>191709</v>
          </cell>
          <cell r="Y382">
            <v>127806</v>
          </cell>
          <cell r="AA382">
            <v>63903</v>
          </cell>
          <cell r="AJ382">
            <v>175506.71000000005</v>
          </cell>
          <cell r="AN382">
            <v>168565.00166666668</v>
          </cell>
          <cell r="AR382">
            <v>173867.48166666666</v>
          </cell>
          <cell r="AV382">
            <v>191778.91666666666</v>
          </cell>
          <cell r="AZ382">
            <v>214819.14333333334</v>
          </cell>
        </row>
        <row r="383">
          <cell r="S383">
            <v>6600000</v>
          </cell>
          <cell r="U383">
            <v>0</v>
          </cell>
          <cell r="V383">
            <v>0</v>
          </cell>
          <cell r="W383">
            <v>1750000</v>
          </cell>
          <cell r="Y383">
            <v>12250000</v>
          </cell>
          <cell r="AA383">
            <v>0</v>
          </cell>
          <cell r="AJ383">
            <v>0</v>
          </cell>
          <cell r="AN383">
            <v>1100000</v>
          </cell>
          <cell r="AR383">
            <v>1902083.3333333333</v>
          </cell>
          <cell r="AV383">
            <v>2412500</v>
          </cell>
          <cell r="AZ383">
            <v>1312500</v>
          </cell>
        </row>
        <row r="384">
          <cell r="Q384">
            <v>0</v>
          </cell>
          <cell r="S384">
            <v>26436.66</v>
          </cell>
          <cell r="U384">
            <v>13218.32</v>
          </cell>
          <cell r="V384">
            <v>6609.15</v>
          </cell>
          <cell r="W384">
            <v>0</v>
          </cell>
          <cell r="Y384">
            <v>26436.74</v>
          </cell>
          <cell r="AA384">
            <v>13218.36</v>
          </cell>
          <cell r="AJ384">
            <v>15594.591666666667</v>
          </cell>
          <cell r="AN384">
            <v>15996.864999999998</v>
          </cell>
          <cell r="AR384">
            <v>16275.371666666666</v>
          </cell>
          <cell r="AV384">
            <v>16522.933333333331</v>
          </cell>
          <cell r="AZ384">
            <v>16372.713333333335</v>
          </cell>
        </row>
        <row r="385">
          <cell r="Q385">
            <v>5545.8</v>
          </cell>
          <cell r="S385">
            <v>0</v>
          </cell>
          <cell r="U385">
            <v>30500</v>
          </cell>
          <cell r="V385">
            <v>27450</v>
          </cell>
          <cell r="W385">
            <v>24400</v>
          </cell>
          <cell r="Y385">
            <v>18300</v>
          </cell>
          <cell r="AA385">
            <v>12200</v>
          </cell>
          <cell r="AJ385">
            <v>12667.165000000001</v>
          </cell>
          <cell r="AN385">
            <v>15620.468333333332</v>
          </cell>
          <cell r="AR385">
            <v>16359.361666666666</v>
          </cell>
          <cell r="AV385">
            <v>16728.814999999999</v>
          </cell>
          <cell r="AZ385">
            <v>16856.333333333332</v>
          </cell>
        </row>
        <row r="386">
          <cell r="Q386">
            <v>0</v>
          </cell>
          <cell r="S386">
            <v>332832.09999999998</v>
          </cell>
          <cell r="U386">
            <v>283972.64</v>
          </cell>
          <cell r="V386">
            <v>248476.06</v>
          </cell>
          <cell r="W386">
            <v>212979.48</v>
          </cell>
          <cell r="Y386">
            <v>141986.32</v>
          </cell>
          <cell r="AA386">
            <v>70993.16</v>
          </cell>
          <cell r="AJ386">
            <v>148078.32916666669</v>
          </cell>
          <cell r="AN386">
            <v>150685.28041666668</v>
          </cell>
          <cell r="AR386">
            <v>157062.44375000001</v>
          </cell>
          <cell r="AV386">
            <v>159188.15583333332</v>
          </cell>
          <cell r="AZ386">
            <v>94657.546666666676</v>
          </cell>
        </row>
        <row r="387">
          <cell r="Q387">
            <v>0</v>
          </cell>
          <cell r="S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0</v>
          </cell>
          <cell r="AA387">
            <v>0</v>
          </cell>
          <cell r="AJ387">
            <v>0</v>
          </cell>
          <cell r="AN387">
            <v>0</v>
          </cell>
          <cell r="AR387">
            <v>0</v>
          </cell>
          <cell r="AV387">
            <v>0</v>
          </cell>
          <cell r="AZ387">
            <v>0</v>
          </cell>
        </row>
        <row r="388">
          <cell r="S388">
            <v>221443.22</v>
          </cell>
          <cell r="U388">
            <v>208417.14</v>
          </cell>
          <cell r="V388">
            <v>201904.1</v>
          </cell>
          <cell r="W388">
            <v>195391.06</v>
          </cell>
          <cell r="Y388">
            <v>182364.98</v>
          </cell>
          <cell r="AA388">
            <v>169338.9</v>
          </cell>
          <cell r="AJ388">
            <v>0</v>
          </cell>
          <cell r="AN388">
            <v>64044.852500000001</v>
          </cell>
          <cell r="AR388">
            <v>129175.20583333333</v>
          </cell>
          <cell r="AV388">
            <v>185621.50583333333</v>
          </cell>
          <cell r="AZ388">
            <v>169338.9</v>
          </cell>
        </row>
        <row r="389">
          <cell r="Q389">
            <v>113293.62</v>
          </cell>
          <cell r="S389">
            <v>130582.71</v>
          </cell>
          <cell r="U389">
            <v>168832.31</v>
          </cell>
          <cell r="V389">
            <v>168848.53</v>
          </cell>
          <cell r="W389">
            <v>1313.82</v>
          </cell>
          <cell r="Y389">
            <v>30797.759999999998</v>
          </cell>
          <cell r="AA389">
            <v>108449.96</v>
          </cell>
          <cell r="AJ389">
            <v>23669.454999999998</v>
          </cell>
          <cell r="AN389">
            <v>70470.728750000009</v>
          </cell>
          <cell r="AR389">
            <v>93291.893333333355</v>
          </cell>
          <cell r="AV389">
            <v>104809.7375</v>
          </cell>
          <cell r="AZ389">
            <v>117630.96208333335</v>
          </cell>
        </row>
        <row r="390">
          <cell r="W390">
            <v>0</v>
          </cell>
          <cell r="Y390">
            <v>0</v>
          </cell>
          <cell r="AA390">
            <v>0</v>
          </cell>
          <cell r="AJ390">
            <v>0</v>
          </cell>
          <cell r="AN390">
            <v>0</v>
          </cell>
          <cell r="AR390">
            <v>0</v>
          </cell>
          <cell r="AV390">
            <v>0</v>
          </cell>
          <cell r="AZ390">
            <v>0</v>
          </cell>
        </row>
        <row r="391">
          <cell r="Q391">
            <v>245103.43</v>
          </cell>
          <cell r="S391">
            <v>282507.26</v>
          </cell>
          <cell r="U391">
            <v>365257.8</v>
          </cell>
          <cell r="V391">
            <v>365292.89</v>
          </cell>
          <cell r="W391">
            <v>2842.37</v>
          </cell>
          <cell r="Y391">
            <v>66628.95</v>
          </cell>
          <cell r="AA391">
            <v>234624.48</v>
          </cell>
          <cell r="AJ391">
            <v>51207.341249999998</v>
          </cell>
          <cell r="AN391">
            <v>152458.87583333332</v>
          </cell>
          <cell r="AR391">
            <v>201830.99125000005</v>
          </cell>
          <cell r="AV391">
            <v>226749.09791666674</v>
          </cell>
          <cell r="AZ391">
            <v>254486.98875000002</v>
          </cell>
        </row>
        <row r="392">
          <cell r="AR392">
            <v>0</v>
          </cell>
          <cell r="AV392">
            <v>11679.164583333333</v>
          </cell>
          <cell r="AZ392">
            <v>40096.54</v>
          </cell>
        </row>
        <row r="393">
          <cell r="Q393">
            <v>5342466.25</v>
          </cell>
          <cell r="S393">
            <v>5359256.57</v>
          </cell>
          <cell r="U393">
            <v>5396402.71</v>
          </cell>
          <cell r="V393">
            <v>5396418.46</v>
          </cell>
          <cell r="W393">
            <v>1275.92</v>
          </cell>
          <cell r="Y393">
            <v>29909.27</v>
          </cell>
          <cell r="AA393">
            <v>105321.29</v>
          </cell>
          <cell r="AJ393">
            <v>1549115.2529166667</v>
          </cell>
          <cell r="AN393">
            <v>3338713.3712499999</v>
          </cell>
          <cell r="AR393">
            <v>4014931.2979166671</v>
          </cell>
          <cell r="AV393">
            <v>2499988.226666667</v>
          </cell>
          <cell r="AZ393">
            <v>768292.56083333341</v>
          </cell>
        </row>
        <row r="394">
          <cell r="AV394">
            <v>0</v>
          </cell>
          <cell r="AZ394">
            <v>4976.7170833333339</v>
          </cell>
        </row>
        <row r="395">
          <cell r="Q395">
            <v>43022.06</v>
          </cell>
          <cell r="S395">
            <v>44788</v>
          </cell>
          <cell r="U395">
            <v>44788.01</v>
          </cell>
          <cell r="V395">
            <v>44788.01</v>
          </cell>
          <cell r="W395">
            <v>54656.99</v>
          </cell>
          <cell r="Y395">
            <v>54656.99</v>
          </cell>
          <cell r="AA395">
            <v>71776.56</v>
          </cell>
          <cell r="AJ395">
            <v>9252.3158333333322</v>
          </cell>
          <cell r="AN395">
            <v>23960.907916666667</v>
          </cell>
          <cell r="AR395">
            <v>40013.815833333334</v>
          </cell>
          <cell r="AV395">
            <v>56796.325833333336</v>
          </cell>
          <cell r="AZ395">
            <v>73963.29833333334</v>
          </cell>
        </row>
        <row r="396">
          <cell r="AV396">
            <v>0</v>
          </cell>
          <cell r="AZ396">
            <v>0</v>
          </cell>
        </row>
        <row r="397">
          <cell r="Q397">
            <v>40612.83</v>
          </cell>
          <cell r="S397">
            <v>44888.18</v>
          </cell>
          <cell r="U397">
            <v>0</v>
          </cell>
          <cell r="V397">
            <v>0</v>
          </cell>
          <cell r="W397">
            <v>0</v>
          </cell>
          <cell r="Y397">
            <v>0</v>
          </cell>
          <cell r="AA397">
            <v>29578.9</v>
          </cell>
          <cell r="AJ397">
            <v>1692.2012500000001</v>
          </cell>
          <cell r="AN397">
            <v>10865.765833333333</v>
          </cell>
          <cell r="AR397">
            <v>10865.765833333333</v>
          </cell>
          <cell r="AV397">
            <v>18458.881666666668</v>
          </cell>
          <cell r="AZ397">
            <v>24990.971250000002</v>
          </cell>
        </row>
        <row r="398">
          <cell r="Q398">
            <v>356732.58</v>
          </cell>
          <cell r="S398">
            <v>375845.91</v>
          </cell>
          <cell r="U398">
            <v>0</v>
          </cell>
          <cell r="V398">
            <v>0</v>
          </cell>
          <cell r="W398">
            <v>0</v>
          </cell>
          <cell r="Y398">
            <v>0</v>
          </cell>
          <cell r="AA398">
            <v>132595.10999999999</v>
          </cell>
          <cell r="AJ398">
            <v>14863.8575</v>
          </cell>
          <cell r="AN398">
            <v>92368.7</v>
          </cell>
          <cell r="AR398">
            <v>92368.7</v>
          </cell>
          <cell r="AV398">
            <v>119064.09749999999</v>
          </cell>
          <cell r="AZ398">
            <v>111602.43249999998</v>
          </cell>
        </row>
        <row r="399">
          <cell r="Q399">
            <v>0</v>
          </cell>
          <cell r="S399">
            <v>0</v>
          </cell>
          <cell r="U399">
            <v>0</v>
          </cell>
          <cell r="V399">
            <v>0</v>
          </cell>
          <cell r="W399">
            <v>0</v>
          </cell>
          <cell r="Y399">
            <v>0</v>
          </cell>
          <cell r="AA399">
            <v>0</v>
          </cell>
          <cell r="AJ399">
            <v>0</v>
          </cell>
          <cell r="AN399">
            <v>0</v>
          </cell>
          <cell r="AR399">
            <v>0</v>
          </cell>
          <cell r="AV399">
            <v>0</v>
          </cell>
          <cell r="AZ399">
            <v>0</v>
          </cell>
        </row>
        <row r="400">
          <cell r="Q400">
            <v>499584.48</v>
          </cell>
          <cell r="S400">
            <v>501344.92</v>
          </cell>
          <cell r="U400">
            <v>509285.32</v>
          </cell>
          <cell r="V400">
            <v>509285.32</v>
          </cell>
          <cell r="W400">
            <v>508576.64</v>
          </cell>
          <cell r="Y400">
            <v>508576.64</v>
          </cell>
          <cell r="AA400">
            <v>520816.19</v>
          </cell>
          <cell r="AJ400">
            <v>20816.02</v>
          </cell>
          <cell r="AN400">
            <v>188850.19166666665</v>
          </cell>
          <cell r="AR400">
            <v>358464.3233333333</v>
          </cell>
          <cell r="AV400">
            <v>510996.84875000006</v>
          </cell>
          <cell r="AZ400">
            <v>518883.57250000007</v>
          </cell>
        </row>
        <row r="401">
          <cell r="Q401">
            <v>426683.81</v>
          </cell>
          <cell r="S401">
            <v>450391.61</v>
          </cell>
          <cell r="U401">
            <v>572999.71</v>
          </cell>
          <cell r="V401">
            <v>572999.71</v>
          </cell>
          <cell r="W401">
            <v>610805.06999999995</v>
          </cell>
          <cell r="Y401">
            <v>610252.66</v>
          </cell>
          <cell r="AA401">
            <v>859822.73</v>
          </cell>
          <cell r="AJ401">
            <v>17778.492083333334</v>
          </cell>
          <cell r="AN401">
            <v>182247.21624999997</v>
          </cell>
          <cell r="AR401">
            <v>381054.185</v>
          </cell>
          <cell r="AV401">
            <v>648125.07208333339</v>
          </cell>
          <cell r="AZ401">
            <v>897279.97541666648</v>
          </cell>
        </row>
        <row r="402">
          <cell r="Q402">
            <v>511455.46</v>
          </cell>
          <cell r="S402">
            <v>504984.54</v>
          </cell>
          <cell r="U402">
            <v>642454.23</v>
          </cell>
          <cell r="V402">
            <v>642454.23</v>
          </cell>
          <cell r="W402">
            <v>642454.23</v>
          </cell>
          <cell r="Y402">
            <v>684222.69</v>
          </cell>
          <cell r="AA402">
            <v>964043.68</v>
          </cell>
          <cell r="AJ402">
            <v>21310.644166666669</v>
          </cell>
          <cell r="AN402">
            <v>207092.15708333332</v>
          </cell>
          <cell r="AR402">
            <v>422983.91958333325</v>
          </cell>
          <cell r="AV402">
            <v>721049.85624999984</v>
          </cell>
          <cell r="AZ402">
            <v>955499.45083333331</v>
          </cell>
        </row>
        <row r="403">
          <cell r="Q403">
            <v>426683.8</v>
          </cell>
          <cell r="S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0</v>
          </cell>
          <cell r="AA403">
            <v>0</v>
          </cell>
          <cell r="AJ403">
            <v>17778.491666666665</v>
          </cell>
          <cell r="AN403">
            <v>35556.98333333333</v>
          </cell>
          <cell r="AR403">
            <v>35556.98333333333</v>
          </cell>
          <cell r="AV403">
            <v>17778.491666666665</v>
          </cell>
          <cell r="AZ403">
            <v>0</v>
          </cell>
        </row>
        <row r="404">
          <cell r="Q404">
            <v>0</v>
          </cell>
          <cell r="S404">
            <v>0</v>
          </cell>
          <cell r="U404">
            <v>0</v>
          </cell>
          <cell r="V404">
            <v>0</v>
          </cell>
          <cell r="W404">
            <v>0</v>
          </cell>
          <cell r="Y404">
            <v>0</v>
          </cell>
          <cell r="AA404">
            <v>0</v>
          </cell>
          <cell r="AJ404">
            <v>0</v>
          </cell>
          <cell r="AN404">
            <v>0</v>
          </cell>
          <cell r="AR404">
            <v>0</v>
          </cell>
          <cell r="AV404">
            <v>0</v>
          </cell>
          <cell r="AZ404">
            <v>0</v>
          </cell>
        </row>
        <row r="405">
          <cell r="Q405">
            <v>0</v>
          </cell>
          <cell r="S405">
            <v>0</v>
          </cell>
          <cell r="U405">
            <v>0</v>
          </cell>
          <cell r="V405">
            <v>0</v>
          </cell>
          <cell r="W405">
            <v>0</v>
          </cell>
          <cell r="Y405">
            <v>0</v>
          </cell>
          <cell r="AA405">
            <v>0</v>
          </cell>
          <cell r="AJ405">
            <v>0</v>
          </cell>
          <cell r="AN405">
            <v>0</v>
          </cell>
          <cell r="AR405">
            <v>0</v>
          </cell>
          <cell r="AV405">
            <v>0</v>
          </cell>
          <cell r="AZ405">
            <v>0</v>
          </cell>
        </row>
        <row r="406">
          <cell r="Q406">
            <v>0</v>
          </cell>
          <cell r="S406">
            <v>0</v>
          </cell>
          <cell r="U406">
            <v>0</v>
          </cell>
          <cell r="V406">
            <v>0</v>
          </cell>
          <cell r="W406">
            <v>0</v>
          </cell>
          <cell r="Y406">
            <v>0</v>
          </cell>
          <cell r="AA406">
            <v>0</v>
          </cell>
          <cell r="AJ406">
            <v>0</v>
          </cell>
          <cell r="AN406">
            <v>0</v>
          </cell>
          <cell r="AR406">
            <v>0</v>
          </cell>
          <cell r="AV406">
            <v>0</v>
          </cell>
          <cell r="AZ406">
            <v>0</v>
          </cell>
        </row>
        <row r="407">
          <cell r="Q407">
            <v>442116</v>
          </cell>
          <cell r="S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0</v>
          </cell>
          <cell r="AA407">
            <v>0</v>
          </cell>
          <cell r="AJ407">
            <v>18421.5</v>
          </cell>
          <cell r="AN407">
            <v>36843</v>
          </cell>
          <cell r="AR407">
            <v>36843</v>
          </cell>
          <cell r="AV407">
            <v>18421.5</v>
          </cell>
          <cell r="AZ407">
            <v>0</v>
          </cell>
        </row>
        <row r="408">
          <cell r="Q408">
            <v>932549.76</v>
          </cell>
          <cell r="S408">
            <v>208089.45</v>
          </cell>
          <cell r="U408">
            <v>0</v>
          </cell>
          <cell r="V408">
            <v>0</v>
          </cell>
          <cell r="W408">
            <v>0</v>
          </cell>
          <cell r="Y408">
            <v>0</v>
          </cell>
          <cell r="AA408">
            <v>0</v>
          </cell>
          <cell r="AJ408">
            <v>38856.239999999998</v>
          </cell>
          <cell r="AN408">
            <v>112394.05499999999</v>
          </cell>
          <cell r="AR408">
            <v>112394.05499999999</v>
          </cell>
          <cell r="AV408">
            <v>73537.815000000002</v>
          </cell>
          <cell r="AZ408">
            <v>0</v>
          </cell>
        </row>
        <row r="409">
          <cell r="S409">
            <v>61279.44</v>
          </cell>
          <cell r="U409">
            <v>339331.63</v>
          </cell>
          <cell r="V409">
            <v>308483.3</v>
          </cell>
          <cell r="W409">
            <v>277634.96999999997</v>
          </cell>
          <cell r="Y409">
            <v>215938.31</v>
          </cell>
          <cell r="AA409">
            <v>154241.65</v>
          </cell>
          <cell r="AJ409">
            <v>0</v>
          </cell>
          <cell r="AN409">
            <v>29458.677083333332</v>
          </cell>
          <cell r="AR409">
            <v>122003.66708333335</v>
          </cell>
          <cell r="AV409">
            <v>173417.55041666669</v>
          </cell>
          <cell r="AZ409">
            <v>167330.26458333331</v>
          </cell>
        </row>
        <row r="410">
          <cell r="S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0</v>
          </cell>
          <cell r="AA410">
            <v>0</v>
          </cell>
          <cell r="AJ410">
            <v>0</v>
          </cell>
          <cell r="AN410">
            <v>35031.666666666664</v>
          </cell>
          <cell r="AR410">
            <v>35031.666666666664</v>
          </cell>
          <cell r="AV410">
            <v>35031.666666666664</v>
          </cell>
          <cell r="AZ410">
            <v>0</v>
          </cell>
        </row>
        <row r="411">
          <cell r="U411">
            <v>0</v>
          </cell>
          <cell r="V411">
            <v>0</v>
          </cell>
          <cell r="W411">
            <v>0</v>
          </cell>
          <cell r="Y411">
            <v>0</v>
          </cell>
          <cell r="AA411">
            <v>0</v>
          </cell>
          <cell r="AJ411">
            <v>0</v>
          </cell>
          <cell r="AN411">
            <v>0</v>
          </cell>
          <cell r="AR411">
            <v>0</v>
          </cell>
          <cell r="AV411">
            <v>0</v>
          </cell>
          <cell r="AZ411">
            <v>0</v>
          </cell>
        </row>
        <row r="412">
          <cell r="U412">
            <v>62092.4</v>
          </cell>
          <cell r="V412">
            <v>62092.4</v>
          </cell>
          <cell r="W412">
            <v>60371.34</v>
          </cell>
          <cell r="Y412">
            <v>60371.34</v>
          </cell>
          <cell r="AA412">
            <v>60371.34</v>
          </cell>
          <cell r="AJ412">
            <v>0</v>
          </cell>
          <cell r="AN412">
            <v>7761.55</v>
          </cell>
          <cell r="AR412">
            <v>28100.462499999998</v>
          </cell>
          <cell r="AV412">
            <v>48224.242499999993</v>
          </cell>
          <cell r="AZ412">
            <v>60586.472499999982</v>
          </cell>
        </row>
        <row r="413">
          <cell r="U413">
            <v>453926.54</v>
          </cell>
          <cell r="V413">
            <v>453926.54</v>
          </cell>
          <cell r="W413">
            <v>446232.38</v>
          </cell>
          <cell r="Y413">
            <v>446232.38</v>
          </cell>
          <cell r="AA413">
            <v>446232.38</v>
          </cell>
          <cell r="AJ413">
            <v>0</v>
          </cell>
          <cell r="AN413">
            <v>56740.817499999997</v>
          </cell>
          <cell r="AR413">
            <v>206446.71416666664</v>
          </cell>
          <cell r="AV413">
            <v>355190.84083333332</v>
          </cell>
          <cell r="AZ413">
            <v>447194.14999999991</v>
          </cell>
        </row>
        <row r="414">
          <cell r="U414">
            <v>6600000</v>
          </cell>
          <cell r="V414">
            <v>6600000</v>
          </cell>
          <cell r="W414">
            <v>6600000</v>
          </cell>
          <cell r="Y414">
            <v>6600000</v>
          </cell>
          <cell r="AA414">
            <v>37700000</v>
          </cell>
          <cell r="AJ414">
            <v>0</v>
          </cell>
          <cell r="AN414">
            <v>275000</v>
          </cell>
          <cell r="AR414">
            <v>2475000</v>
          </cell>
          <cell r="AV414">
            <v>13766666.666666666</v>
          </cell>
          <cell r="AZ414">
            <v>26225000</v>
          </cell>
        </row>
        <row r="415">
          <cell r="Y415">
            <v>0</v>
          </cell>
          <cell r="AA415">
            <v>47432.38</v>
          </cell>
          <cell r="AR415">
            <v>0</v>
          </cell>
          <cell r="AV415">
            <v>14048.4125</v>
          </cell>
          <cell r="AZ415">
            <v>27485.8325</v>
          </cell>
        </row>
        <row r="416">
          <cell r="AV416">
            <v>0</v>
          </cell>
          <cell r="AZ416">
            <v>7812.5</v>
          </cell>
        </row>
        <row r="417">
          <cell r="AR417">
            <v>0</v>
          </cell>
          <cell r="AV417">
            <v>1723.5929166666667</v>
          </cell>
          <cell r="AZ417">
            <v>10341.557500000001</v>
          </cell>
        </row>
        <row r="418">
          <cell r="Q418">
            <v>5850</v>
          </cell>
          <cell r="S418">
            <v>-828140.4</v>
          </cell>
          <cell r="U418">
            <v>4675</v>
          </cell>
          <cell r="V418">
            <v>8314.0400000000009</v>
          </cell>
          <cell r="W418">
            <v>6442</v>
          </cell>
          <cell r="Y418">
            <v>2707.56</v>
          </cell>
          <cell r="AA418">
            <v>3766.01</v>
          </cell>
          <cell r="AJ418">
            <v>199627.72166666668</v>
          </cell>
          <cell r="AN418">
            <v>131541.36916666667</v>
          </cell>
          <cell r="AR418">
            <v>-63593.492499999993</v>
          </cell>
          <cell r="AV418">
            <v>-64617.43499999999</v>
          </cell>
          <cell r="AZ418">
            <v>4439.3658333333333</v>
          </cell>
        </row>
        <row r="419">
          <cell r="Q419">
            <v>730125.58</v>
          </cell>
          <cell r="S419">
            <v>1216875.96</v>
          </cell>
          <cell r="U419">
            <v>243375.18</v>
          </cell>
          <cell r="V419">
            <v>1216875.95</v>
          </cell>
          <cell r="W419">
            <v>730125.57</v>
          </cell>
          <cell r="Y419">
            <v>1216875.97</v>
          </cell>
          <cell r="AA419">
            <v>243375.19</v>
          </cell>
          <cell r="AJ419">
            <v>835646.06583333341</v>
          </cell>
          <cell r="AN419">
            <v>838832.09916666674</v>
          </cell>
          <cell r="AR419">
            <v>852936.44625000004</v>
          </cell>
          <cell r="AV419">
            <v>857272.3041666667</v>
          </cell>
          <cell r="AZ419">
            <v>858744.72375</v>
          </cell>
        </row>
        <row r="420">
          <cell r="Q420">
            <v>0</v>
          </cell>
          <cell r="S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0</v>
          </cell>
          <cell r="AA420">
            <v>0</v>
          </cell>
          <cell r="AJ420">
            <v>1062.875</v>
          </cell>
          <cell r="AN420">
            <v>0</v>
          </cell>
          <cell r="AR420">
            <v>0</v>
          </cell>
          <cell r="AV420">
            <v>0</v>
          </cell>
          <cell r="AZ420">
            <v>0</v>
          </cell>
        </row>
        <row r="421">
          <cell r="S421">
            <v>0</v>
          </cell>
          <cell r="AV421">
            <v>0</v>
          </cell>
          <cell r="AZ421">
            <v>0</v>
          </cell>
        </row>
        <row r="422">
          <cell r="AV422">
            <v>0</v>
          </cell>
          <cell r="AZ422">
            <v>0</v>
          </cell>
        </row>
        <row r="423">
          <cell r="Q423">
            <v>5000000</v>
          </cell>
          <cell r="S423">
            <v>5000000</v>
          </cell>
          <cell r="U423">
            <v>5000000</v>
          </cell>
          <cell r="V423">
            <v>5000000</v>
          </cell>
          <cell r="W423">
            <v>5000000</v>
          </cell>
          <cell r="Y423">
            <v>5000000</v>
          </cell>
          <cell r="AA423">
            <v>5000000</v>
          </cell>
          <cell r="AJ423">
            <v>5000000</v>
          </cell>
          <cell r="AN423">
            <v>5000000</v>
          </cell>
          <cell r="AR423">
            <v>5000000</v>
          </cell>
          <cell r="AV423">
            <v>5000000</v>
          </cell>
          <cell r="AZ423">
            <v>5000000</v>
          </cell>
        </row>
        <row r="424">
          <cell r="Q424">
            <v>0</v>
          </cell>
          <cell r="S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0</v>
          </cell>
          <cell r="AA424">
            <v>0</v>
          </cell>
          <cell r="AJ424">
            <v>0</v>
          </cell>
          <cell r="AN424">
            <v>0</v>
          </cell>
          <cell r="AR424">
            <v>0</v>
          </cell>
          <cell r="AV424">
            <v>0</v>
          </cell>
          <cell r="AZ424">
            <v>0</v>
          </cell>
        </row>
        <row r="425">
          <cell r="Q425">
            <v>0</v>
          </cell>
          <cell r="S425">
            <v>0</v>
          </cell>
          <cell r="U425">
            <v>0</v>
          </cell>
          <cell r="V425">
            <v>0</v>
          </cell>
          <cell r="W425">
            <v>0</v>
          </cell>
          <cell r="Y425">
            <v>0</v>
          </cell>
          <cell r="AA425">
            <v>0</v>
          </cell>
          <cell r="AJ425">
            <v>0</v>
          </cell>
          <cell r="AN425">
            <v>0</v>
          </cell>
          <cell r="AR425">
            <v>0</v>
          </cell>
          <cell r="AV425">
            <v>0</v>
          </cell>
          <cell r="AZ425">
            <v>0</v>
          </cell>
        </row>
        <row r="426">
          <cell r="Q426">
            <v>0</v>
          </cell>
          <cell r="S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0</v>
          </cell>
          <cell r="AA426">
            <v>0</v>
          </cell>
          <cell r="AJ426">
            <v>0</v>
          </cell>
          <cell r="AN426">
            <v>0</v>
          </cell>
          <cell r="AR426">
            <v>0</v>
          </cell>
          <cell r="AV426">
            <v>0</v>
          </cell>
          <cell r="AZ426">
            <v>0</v>
          </cell>
        </row>
        <row r="427">
          <cell r="Q427">
            <v>100.76</v>
          </cell>
          <cell r="S427">
            <v>201.52</v>
          </cell>
          <cell r="U427">
            <v>302.27999999999997</v>
          </cell>
          <cell r="V427">
            <v>352.66</v>
          </cell>
          <cell r="W427">
            <v>403.04</v>
          </cell>
          <cell r="Y427">
            <v>503.8</v>
          </cell>
          <cell r="AA427">
            <v>0</v>
          </cell>
          <cell r="AJ427">
            <v>458.63666666666671</v>
          </cell>
          <cell r="AN427">
            <v>413.25</v>
          </cell>
          <cell r="AR427">
            <v>322.47666666666669</v>
          </cell>
          <cell r="AV427">
            <v>270.96166666666664</v>
          </cell>
          <cell r="AZ427">
            <v>221.93499999999997</v>
          </cell>
        </row>
        <row r="428">
          <cell r="Q428">
            <v>0</v>
          </cell>
          <cell r="S428">
            <v>0</v>
          </cell>
          <cell r="U428">
            <v>0</v>
          </cell>
          <cell r="V428">
            <v>0</v>
          </cell>
          <cell r="W428">
            <v>0</v>
          </cell>
          <cell r="Y428">
            <v>0</v>
          </cell>
          <cell r="AA428">
            <v>0</v>
          </cell>
          <cell r="AJ428">
            <v>0</v>
          </cell>
          <cell r="AN428">
            <v>0</v>
          </cell>
          <cell r="AR428">
            <v>0</v>
          </cell>
          <cell r="AV428">
            <v>0</v>
          </cell>
          <cell r="AZ428">
            <v>0</v>
          </cell>
        </row>
        <row r="429">
          <cell r="Q429">
            <v>132661445</v>
          </cell>
          <cell r="S429">
            <v>101646581</v>
          </cell>
          <cell r="U429">
            <v>81894878</v>
          </cell>
          <cell r="V429">
            <v>73801102</v>
          </cell>
          <cell r="W429">
            <v>68264911</v>
          </cell>
          <cell r="Y429">
            <v>78237663</v>
          </cell>
          <cell r="AA429">
            <v>95467499</v>
          </cell>
          <cell r="AJ429">
            <v>97081877.041666672</v>
          </cell>
          <cell r="AN429">
            <v>95528163.208333328</v>
          </cell>
          <cell r="AR429">
            <v>93345075</v>
          </cell>
          <cell r="AV429">
            <v>93084806.875</v>
          </cell>
          <cell r="AZ429">
            <v>92366100.041666672</v>
          </cell>
        </row>
        <row r="430">
          <cell r="Q430">
            <v>115220570.33</v>
          </cell>
          <cell r="S430">
            <v>75836841.5</v>
          </cell>
          <cell r="U430">
            <v>45281502.93</v>
          </cell>
          <cell r="V430">
            <v>26359909.510000002</v>
          </cell>
          <cell r="W430">
            <v>15056369.640000001</v>
          </cell>
          <cell r="Y430">
            <v>20421400.59</v>
          </cell>
          <cell r="AA430">
            <v>39897035.509999998</v>
          </cell>
          <cell r="AJ430">
            <v>53980857.262083344</v>
          </cell>
          <cell r="AN430">
            <v>55344473.532916658</v>
          </cell>
          <cell r="AR430">
            <v>53027721.373750001</v>
          </cell>
          <cell r="AV430">
            <v>48716687.593749993</v>
          </cell>
          <cell r="AZ430">
            <v>37003742.396250002</v>
          </cell>
        </row>
        <row r="431">
          <cell r="Q431">
            <v>766584.41</v>
          </cell>
          <cell r="S431">
            <v>787997.85</v>
          </cell>
          <cell r="U431">
            <v>831453.45</v>
          </cell>
          <cell r="V431">
            <v>723764.64</v>
          </cell>
          <cell r="W431">
            <v>762802</v>
          </cell>
          <cell r="Y431">
            <v>838740.78</v>
          </cell>
          <cell r="AA431">
            <v>893908.45</v>
          </cell>
          <cell r="AJ431">
            <v>614630.83791666653</v>
          </cell>
          <cell r="AN431">
            <v>677769.84500000009</v>
          </cell>
          <cell r="AR431">
            <v>771086.58166666655</v>
          </cell>
          <cell r="AV431">
            <v>805870.18958333333</v>
          </cell>
          <cell r="AZ431">
            <v>839264.91624999989</v>
          </cell>
        </row>
        <row r="432">
          <cell r="Q432">
            <v>-133428029.41</v>
          </cell>
          <cell r="S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0</v>
          </cell>
          <cell r="AA432">
            <v>0</v>
          </cell>
          <cell r="AJ432">
            <v>-97696507.880416676</v>
          </cell>
          <cell r="AN432">
            <v>-75947528.892916664</v>
          </cell>
          <cell r="AR432">
            <v>-48575241.372499995</v>
          </cell>
          <cell r="AV432">
            <v>-15831249.435416667</v>
          </cell>
          <cell r="AZ432">
            <v>0</v>
          </cell>
        </row>
        <row r="433">
          <cell r="Q433">
            <v>-115220570.33</v>
          </cell>
          <cell r="S433">
            <v>0</v>
          </cell>
          <cell r="U433">
            <v>0</v>
          </cell>
          <cell r="V433">
            <v>0</v>
          </cell>
          <cell r="W433">
            <v>0</v>
          </cell>
          <cell r="Y433">
            <v>0</v>
          </cell>
          <cell r="AA433">
            <v>0</v>
          </cell>
          <cell r="AJ433">
            <v>-53980857.262916677</v>
          </cell>
          <cell r="AN433">
            <v>-41112917.934583329</v>
          </cell>
          <cell r="AR433">
            <v>-31678300.016666666</v>
          </cell>
          <cell r="AV433">
            <v>-13399256.140416667</v>
          </cell>
          <cell r="AZ433">
            <v>0</v>
          </cell>
        </row>
        <row r="434">
          <cell r="Q434">
            <v>0</v>
          </cell>
          <cell r="S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12622431.779999999</v>
          </cell>
          <cell r="AA434">
            <v>19968796.039999999</v>
          </cell>
          <cell r="AJ434">
            <v>3747043.574583333</v>
          </cell>
          <cell r="AN434">
            <v>3746303.39</v>
          </cell>
          <cell r="AR434">
            <v>4301828.1062500002</v>
          </cell>
          <cell r="AV434">
            <v>5711016.2616666667</v>
          </cell>
          <cell r="AZ434">
            <v>5711016.2616666667</v>
          </cell>
        </row>
        <row r="435">
          <cell r="Q435">
            <v>362363</v>
          </cell>
          <cell r="S435">
            <v>525276.41</v>
          </cell>
          <cell r="U435">
            <v>1575412.62</v>
          </cell>
          <cell r="V435">
            <v>1414871.28</v>
          </cell>
          <cell r="W435">
            <v>1022570.04</v>
          </cell>
          <cell r="Y435">
            <v>1361970.13</v>
          </cell>
          <cell r="AA435">
            <v>2126896.8199999998</v>
          </cell>
          <cell r="AJ435">
            <v>1366701.1666666667</v>
          </cell>
          <cell r="AN435">
            <v>1485253.0225</v>
          </cell>
          <cell r="AR435">
            <v>1226780.6912500001</v>
          </cell>
          <cell r="AV435">
            <v>1575379.45</v>
          </cell>
          <cell r="AZ435">
            <v>2262848.1133333333</v>
          </cell>
        </row>
        <row r="436">
          <cell r="Q436">
            <v>15232210</v>
          </cell>
          <cell r="S436">
            <v>20066360.510000002</v>
          </cell>
          <cell r="U436">
            <v>15334724.880000001</v>
          </cell>
          <cell r="V436">
            <v>14228220.380000001</v>
          </cell>
          <cell r="W436">
            <v>12742443.26</v>
          </cell>
          <cell r="Y436">
            <v>11097815.6</v>
          </cell>
          <cell r="AA436">
            <v>10309995.810000001</v>
          </cell>
          <cell r="AJ436">
            <v>44283470.583333336</v>
          </cell>
          <cell r="AN436">
            <v>48694433.054166675</v>
          </cell>
          <cell r="AR436">
            <v>19985297.645</v>
          </cell>
          <cell r="AV436">
            <v>14303490.204583332</v>
          </cell>
          <cell r="AZ436">
            <v>11566074.338333333</v>
          </cell>
        </row>
        <row r="437">
          <cell r="Q437">
            <v>119425</v>
          </cell>
          <cell r="S437">
            <v>587779.69999999995</v>
          </cell>
          <cell r="U437">
            <v>1060891.1200000001</v>
          </cell>
          <cell r="V437">
            <v>3021956.98</v>
          </cell>
          <cell r="W437">
            <v>2726493.55</v>
          </cell>
          <cell r="Y437">
            <v>1582289.27</v>
          </cell>
          <cell r="AA437">
            <v>3760301.3</v>
          </cell>
          <cell r="AJ437">
            <v>4976.041666666667</v>
          </cell>
          <cell r="AN437">
            <v>198476.01333333334</v>
          </cell>
          <cell r="AR437">
            <v>1010488.5845833332</v>
          </cell>
          <cell r="AV437">
            <v>2139101.0833333335</v>
          </cell>
          <cell r="AZ437">
            <v>2125249.9099999997</v>
          </cell>
        </row>
        <row r="438">
          <cell r="Q438">
            <v>6188358</v>
          </cell>
          <cell r="S438">
            <v>8631900.4399999995</v>
          </cell>
          <cell r="U438">
            <v>8219332.4699999997</v>
          </cell>
          <cell r="V438">
            <v>8768871.0299999993</v>
          </cell>
          <cell r="W438">
            <v>7230120.8499999996</v>
          </cell>
          <cell r="Y438">
            <v>3689061.72</v>
          </cell>
          <cell r="AA438">
            <v>5250944.76</v>
          </cell>
          <cell r="AJ438">
            <v>17595008.166666668</v>
          </cell>
          <cell r="AN438">
            <v>19709997.197083335</v>
          </cell>
          <cell r="AR438">
            <v>8585359.2383333333</v>
          </cell>
          <cell r="AV438">
            <v>7010318.9354166659</v>
          </cell>
          <cell r="AZ438">
            <v>4751452.0374999996</v>
          </cell>
        </row>
        <row r="439">
          <cell r="Q439">
            <v>0</v>
          </cell>
          <cell r="S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0</v>
          </cell>
          <cell r="AA439">
            <v>0</v>
          </cell>
          <cell r="AJ439">
            <v>0</v>
          </cell>
          <cell r="AN439">
            <v>0</v>
          </cell>
          <cell r="AR439">
            <v>0</v>
          </cell>
          <cell r="AV439">
            <v>0</v>
          </cell>
          <cell r="AZ439">
            <v>0</v>
          </cell>
        </row>
        <row r="440">
          <cell r="Q440">
            <v>-28332</v>
          </cell>
          <cell r="S440">
            <v>-28332</v>
          </cell>
          <cell r="U440">
            <v>0</v>
          </cell>
          <cell r="V440">
            <v>0</v>
          </cell>
          <cell r="W440">
            <v>0</v>
          </cell>
          <cell r="Y440">
            <v>0</v>
          </cell>
          <cell r="AA440">
            <v>0</v>
          </cell>
          <cell r="AJ440">
            <v>-39308.25</v>
          </cell>
          <cell r="AN440">
            <v>-37713.875</v>
          </cell>
          <cell r="AR440">
            <v>-8448.875</v>
          </cell>
          <cell r="AV440">
            <v>-5902.5</v>
          </cell>
          <cell r="AZ440">
            <v>0</v>
          </cell>
        </row>
        <row r="441">
          <cell r="Q441">
            <v>-12159</v>
          </cell>
          <cell r="S441">
            <v>-12159</v>
          </cell>
          <cell r="U441">
            <v>0</v>
          </cell>
          <cell r="V441">
            <v>0</v>
          </cell>
          <cell r="W441">
            <v>0</v>
          </cell>
          <cell r="Y441">
            <v>0</v>
          </cell>
          <cell r="AA441">
            <v>0</v>
          </cell>
          <cell r="AJ441">
            <v>-23697.291666666668</v>
          </cell>
          <cell r="AN441">
            <v>-23887.875</v>
          </cell>
          <cell r="AR441">
            <v>-5345.875</v>
          </cell>
          <cell r="AV441">
            <v>-2533.125</v>
          </cell>
          <cell r="AZ441">
            <v>0</v>
          </cell>
        </row>
        <row r="442">
          <cell r="Q442">
            <v>-721</v>
          </cell>
          <cell r="S442">
            <v>-721</v>
          </cell>
          <cell r="U442">
            <v>0</v>
          </cell>
          <cell r="V442">
            <v>0</v>
          </cell>
          <cell r="W442">
            <v>0</v>
          </cell>
          <cell r="Y442">
            <v>0</v>
          </cell>
          <cell r="AA442">
            <v>0</v>
          </cell>
          <cell r="AJ442">
            <v>-2390.2083333333335</v>
          </cell>
          <cell r="AN442">
            <v>-1788.25</v>
          </cell>
          <cell r="AR442">
            <v>-197.45833333333334</v>
          </cell>
          <cell r="AV442">
            <v>-150.20833333333334</v>
          </cell>
          <cell r="AZ442">
            <v>0</v>
          </cell>
        </row>
        <row r="443">
          <cell r="Q443">
            <v>-222</v>
          </cell>
          <cell r="S443">
            <v>-222</v>
          </cell>
          <cell r="U443">
            <v>0</v>
          </cell>
          <cell r="V443">
            <v>0</v>
          </cell>
          <cell r="W443">
            <v>0</v>
          </cell>
          <cell r="Y443">
            <v>0</v>
          </cell>
          <cell r="AA443">
            <v>0</v>
          </cell>
          <cell r="AJ443">
            <v>-9.25</v>
          </cell>
          <cell r="AN443">
            <v>-55.5</v>
          </cell>
          <cell r="AR443">
            <v>-55.5</v>
          </cell>
          <cell r="AV443">
            <v>-46.25</v>
          </cell>
          <cell r="AZ443">
            <v>0</v>
          </cell>
        </row>
        <row r="444">
          <cell r="Q444">
            <v>0</v>
          </cell>
          <cell r="S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0</v>
          </cell>
          <cell r="AA444">
            <v>0</v>
          </cell>
          <cell r="AJ444">
            <v>195299.75</v>
          </cell>
          <cell r="AN444">
            <v>129955</v>
          </cell>
          <cell r="AR444">
            <v>0</v>
          </cell>
          <cell r="AV444">
            <v>0</v>
          </cell>
          <cell r="AZ444">
            <v>0</v>
          </cell>
        </row>
        <row r="445">
          <cell r="Q445">
            <v>53005</v>
          </cell>
          <cell r="S445">
            <v>0</v>
          </cell>
          <cell r="U445">
            <v>0</v>
          </cell>
          <cell r="V445">
            <v>0</v>
          </cell>
          <cell r="W445">
            <v>0</v>
          </cell>
          <cell r="Y445">
            <v>0</v>
          </cell>
          <cell r="AA445">
            <v>0</v>
          </cell>
          <cell r="AJ445">
            <v>42132404.125</v>
          </cell>
          <cell r="AN445">
            <v>34148959.458333336</v>
          </cell>
          <cell r="AR445">
            <v>4643191.458333333</v>
          </cell>
          <cell r="AV445">
            <v>2208.5416666666665</v>
          </cell>
          <cell r="AZ445">
            <v>0</v>
          </cell>
        </row>
        <row r="446">
          <cell r="Q446">
            <v>0</v>
          </cell>
          <cell r="S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0</v>
          </cell>
          <cell r="AA446">
            <v>0</v>
          </cell>
          <cell r="AJ446">
            <v>4938007.583333333</v>
          </cell>
          <cell r="AN446">
            <v>0</v>
          </cell>
          <cell r="AR446">
            <v>0</v>
          </cell>
          <cell r="AV446">
            <v>0</v>
          </cell>
          <cell r="AZ446">
            <v>0</v>
          </cell>
        </row>
        <row r="447">
          <cell r="Q447">
            <v>416947</v>
          </cell>
          <cell r="S447">
            <v>278960.48</v>
          </cell>
          <cell r="U447">
            <v>131539.88</v>
          </cell>
          <cell r="V447">
            <v>668206.64</v>
          </cell>
          <cell r="W447">
            <v>522293.57</v>
          </cell>
          <cell r="Y447">
            <v>0</v>
          </cell>
          <cell r="AA447">
            <v>0</v>
          </cell>
          <cell r="AJ447">
            <v>44512665.333333336</v>
          </cell>
          <cell r="AN447">
            <v>39316806.369166665</v>
          </cell>
          <cell r="AR447">
            <v>6626763.9233333329</v>
          </cell>
          <cell r="AV447">
            <v>191560.38166666668</v>
          </cell>
          <cell r="AZ447">
            <v>104689.17916666665</v>
          </cell>
        </row>
        <row r="448">
          <cell r="Q448">
            <v>0</v>
          </cell>
          <cell r="S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0</v>
          </cell>
          <cell r="AA448">
            <v>0</v>
          </cell>
          <cell r="AJ448">
            <v>2249357.375</v>
          </cell>
          <cell r="AN448">
            <v>0</v>
          </cell>
          <cell r="AR448">
            <v>0</v>
          </cell>
          <cell r="AV448">
            <v>0</v>
          </cell>
          <cell r="AZ448">
            <v>0</v>
          </cell>
        </row>
        <row r="449">
          <cell r="Q449">
            <v>0</v>
          </cell>
          <cell r="S449">
            <v>0</v>
          </cell>
          <cell r="U449">
            <v>0</v>
          </cell>
          <cell r="V449">
            <v>0</v>
          </cell>
          <cell r="W449">
            <v>0</v>
          </cell>
          <cell r="Y449">
            <v>0</v>
          </cell>
          <cell r="AA449">
            <v>0</v>
          </cell>
          <cell r="AJ449">
            <v>393.5</v>
          </cell>
          <cell r="AN449">
            <v>196.75</v>
          </cell>
          <cell r="AR449">
            <v>0</v>
          </cell>
          <cell r="AV449">
            <v>0</v>
          </cell>
          <cell r="AZ449">
            <v>0</v>
          </cell>
        </row>
        <row r="450">
          <cell r="Q450">
            <v>0</v>
          </cell>
          <cell r="S450">
            <v>0</v>
          </cell>
          <cell r="U450">
            <v>0</v>
          </cell>
          <cell r="V450">
            <v>0</v>
          </cell>
          <cell r="W450">
            <v>0</v>
          </cell>
          <cell r="Y450">
            <v>0</v>
          </cell>
          <cell r="AA450">
            <v>0</v>
          </cell>
          <cell r="AJ450">
            <v>0</v>
          </cell>
          <cell r="AN450">
            <v>0</v>
          </cell>
          <cell r="AR450">
            <v>0</v>
          </cell>
          <cell r="AV450">
            <v>0</v>
          </cell>
          <cell r="AZ450">
            <v>0</v>
          </cell>
        </row>
        <row r="451">
          <cell r="Q451">
            <v>0</v>
          </cell>
          <cell r="S451">
            <v>0</v>
          </cell>
          <cell r="U451">
            <v>0</v>
          </cell>
          <cell r="V451">
            <v>0</v>
          </cell>
          <cell r="W451">
            <v>0</v>
          </cell>
          <cell r="Y451">
            <v>0</v>
          </cell>
          <cell r="AA451">
            <v>0</v>
          </cell>
          <cell r="AJ451">
            <v>1330780.25</v>
          </cell>
          <cell r="AN451">
            <v>1307022</v>
          </cell>
          <cell r="AR451">
            <v>213877.29166666666</v>
          </cell>
          <cell r="AV451">
            <v>0</v>
          </cell>
          <cell r="AZ451">
            <v>0</v>
          </cell>
        </row>
        <row r="452">
          <cell r="Q452">
            <v>0</v>
          </cell>
          <cell r="S452">
            <v>0</v>
          </cell>
          <cell r="U452">
            <v>0</v>
          </cell>
          <cell r="V452">
            <v>0</v>
          </cell>
          <cell r="W452">
            <v>0</v>
          </cell>
          <cell r="Y452">
            <v>0</v>
          </cell>
          <cell r="AA452">
            <v>0</v>
          </cell>
          <cell r="AJ452">
            <v>-14993.75</v>
          </cell>
          <cell r="AN452">
            <v>0</v>
          </cell>
          <cell r="AR452">
            <v>0</v>
          </cell>
          <cell r="AV452">
            <v>0</v>
          </cell>
          <cell r="AZ452">
            <v>0</v>
          </cell>
        </row>
        <row r="453">
          <cell r="Q453">
            <v>0</v>
          </cell>
          <cell r="S453">
            <v>0</v>
          </cell>
          <cell r="U453">
            <v>0</v>
          </cell>
          <cell r="V453">
            <v>0</v>
          </cell>
          <cell r="W453">
            <v>0</v>
          </cell>
          <cell r="Y453">
            <v>0</v>
          </cell>
          <cell r="AA453">
            <v>0</v>
          </cell>
          <cell r="AJ453">
            <v>0</v>
          </cell>
          <cell r="AN453">
            <v>0</v>
          </cell>
          <cell r="AR453">
            <v>0</v>
          </cell>
          <cell r="AV453">
            <v>0</v>
          </cell>
          <cell r="AZ453">
            <v>0</v>
          </cell>
        </row>
        <row r="454">
          <cell r="Q454">
            <v>0</v>
          </cell>
          <cell r="S454">
            <v>0</v>
          </cell>
          <cell r="U454">
            <v>0</v>
          </cell>
          <cell r="V454">
            <v>0</v>
          </cell>
          <cell r="W454">
            <v>0</v>
          </cell>
          <cell r="Y454">
            <v>0</v>
          </cell>
          <cell r="AA454">
            <v>0</v>
          </cell>
          <cell r="AJ454">
            <v>-4685.083333333333</v>
          </cell>
          <cell r="AN454">
            <v>0</v>
          </cell>
          <cell r="AR454">
            <v>0</v>
          </cell>
          <cell r="AV454">
            <v>0</v>
          </cell>
          <cell r="AZ454">
            <v>0</v>
          </cell>
        </row>
        <row r="455">
          <cell r="Q455">
            <v>0</v>
          </cell>
          <cell r="S455">
            <v>0</v>
          </cell>
          <cell r="U455">
            <v>0</v>
          </cell>
          <cell r="V455">
            <v>0</v>
          </cell>
          <cell r="W455">
            <v>0</v>
          </cell>
          <cell r="Y455">
            <v>0</v>
          </cell>
          <cell r="AA455">
            <v>0</v>
          </cell>
          <cell r="AJ455">
            <v>626364.625</v>
          </cell>
          <cell r="AN455">
            <v>0</v>
          </cell>
          <cell r="AR455">
            <v>0</v>
          </cell>
          <cell r="AV455">
            <v>0</v>
          </cell>
          <cell r="AZ455">
            <v>0</v>
          </cell>
        </row>
        <row r="456">
          <cell r="Q456">
            <v>0</v>
          </cell>
          <cell r="S456">
            <v>0</v>
          </cell>
          <cell r="U456">
            <v>0</v>
          </cell>
          <cell r="V456">
            <v>0</v>
          </cell>
          <cell r="W456">
            <v>0</v>
          </cell>
          <cell r="Y456">
            <v>0</v>
          </cell>
          <cell r="AA456">
            <v>0</v>
          </cell>
          <cell r="AJ456">
            <v>0</v>
          </cell>
          <cell r="AN456">
            <v>0</v>
          </cell>
          <cell r="AR456">
            <v>0</v>
          </cell>
          <cell r="AV456">
            <v>0</v>
          </cell>
          <cell r="AZ456">
            <v>0</v>
          </cell>
        </row>
        <row r="457">
          <cell r="Q457">
            <v>0</v>
          </cell>
          <cell r="S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0</v>
          </cell>
          <cell r="AA457">
            <v>0</v>
          </cell>
          <cell r="AJ457">
            <v>0</v>
          </cell>
          <cell r="AN457">
            <v>0</v>
          </cell>
          <cell r="AR457">
            <v>0</v>
          </cell>
          <cell r="AV457">
            <v>0</v>
          </cell>
          <cell r="AZ457">
            <v>0</v>
          </cell>
        </row>
        <row r="458">
          <cell r="Q458">
            <v>-122</v>
          </cell>
          <cell r="S458">
            <v>-122</v>
          </cell>
          <cell r="U458">
            <v>0</v>
          </cell>
          <cell r="V458">
            <v>0</v>
          </cell>
          <cell r="W458">
            <v>0</v>
          </cell>
          <cell r="Y458">
            <v>0</v>
          </cell>
          <cell r="AA458">
            <v>0</v>
          </cell>
          <cell r="AJ458">
            <v>-60152.166666666664</v>
          </cell>
          <cell r="AN458">
            <v>-33702.125</v>
          </cell>
          <cell r="AR458">
            <v>-1357.375</v>
          </cell>
          <cell r="AV458">
            <v>-25.416666666666668</v>
          </cell>
          <cell r="AZ458">
            <v>0</v>
          </cell>
        </row>
        <row r="459">
          <cell r="Q459">
            <v>-776</v>
          </cell>
          <cell r="S459">
            <v>-776</v>
          </cell>
          <cell r="U459">
            <v>0</v>
          </cell>
          <cell r="V459">
            <v>0</v>
          </cell>
          <cell r="W459">
            <v>0</v>
          </cell>
          <cell r="Y459">
            <v>0</v>
          </cell>
          <cell r="AA459">
            <v>0</v>
          </cell>
          <cell r="AJ459">
            <v>-196655.33333333334</v>
          </cell>
          <cell r="AN459">
            <v>-180777</v>
          </cell>
          <cell r="AR459">
            <v>-27619.708333333332</v>
          </cell>
          <cell r="AV459">
            <v>-161.66666666666666</v>
          </cell>
          <cell r="AZ459">
            <v>0</v>
          </cell>
        </row>
        <row r="460">
          <cell r="Q460">
            <v>954620.76</v>
          </cell>
          <cell r="S460">
            <v>937799.24</v>
          </cell>
          <cell r="U460">
            <v>920977.72</v>
          </cell>
          <cell r="V460">
            <v>912566.96</v>
          </cell>
          <cell r="W460">
            <v>904156.2</v>
          </cell>
          <cell r="Y460">
            <v>887334.68</v>
          </cell>
          <cell r="AA460">
            <v>870513.16</v>
          </cell>
          <cell r="AJ460">
            <v>1005085.32</v>
          </cell>
          <cell r="AN460">
            <v>971442.27999999991</v>
          </cell>
          <cell r="AR460">
            <v>937799.23999999987</v>
          </cell>
          <cell r="AV460">
            <v>904156.19999999984</v>
          </cell>
          <cell r="AZ460">
            <v>870513.16124999989</v>
          </cell>
        </row>
        <row r="461">
          <cell r="Q461">
            <v>58520</v>
          </cell>
          <cell r="S461">
            <v>57684</v>
          </cell>
          <cell r="U461">
            <v>56848</v>
          </cell>
          <cell r="V461">
            <v>56430</v>
          </cell>
          <cell r="W461">
            <v>56012</v>
          </cell>
          <cell r="Y461">
            <v>55176</v>
          </cell>
          <cell r="AA461">
            <v>54340</v>
          </cell>
          <cell r="AJ461">
            <v>61028</v>
          </cell>
          <cell r="AN461">
            <v>59356</v>
          </cell>
          <cell r="AR461">
            <v>57684</v>
          </cell>
          <cell r="AV461">
            <v>56012</v>
          </cell>
          <cell r="AZ461">
            <v>54340</v>
          </cell>
        </row>
        <row r="462">
          <cell r="Q462">
            <v>36102.379999999997</v>
          </cell>
          <cell r="S462">
            <v>34822.019999999997</v>
          </cell>
          <cell r="U462">
            <v>33541.660000000003</v>
          </cell>
          <cell r="V462">
            <v>32901.480000000003</v>
          </cell>
          <cell r="W462">
            <v>32261.3</v>
          </cell>
          <cell r="Y462">
            <v>30980.94</v>
          </cell>
          <cell r="AA462">
            <v>29700.58</v>
          </cell>
          <cell r="AJ462">
            <v>40532.498333333329</v>
          </cell>
          <cell r="AN462">
            <v>37501.478333333333</v>
          </cell>
          <cell r="AR462">
            <v>34822.488749999997</v>
          </cell>
          <cell r="AV462">
            <v>32261.300000000003</v>
          </cell>
          <cell r="AZ462">
            <v>29700.579999999998</v>
          </cell>
        </row>
        <row r="463">
          <cell r="Q463">
            <v>133715.78</v>
          </cell>
          <cell r="S463">
            <v>130336.54</v>
          </cell>
          <cell r="U463">
            <v>126957.3</v>
          </cell>
          <cell r="V463">
            <v>125267.68</v>
          </cell>
          <cell r="W463">
            <v>123578.06</v>
          </cell>
          <cell r="Y463">
            <v>120198.82</v>
          </cell>
          <cell r="AA463">
            <v>116819.58</v>
          </cell>
          <cell r="AJ463">
            <v>143853.63458333333</v>
          </cell>
          <cell r="AN463">
            <v>137095.09791666665</v>
          </cell>
          <cell r="AR463">
            <v>130336.56125000001</v>
          </cell>
          <cell r="AV463">
            <v>123591.33749999998</v>
          </cell>
          <cell r="AZ463">
            <v>117151.5175</v>
          </cell>
        </row>
        <row r="464">
          <cell r="Q464">
            <v>0</v>
          </cell>
          <cell r="S464">
            <v>0</v>
          </cell>
          <cell r="U464">
            <v>0</v>
          </cell>
          <cell r="V464">
            <v>0</v>
          </cell>
          <cell r="W464">
            <v>0</v>
          </cell>
          <cell r="Y464">
            <v>0</v>
          </cell>
          <cell r="AA464">
            <v>0</v>
          </cell>
          <cell r="AJ464">
            <v>0</v>
          </cell>
          <cell r="AN464">
            <v>0</v>
          </cell>
          <cell r="AR464">
            <v>0</v>
          </cell>
          <cell r="AV464">
            <v>0</v>
          </cell>
          <cell r="AZ464">
            <v>0</v>
          </cell>
        </row>
        <row r="465">
          <cell r="Q465">
            <v>0</v>
          </cell>
          <cell r="S465">
            <v>0</v>
          </cell>
          <cell r="U465">
            <v>0</v>
          </cell>
          <cell r="V465">
            <v>0</v>
          </cell>
          <cell r="W465">
            <v>0</v>
          </cell>
          <cell r="Y465">
            <v>0</v>
          </cell>
          <cell r="AA465">
            <v>0</v>
          </cell>
          <cell r="AJ465">
            <v>0</v>
          </cell>
          <cell r="AN465">
            <v>0</v>
          </cell>
          <cell r="AR465">
            <v>0</v>
          </cell>
          <cell r="AV465">
            <v>0</v>
          </cell>
          <cell r="AZ465">
            <v>0</v>
          </cell>
        </row>
        <row r="466">
          <cell r="Q466">
            <v>0</v>
          </cell>
          <cell r="S466">
            <v>0</v>
          </cell>
          <cell r="U466">
            <v>0</v>
          </cell>
          <cell r="V466">
            <v>0</v>
          </cell>
          <cell r="W466">
            <v>0</v>
          </cell>
          <cell r="Y466">
            <v>0</v>
          </cell>
          <cell r="AA466">
            <v>0</v>
          </cell>
          <cell r="AJ466">
            <v>0</v>
          </cell>
          <cell r="AN466">
            <v>0</v>
          </cell>
          <cell r="AR466">
            <v>0</v>
          </cell>
          <cell r="AV466">
            <v>0</v>
          </cell>
          <cell r="AZ466">
            <v>0</v>
          </cell>
        </row>
        <row r="467">
          <cell r="Q467">
            <v>2166614.2999999998</v>
          </cell>
          <cell r="S467">
            <v>2152944.7999999998</v>
          </cell>
          <cell r="U467">
            <v>2139275.2999999998</v>
          </cell>
          <cell r="V467">
            <v>2132440.5499999998</v>
          </cell>
          <cell r="W467">
            <v>2125605.7999999998</v>
          </cell>
          <cell r="Y467">
            <v>2111936.2999999998</v>
          </cell>
          <cell r="AA467">
            <v>2098266.7999999998</v>
          </cell>
          <cell r="AJ467">
            <v>2207622.8000000003</v>
          </cell>
          <cell r="AN467">
            <v>2180283.8000000003</v>
          </cell>
          <cell r="AR467">
            <v>2152944.8000000003</v>
          </cell>
          <cell r="AV467">
            <v>2125605.8000000003</v>
          </cell>
          <cell r="AZ467">
            <v>2098266.8000000003</v>
          </cell>
        </row>
        <row r="468">
          <cell r="Q468">
            <v>0</v>
          </cell>
          <cell r="S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0</v>
          </cell>
          <cell r="AA468">
            <v>0</v>
          </cell>
          <cell r="AJ468">
            <v>0</v>
          </cell>
          <cell r="AN468">
            <v>0</v>
          </cell>
          <cell r="AR468">
            <v>0</v>
          </cell>
          <cell r="AV468">
            <v>0</v>
          </cell>
          <cell r="AZ468">
            <v>0</v>
          </cell>
        </row>
        <row r="469">
          <cell r="Q469">
            <v>0</v>
          </cell>
          <cell r="S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0</v>
          </cell>
          <cell r="AA469">
            <v>0</v>
          </cell>
          <cell r="AJ469">
            <v>0</v>
          </cell>
          <cell r="AN469">
            <v>0</v>
          </cell>
          <cell r="AR469">
            <v>0</v>
          </cell>
          <cell r="AV469">
            <v>0</v>
          </cell>
          <cell r="AZ469">
            <v>0</v>
          </cell>
        </row>
        <row r="470">
          <cell r="Q470">
            <v>0</v>
          </cell>
          <cell r="S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0</v>
          </cell>
          <cell r="AA470">
            <v>0</v>
          </cell>
          <cell r="AJ470">
            <v>0</v>
          </cell>
          <cell r="AN470">
            <v>0</v>
          </cell>
          <cell r="AR470">
            <v>0</v>
          </cell>
          <cell r="AV470">
            <v>0</v>
          </cell>
          <cell r="AZ470">
            <v>0</v>
          </cell>
        </row>
        <row r="471">
          <cell r="Q471">
            <v>138086.82999999999</v>
          </cell>
          <cell r="S471">
            <v>0</v>
          </cell>
          <cell r="U471">
            <v>0</v>
          </cell>
          <cell r="V471">
            <v>0</v>
          </cell>
          <cell r="W471">
            <v>0</v>
          </cell>
          <cell r="Y471">
            <v>0</v>
          </cell>
          <cell r="AA471">
            <v>0</v>
          </cell>
          <cell r="AJ471">
            <v>171852.97</v>
          </cell>
          <cell r="AN471">
            <v>123856.93958333334</v>
          </cell>
          <cell r="AR471">
            <v>66572.616250000006</v>
          </cell>
          <cell r="AV471">
            <v>16791.879583333332</v>
          </cell>
          <cell r="AZ471">
            <v>0</v>
          </cell>
        </row>
        <row r="472">
          <cell r="Q472">
            <v>0</v>
          </cell>
          <cell r="S472">
            <v>0</v>
          </cell>
          <cell r="U472">
            <v>0</v>
          </cell>
          <cell r="V472">
            <v>0</v>
          </cell>
          <cell r="W472">
            <v>0</v>
          </cell>
          <cell r="Y472">
            <v>0</v>
          </cell>
          <cell r="AA472">
            <v>0</v>
          </cell>
          <cell r="AJ472">
            <v>0</v>
          </cell>
          <cell r="AN472">
            <v>0</v>
          </cell>
          <cell r="AR472">
            <v>0</v>
          </cell>
          <cell r="AV472">
            <v>0</v>
          </cell>
          <cell r="AZ472">
            <v>0</v>
          </cell>
        </row>
        <row r="473">
          <cell r="Q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0</v>
          </cell>
          <cell r="AA473">
            <v>0</v>
          </cell>
          <cell r="AJ473">
            <v>0</v>
          </cell>
          <cell r="AN473">
            <v>0</v>
          </cell>
          <cell r="AR473">
            <v>0</v>
          </cell>
          <cell r="AV473">
            <v>0</v>
          </cell>
          <cell r="AZ473">
            <v>0</v>
          </cell>
        </row>
        <row r="474">
          <cell r="Q474">
            <v>0</v>
          </cell>
          <cell r="S474">
            <v>0</v>
          </cell>
          <cell r="U474">
            <v>0</v>
          </cell>
          <cell r="V474">
            <v>0</v>
          </cell>
          <cell r="W474">
            <v>0</v>
          </cell>
          <cell r="Y474">
            <v>0</v>
          </cell>
          <cell r="AA474">
            <v>0</v>
          </cell>
          <cell r="AJ474">
            <v>0</v>
          </cell>
          <cell r="AN474">
            <v>0</v>
          </cell>
          <cell r="AR474">
            <v>0</v>
          </cell>
          <cell r="AV474">
            <v>0</v>
          </cell>
          <cell r="AZ474">
            <v>0</v>
          </cell>
        </row>
        <row r="475">
          <cell r="Q475">
            <v>1913908.68</v>
          </cell>
          <cell r="S475">
            <v>1897046.04</v>
          </cell>
          <cell r="U475">
            <v>1880183.4</v>
          </cell>
          <cell r="V475">
            <v>1871752.08</v>
          </cell>
          <cell r="W475">
            <v>1863320.76</v>
          </cell>
          <cell r="Y475">
            <v>1846458.12</v>
          </cell>
          <cell r="AA475">
            <v>1829595.48</v>
          </cell>
          <cell r="AJ475">
            <v>1964496.6000000003</v>
          </cell>
          <cell r="AN475">
            <v>1930771.32</v>
          </cell>
          <cell r="AR475">
            <v>1897046.0400000003</v>
          </cell>
          <cell r="AV475">
            <v>1863320.76</v>
          </cell>
          <cell r="AZ475">
            <v>1829595.4799999997</v>
          </cell>
        </row>
        <row r="476">
          <cell r="Q476">
            <v>21017</v>
          </cell>
          <cell r="S476">
            <v>2741.35</v>
          </cell>
          <cell r="U476">
            <v>0</v>
          </cell>
          <cell r="V476">
            <v>0</v>
          </cell>
          <cell r="W476">
            <v>0</v>
          </cell>
          <cell r="Y476">
            <v>0</v>
          </cell>
          <cell r="AA476">
            <v>0</v>
          </cell>
          <cell r="AJ476">
            <v>75843.947499999995</v>
          </cell>
          <cell r="AN476">
            <v>40472.949999999997</v>
          </cell>
          <cell r="AR476">
            <v>15191.634166666669</v>
          </cell>
          <cell r="AV476">
            <v>2094.085</v>
          </cell>
          <cell r="AZ476">
            <v>0</v>
          </cell>
        </row>
        <row r="477">
          <cell r="Q477">
            <v>642790.85</v>
          </cell>
          <cell r="S477">
            <v>637485.11</v>
          </cell>
          <cell r="U477">
            <v>632179.37</v>
          </cell>
          <cell r="V477">
            <v>629526.5</v>
          </cell>
          <cell r="W477">
            <v>626873.63</v>
          </cell>
          <cell r="Y477">
            <v>621567.89</v>
          </cell>
          <cell r="AA477">
            <v>616262.15</v>
          </cell>
          <cell r="AJ477">
            <v>658708.06999999995</v>
          </cell>
          <cell r="AN477">
            <v>648096.59</v>
          </cell>
          <cell r="AR477">
            <v>637485.11</v>
          </cell>
          <cell r="AV477">
            <v>626873.63</v>
          </cell>
          <cell r="AZ477">
            <v>616262.15</v>
          </cell>
        </row>
        <row r="478">
          <cell r="Q478">
            <v>196027.36</v>
          </cell>
          <cell r="S478">
            <v>167514.29</v>
          </cell>
          <cell r="U478">
            <v>139001.22</v>
          </cell>
          <cell r="V478">
            <v>124744.68</v>
          </cell>
          <cell r="W478">
            <v>110488.15</v>
          </cell>
          <cell r="Y478">
            <v>81975.08</v>
          </cell>
          <cell r="AA478">
            <v>53462.01</v>
          </cell>
          <cell r="AJ478">
            <v>281566.59041666676</v>
          </cell>
          <cell r="AN478">
            <v>224540.43624999994</v>
          </cell>
          <cell r="AR478">
            <v>167514.28874999998</v>
          </cell>
          <cell r="AV478">
            <v>110488.14750000001</v>
          </cell>
          <cell r="AZ478">
            <v>56580.624166666654</v>
          </cell>
        </row>
        <row r="479">
          <cell r="Q479">
            <v>0</v>
          </cell>
          <cell r="S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0</v>
          </cell>
          <cell r="AA479">
            <v>0</v>
          </cell>
          <cell r="AJ479">
            <v>5842.037916666668</v>
          </cell>
          <cell r="AN479">
            <v>1580.9837500000001</v>
          </cell>
          <cell r="AR479">
            <v>25.362916666666667</v>
          </cell>
          <cell r="AV479">
            <v>0</v>
          </cell>
          <cell r="AZ479">
            <v>0</v>
          </cell>
        </row>
        <row r="480">
          <cell r="Q480">
            <v>380774.87</v>
          </cell>
          <cell r="S480">
            <v>350312.88</v>
          </cell>
          <cell r="U480">
            <v>319850.89</v>
          </cell>
          <cell r="V480">
            <v>304619.90000000002</v>
          </cell>
          <cell r="W480">
            <v>289388.90000000002</v>
          </cell>
          <cell r="Y480">
            <v>258926.91</v>
          </cell>
          <cell r="AA480">
            <v>228464.92</v>
          </cell>
          <cell r="AJ480">
            <v>472160.84125000006</v>
          </cell>
          <cell r="AN480">
            <v>411236.86249999999</v>
          </cell>
          <cell r="AR480">
            <v>350312.88250000001</v>
          </cell>
          <cell r="AV480">
            <v>289388.90250000003</v>
          </cell>
          <cell r="AZ480">
            <v>228464.92249999999</v>
          </cell>
        </row>
        <row r="481">
          <cell r="Q481">
            <v>0</v>
          </cell>
          <cell r="S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0</v>
          </cell>
          <cell r="AA481">
            <v>0</v>
          </cell>
          <cell r="AJ481">
            <v>0</v>
          </cell>
          <cell r="AN481">
            <v>0</v>
          </cell>
          <cell r="AR481">
            <v>0</v>
          </cell>
          <cell r="AV481">
            <v>0</v>
          </cell>
          <cell r="AZ481">
            <v>0</v>
          </cell>
        </row>
        <row r="482">
          <cell r="Q482">
            <v>4895324.22</v>
          </cell>
          <cell r="S482">
            <v>4858517.28</v>
          </cell>
          <cell r="U482">
            <v>4821710.34</v>
          </cell>
          <cell r="V482">
            <v>4803306.87</v>
          </cell>
          <cell r="W482">
            <v>4784903.4000000004</v>
          </cell>
          <cell r="Y482">
            <v>4748096.46</v>
          </cell>
          <cell r="AA482">
            <v>4711289.5199999996</v>
          </cell>
          <cell r="AJ482">
            <v>5005745.0762500009</v>
          </cell>
          <cell r="AN482">
            <v>4932131.1729166675</v>
          </cell>
          <cell r="AR482">
            <v>4858517.282916666</v>
          </cell>
          <cell r="AV482">
            <v>4784903.4000000004</v>
          </cell>
          <cell r="AZ482">
            <v>4711289.5199999996</v>
          </cell>
        </row>
        <row r="483">
          <cell r="Q483">
            <v>827318.91</v>
          </cell>
          <cell r="S483">
            <v>821098.47</v>
          </cell>
          <cell r="U483">
            <v>814878.03</v>
          </cell>
          <cell r="V483">
            <v>811767.81</v>
          </cell>
          <cell r="W483">
            <v>808657.59</v>
          </cell>
          <cell r="Y483">
            <v>802437.15</v>
          </cell>
          <cell r="AA483">
            <v>796216.71</v>
          </cell>
          <cell r="AJ483">
            <v>845980.23958333337</v>
          </cell>
          <cell r="AN483">
            <v>833539.35624999984</v>
          </cell>
          <cell r="AR483">
            <v>821098.47291666653</v>
          </cell>
          <cell r="AV483">
            <v>808657.59</v>
          </cell>
          <cell r="AZ483">
            <v>796216.71</v>
          </cell>
        </row>
        <row r="484">
          <cell r="Q484">
            <v>815866.29</v>
          </cell>
          <cell r="S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0</v>
          </cell>
          <cell r="AA484">
            <v>0</v>
          </cell>
          <cell r="AJ484">
            <v>929801.72166666656</v>
          </cell>
          <cell r="AN484">
            <v>694574.22125000006</v>
          </cell>
          <cell r="AR484">
            <v>384930.99125000002</v>
          </cell>
          <cell r="AV484">
            <v>100412.96125000001</v>
          </cell>
          <cell r="AZ484">
            <v>0</v>
          </cell>
        </row>
        <row r="485">
          <cell r="Q485">
            <v>0</v>
          </cell>
          <cell r="S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0</v>
          </cell>
          <cell r="AA485">
            <v>0</v>
          </cell>
          <cell r="AJ485">
            <v>0</v>
          </cell>
          <cell r="AN485">
            <v>0</v>
          </cell>
          <cell r="AR485">
            <v>0</v>
          </cell>
          <cell r="AV485">
            <v>0</v>
          </cell>
          <cell r="AZ485">
            <v>0</v>
          </cell>
        </row>
        <row r="486">
          <cell r="Q486">
            <v>0</v>
          </cell>
          <cell r="S486">
            <v>0</v>
          </cell>
          <cell r="U486">
            <v>0</v>
          </cell>
          <cell r="V486">
            <v>0</v>
          </cell>
          <cell r="W486">
            <v>0</v>
          </cell>
          <cell r="Y486">
            <v>0</v>
          </cell>
          <cell r="AA486">
            <v>0</v>
          </cell>
          <cell r="AJ486">
            <v>0</v>
          </cell>
          <cell r="AN486">
            <v>0</v>
          </cell>
          <cell r="AR486">
            <v>0</v>
          </cell>
          <cell r="AV486">
            <v>0</v>
          </cell>
          <cell r="AZ486">
            <v>0</v>
          </cell>
        </row>
        <row r="487">
          <cell r="Q487">
            <v>0</v>
          </cell>
          <cell r="S487">
            <v>0</v>
          </cell>
          <cell r="U487">
            <v>0</v>
          </cell>
          <cell r="V487">
            <v>0</v>
          </cell>
          <cell r="W487">
            <v>0</v>
          </cell>
          <cell r="Y487">
            <v>0</v>
          </cell>
          <cell r="AA487">
            <v>0</v>
          </cell>
          <cell r="AJ487">
            <v>0</v>
          </cell>
          <cell r="AN487">
            <v>0</v>
          </cell>
          <cell r="AR487">
            <v>0</v>
          </cell>
          <cell r="AV487">
            <v>0</v>
          </cell>
          <cell r="AZ487">
            <v>0</v>
          </cell>
        </row>
        <row r="488">
          <cell r="Q488">
            <v>0</v>
          </cell>
          <cell r="S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0</v>
          </cell>
          <cell r="AA488">
            <v>0</v>
          </cell>
          <cell r="AJ488">
            <v>0</v>
          </cell>
          <cell r="AN488">
            <v>0</v>
          </cell>
          <cell r="AR488">
            <v>0</v>
          </cell>
          <cell r="AV488">
            <v>0</v>
          </cell>
          <cell r="AZ488">
            <v>0</v>
          </cell>
        </row>
        <row r="489">
          <cell r="Q489">
            <v>0</v>
          </cell>
          <cell r="S489">
            <v>0</v>
          </cell>
          <cell r="U489">
            <v>0</v>
          </cell>
          <cell r="V489">
            <v>0</v>
          </cell>
          <cell r="W489">
            <v>0</v>
          </cell>
          <cell r="Y489">
            <v>0</v>
          </cell>
          <cell r="AA489">
            <v>0</v>
          </cell>
          <cell r="AJ489">
            <v>0</v>
          </cell>
          <cell r="AN489">
            <v>0</v>
          </cell>
          <cell r="AR489">
            <v>0</v>
          </cell>
          <cell r="AV489">
            <v>0</v>
          </cell>
          <cell r="AZ489">
            <v>0</v>
          </cell>
        </row>
        <row r="490">
          <cell r="Q490">
            <v>0</v>
          </cell>
          <cell r="S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0</v>
          </cell>
          <cell r="AA490">
            <v>0</v>
          </cell>
          <cell r="AJ490">
            <v>0</v>
          </cell>
          <cell r="AN490">
            <v>0</v>
          </cell>
          <cell r="AR490">
            <v>0</v>
          </cell>
          <cell r="AV490">
            <v>0</v>
          </cell>
          <cell r="AZ490">
            <v>0</v>
          </cell>
        </row>
        <row r="491">
          <cell r="Q491">
            <v>0</v>
          </cell>
          <cell r="S491">
            <v>0</v>
          </cell>
          <cell r="U491">
            <v>0</v>
          </cell>
          <cell r="V491">
            <v>0</v>
          </cell>
          <cell r="W491">
            <v>0</v>
          </cell>
          <cell r="Y491">
            <v>0</v>
          </cell>
          <cell r="AA491">
            <v>0</v>
          </cell>
          <cell r="AJ491">
            <v>20425.910416666666</v>
          </cell>
          <cell r="AN491">
            <v>817.04041666666672</v>
          </cell>
          <cell r="AR491">
            <v>0</v>
          </cell>
          <cell r="AV491">
            <v>0</v>
          </cell>
          <cell r="AZ491">
            <v>0</v>
          </cell>
        </row>
        <row r="492">
          <cell r="Q492">
            <v>0</v>
          </cell>
          <cell r="S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0</v>
          </cell>
          <cell r="AA492">
            <v>0</v>
          </cell>
          <cell r="AJ492">
            <v>0</v>
          </cell>
          <cell r="AN492">
            <v>0</v>
          </cell>
          <cell r="AR492">
            <v>0</v>
          </cell>
          <cell r="AV492">
            <v>0</v>
          </cell>
          <cell r="AZ492">
            <v>0</v>
          </cell>
        </row>
        <row r="493">
          <cell r="Q493">
            <v>0</v>
          </cell>
          <cell r="S493">
            <v>1702292.08</v>
          </cell>
          <cell r="U493">
            <v>1827178.37</v>
          </cell>
          <cell r="V493">
            <v>1804978.34</v>
          </cell>
          <cell r="W493">
            <v>1782120.24</v>
          </cell>
          <cell r="Y493">
            <v>1736563.16</v>
          </cell>
          <cell r="AA493">
            <v>1690681.07</v>
          </cell>
          <cell r="AJ493">
            <v>0</v>
          </cell>
          <cell r="AN493">
            <v>505690.91791666672</v>
          </cell>
          <cell r="AR493">
            <v>1099711.075</v>
          </cell>
          <cell r="AV493">
            <v>1663279.7004166667</v>
          </cell>
          <cell r="AZ493">
            <v>1690689.9924999999</v>
          </cell>
        </row>
        <row r="494">
          <cell r="Q494">
            <v>817114.51</v>
          </cell>
          <cell r="S494">
            <v>796938.85</v>
          </cell>
          <cell r="U494">
            <v>776763.19</v>
          </cell>
          <cell r="V494">
            <v>766675.36</v>
          </cell>
          <cell r="W494">
            <v>756587.53</v>
          </cell>
          <cell r="Y494">
            <v>736411.87</v>
          </cell>
          <cell r="AA494">
            <v>716236.21</v>
          </cell>
          <cell r="AJ494">
            <v>877641.49000000011</v>
          </cell>
          <cell r="AN494">
            <v>837290.16999999993</v>
          </cell>
          <cell r="AR494">
            <v>796938.85</v>
          </cell>
          <cell r="AV494">
            <v>756587.52999999991</v>
          </cell>
          <cell r="AZ494">
            <v>716236.21</v>
          </cell>
        </row>
        <row r="495">
          <cell r="Q495">
            <v>2324574.52</v>
          </cell>
          <cell r="S495">
            <v>2310472.7599999998</v>
          </cell>
          <cell r="U495">
            <v>2296371</v>
          </cell>
          <cell r="V495">
            <v>2289320.12</v>
          </cell>
          <cell r="W495">
            <v>2282269.2400000002</v>
          </cell>
          <cell r="Y495">
            <v>2268167.48</v>
          </cell>
          <cell r="AA495">
            <v>2254065.7200000002</v>
          </cell>
          <cell r="AJ495">
            <v>2366702.8733333335</v>
          </cell>
          <cell r="AN495">
            <v>2338580.2733333334</v>
          </cell>
          <cell r="AR495">
            <v>2310461.86</v>
          </cell>
          <cell r="AV495">
            <v>2282269.2400000002</v>
          </cell>
          <cell r="AZ495">
            <v>2254065.7199999997</v>
          </cell>
        </row>
        <row r="496">
          <cell r="Q496">
            <v>2702337.43</v>
          </cell>
          <cell r="S496">
            <v>2686347.27</v>
          </cell>
          <cell r="U496">
            <v>2670357.11</v>
          </cell>
          <cell r="V496">
            <v>2662362.0299999998</v>
          </cell>
          <cell r="W496">
            <v>2654366.9500000002</v>
          </cell>
          <cell r="Y496">
            <v>2638376.79</v>
          </cell>
          <cell r="AA496">
            <v>2622386.63</v>
          </cell>
          <cell r="AJ496">
            <v>2750089.4808333335</v>
          </cell>
          <cell r="AN496">
            <v>2718201.8608333333</v>
          </cell>
          <cell r="AR496">
            <v>2686313.1741666668</v>
          </cell>
          <cell r="AV496">
            <v>2654366.9499999997</v>
          </cell>
          <cell r="AZ496">
            <v>2622386.63</v>
          </cell>
        </row>
        <row r="497">
          <cell r="Q497">
            <v>150692.75</v>
          </cell>
          <cell r="S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0</v>
          </cell>
          <cell r="AA497">
            <v>0</v>
          </cell>
          <cell r="AJ497">
            <v>173865.46958333332</v>
          </cell>
          <cell r="AN497">
            <v>129275.57041666664</v>
          </cell>
          <cell r="AR497">
            <v>71320.413749999992</v>
          </cell>
          <cell r="AV497">
            <v>18514.750416666666</v>
          </cell>
          <cell r="AZ497">
            <v>0</v>
          </cell>
        </row>
        <row r="498">
          <cell r="Q498">
            <v>3737732.75</v>
          </cell>
          <cell r="S498">
            <v>3663718.24</v>
          </cell>
          <cell r="U498">
            <v>3589703.73</v>
          </cell>
          <cell r="V498">
            <v>3552696.48</v>
          </cell>
          <cell r="W498">
            <v>3515689.22</v>
          </cell>
          <cell r="Y498">
            <v>3441674.71</v>
          </cell>
          <cell r="AA498">
            <v>3367660.2</v>
          </cell>
          <cell r="AJ498">
            <v>3959622.1333333328</v>
          </cell>
          <cell r="AN498">
            <v>3811747.2741666674</v>
          </cell>
          <cell r="AR498">
            <v>3663718.2449999996</v>
          </cell>
          <cell r="AV498">
            <v>3515689.2225000001</v>
          </cell>
          <cell r="AZ498">
            <v>3367660.2025000006</v>
          </cell>
        </row>
        <row r="499">
          <cell r="S499">
            <v>9676184.8499999996</v>
          </cell>
          <cell r="U499">
            <v>7639311.9900000002</v>
          </cell>
          <cell r="V499">
            <v>206828.62</v>
          </cell>
          <cell r="W499">
            <v>7575862.1600000001</v>
          </cell>
          <cell r="Y499">
            <v>7300376.2599999998</v>
          </cell>
          <cell r="AA499">
            <v>7024890.3600000003</v>
          </cell>
          <cell r="AJ499">
            <v>0</v>
          </cell>
          <cell r="AN499">
            <v>1776584.0912500003</v>
          </cell>
          <cell r="AR499">
            <v>3667471.9341666675</v>
          </cell>
          <cell r="AV499">
            <v>6009477.614583333</v>
          </cell>
          <cell r="AZ499">
            <v>6394012.6420833329</v>
          </cell>
        </row>
        <row r="500">
          <cell r="S500">
            <v>9429188.75</v>
          </cell>
          <cell r="U500">
            <v>7639311.9900000002</v>
          </cell>
          <cell r="V500">
            <v>206828.63</v>
          </cell>
          <cell r="W500">
            <v>7575862.1699999999</v>
          </cell>
          <cell r="Y500">
            <v>7300376.2699999996</v>
          </cell>
          <cell r="AA500">
            <v>7024890.3700000001</v>
          </cell>
          <cell r="AJ500">
            <v>0</v>
          </cell>
          <cell r="AN500">
            <v>1756001.0845833335</v>
          </cell>
          <cell r="AR500">
            <v>3646888.930416666</v>
          </cell>
          <cell r="AV500">
            <v>5988894.6133333333</v>
          </cell>
          <cell r="AZ500">
            <v>6394012.6408333331</v>
          </cell>
        </row>
        <row r="501">
          <cell r="S501">
            <v>8188487.4199999999</v>
          </cell>
          <cell r="U501">
            <v>6684660.3099999996</v>
          </cell>
          <cell r="V501">
            <v>177234.84</v>
          </cell>
          <cell r="W501">
            <v>6623307.2400000002</v>
          </cell>
          <cell r="Y501">
            <v>6382459.7000000002</v>
          </cell>
          <cell r="AA501">
            <v>6141612.1600000001</v>
          </cell>
          <cell r="AJ501">
            <v>0</v>
          </cell>
          <cell r="AN501">
            <v>1519775.3854166667</v>
          </cell>
          <cell r="AR501">
            <v>3172857.5150000001</v>
          </cell>
          <cell r="AV501">
            <v>5220383.4766666675</v>
          </cell>
          <cell r="AZ501">
            <v>5589842.9308333332</v>
          </cell>
        </row>
        <row r="502">
          <cell r="Q502">
            <v>536016.68000000005</v>
          </cell>
          <cell r="S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0</v>
          </cell>
          <cell r="AA502">
            <v>0</v>
          </cell>
          <cell r="AJ502">
            <v>289600.26166666666</v>
          </cell>
          <cell r="AN502">
            <v>347668.73500000004</v>
          </cell>
          <cell r="AR502">
            <v>307824.44458333333</v>
          </cell>
          <cell r="AV502">
            <v>58068.473333333335</v>
          </cell>
          <cell r="AZ502">
            <v>0</v>
          </cell>
        </row>
        <row r="503">
          <cell r="Y503">
            <v>0</v>
          </cell>
          <cell r="AA503">
            <v>3506488.37</v>
          </cell>
          <cell r="AR503">
            <v>0</v>
          </cell>
          <cell r="AV503">
            <v>989753.05666666664</v>
          </cell>
          <cell r="AZ503">
            <v>2157093.27</v>
          </cell>
        </row>
        <row r="504">
          <cell r="AV504">
            <v>0</v>
          </cell>
          <cell r="AZ504">
            <v>399995.0091666666</v>
          </cell>
        </row>
        <row r="505">
          <cell r="AV505">
            <v>0</v>
          </cell>
          <cell r="AZ505">
            <v>0</v>
          </cell>
        </row>
        <row r="506">
          <cell r="Q506">
            <v>0</v>
          </cell>
          <cell r="S506">
            <v>0</v>
          </cell>
          <cell r="U506">
            <v>0</v>
          </cell>
          <cell r="V506">
            <v>0</v>
          </cell>
          <cell r="W506">
            <v>0</v>
          </cell>
          <cell r="Y506">
            <v>0</v>
          </cell>
          <cell r="AA506">
            <v>0</v>
          </cell>
          <cell r="AJ506">
            <v>0</v>
          </cell>
          <cell r="AN506">
            <v>0</v>
          </cell>
          <cell r="AR506">
            <v>0</v>
          </cell>
          <cell r="AV506">
            <v>0</v>
          </cell>
          <cell r="AZ506">
            <v>0</v>
          </cell>
        </row>
        <row r="507">
          <cell r="Q507">
            <v>0</v>
          </cell>
          <cell r="S507">
            <v>0</v>
          </cell>
          <cell r="U507">
            <v>0</v>
          </cell>
          <cell r="V507">
            <v>0</v>
          </cell>
          <cell r="W507">
            <v>0</v>
          </cell>
          <cell r="Y507">
            <v>0</v>
          </cell>
          <cell r="AA507">
            <v>0</v>
          </cell>
          <cell r="AJ507">
            <v>0</v>
          </cell>
          <cell r="AN507">
            <v>0</v>
          </cell>
          <cell r="AR507">
            <v>0</v>
          </cell>
          <cell r="AV507">
            <v>0</v>
          </cell>
          <cell r="AZ507">
            <v>0</v>
          </cell>
        </row>
        <row r="508">
          <cell r="Q508">
            <v>0</v>
          </cell>
          <cell r="S508">
            <v>0</v>
          </cell>
          <cell r="U508">
            <v>0</v>
          </cell>
          <cell r="V508">
            <v>0</v>
          </cell>
          <cell r="W508">
            <v>0</v>
          </cell>
          <cell r="Y508">
            <v>0</v>
          </cell>
          <cell r="AA508">
            <v>0</v>
          </cell>
          <cell r="AJ508">
            <v>0</v>
          </cell>
          <cell r="AN508">
            <v>0</v>
          </cell>
          <cell r="AR508">
            <v>0</v>
          </cell>
          <cell r="AV508">
            <v>0</v>
          </cell>
          <cell r="AZ508">
            <v>0</v>
          </cell>
        </row>
        <row r="509">
          <cell r="Q509">
            <v>2125913.37</v>
          </cell>
          <cell r="S509">
            <v>937910.71</v>
          </cell>
          <cell r="U509">
            <v>0</v>
          </cell>
          <cell r="V509">
            <v>0</v>
          </cell>
          <cell r="W509">
            <v>0</v>
          </cell>
          <cell r="Y509">
            <v>0</v>
          </cell>
          <cell r="AA509">
            <v>0</v>
          </cell>
          <cell r="AJ509">
            <v>4232258.2279166682</v>
          </cell>
          <cell r="AN509">
            <v>2799577.7291666665</v>
          </cell>
          <cell r="AR509">
            <v>1369389.4958333336</v>
          </cell>
          <cell r="AV509">
            <v>323057.40125</v>
          </cell>
          <cell r="AZ509">
            <v>0</v>
          </cell>
        </row>
        <row r="510">
          <cell r="Q510">
            <v>74068.94</v>
          </cell>
          <cell r="S510">
            <v>74068.94</v>
          </cell>
          <cell r="U510">
            <v>74068.94</v>
          </cell>
          <cell r="V510">
            <v>74068.94</v>
          </cell>
          <cell r="W510">
            <v>74068.94</v>
          </cell>
          <cell r="Y510">
            <v>74068.94</v>
          </cell>
          <cell r="AA510">
            <v>74068.94</v>
          </cell>
          <cell r="AJ510">
            <v>91843964.097916678</v>
          </cell>
          <cell r="AN510">
            <v>56385451.270416684</v>
          </cell>
          <cell r="AR510">
            <v>21739831.768749997</v>
          </cell>
          <cell r="AV510">
            <v>74068.939999999988</v>
          </cell>
          <cell r="AZ510">
            <v>70982.734166666647</v>
          </cell>
        </row>
        <row r="511">
          <cell r="Q511">
            <v>13013034.1</v>
          </cell>
          <cell r="S511">
            <v>13013034.1</v>
          </cell>
          <cell r="U511">
            <v>13013034.1</v>
          </cell>
          <cell r="V511">
            <v>13013034.1</v>
          </cell>
          <cell r="W511">
            <v>13013034.1</v>
          </cell>
          <cell r="Y511">
            <v>13013034.1</v>
          </cell>
          <cell r="AA511">
            <v>13013034.1</v>
          </cell>
          <cell r="AJ511">
            <v>13697414.455</v>
          </cell>
          <cell r="AN511">
            <v>13444452.344999997</v>
          </cell>
          <cell r="AR511">
            <v>13180437.598333331</v>
          </cell>
          <cell r="AV511">
            <v>13013034.099999996</v>
          </cell>
          <cell r="AZ511">
            <v>12470824.345833331</v>
          </cell>
        </row>
        <row r="512">
          <cell r="Q512">
            <v>1426221.06</v>
          </cell>
          <cell r="S512">
            <v>1998778.99</v>
          </cell>
          <cell r="U512">
            <v>2073656.75</v>
          </cell>
          <cell r="V512">
            <v>2073230.86</v>
          </cell>
          <cell r="W512">
            <v>2072992.11</v>
          </cell>
          <cell r="Y512">
            <v>2068082.64</v>
          </cell>
          <cell r="AA512">
            <v>2084963.67</v>
          </cell>
          <cell r="AJ512">
            <v>59425.877500000002</v>
          </cell>
          <cell r="AN512">
            <v>689209.41041666665</v>
          </cell>
          <cell r="AR512">
            <v>1379640.6858333333</v>
          </cell>
          <cell r="AV512">
            <v>2013092.5695833331</v>
          </cell>
          <cell r="AZ512">
            <v>1995014.4687500002</v>
          </cell>
        </row>
        <row r="513">
          <cell r="Q513">
            <v>78266845</v>
          </cell>
          <cell r="S513">
            <v>76940289</v>
          </cell>
          <cell r="U513">
            <v>75613733</v>
          </cell>
          <cell r="V513">
            <v>74950455</v>
          </cell>
          <cell r="W513">
            <v>74287177</v>
          </cell>
          <cell r="Y513">
            <v>72960621</v>
          </cell>
          <cell r="AA513">
            <v>71634065</v>
          </cell>
          <cell r="AJ513">
            <v>9838628.791666666</v>
          </cell>
          <cell r="AN513">
            <v>35485391.791666664</v>
          </cell>
          <cell r="AR513">
            <v>60247784.125</v>
          </cell>
          <cell r="AV513">
            <v>74287177</v>
          </cell>
          <cell r="AZ513">
            <v>71634065</v>
          </cell>
        </row>
        <row r="514">
          <cell r="Q514">
            <v>24416828</v>
          </cell>
          <cell r="S514">
            <v>24416828</v>
          </cell>
          <cell r="U514">
            <v>24166736.050000001</v>
          </cell>
          <cell r="V514">
            <v>23572734.719999999</v>
          </cell>
          <cell r="W514">
            <v>22978733.390000001</v>
          </cell>
          <cell r="Y514">
            <v>21790730.73</v>
          </cell>
          <cell r="AA514">
            <v>20602728.07</v>
          </cell>
          <cell r="AJ514">
            <v>3052103.5</v>
          </cell>
          <cell r="AN514">
            <v>11180625.668750001</v>
          </cell>
          <cell r="AR514">
            <v>18840203.46541667</v>
          </cell>
          <cell r="AV514">
            <v>22655675.98875</v>
          </cell>
          <cell r="AZ514">
            <v>20602494.789583337</v>
          </cell>
        </row>
        <row r="515">
          <cell r="Q515">
            <v>781320</v>
          </cell>
          <cell r="S515">
            <v>781320</v>
          </cell>
          <cell r="U515">
            <v>781320</v>
          </cell>
          <cell r="V515">
            <v>781320</v>
          </cell>
          <cell r="W515">
            <v>781320</v>
          </cell>
          <cell r="Y515">
            <v>781320</v>
          </cell>
          <cell r="AA515">
            <v>781320</v>
          </cell>
          <cell r="AJ515">
            <v>97665</v>
          </cell>
          <cell r="AN515">
            <v>358105</v>
          </cell>
          <cell r="AR515">
            <v>618545</v>
          </cell>
          <cell r="AV515">
            <v>781320</v>
          </cell>
          <cell r="AZ515">
            <v>1323529.7541666667</v>
          </cell>
        </row>
        <row r="516">
          <cell r="AV516">
            <v>0</v>
          </cell>
          <cell r="AZ516">
            <v>83282.457916666666</v>
          </cell>
        </row>
        <row r="517">
          <cell r="Q517">
            <v>0</v>
          </cell>
          <cell r="S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0</v>
          </cell>
          <cell r="AA517">
            <v>0</v>
          </cell>
          <cell r="AJ517">
            <v>21263.028750000001</v>
          </cell>
          <cell r="AN517">
            <v>9450.1454166666663</v>
          </cell>
          <cell r="AR517">
            <v>2362.4754166666667</v>
          </cell>
          <cell r="AV517">
            <v>0</v>
          </cell>
          <cell r="AZ517">
            <v>0</v>
          </cell>
        </row>
        <row r="518">
          <cell r="Q518">
            <v>65824332.039999999</v>
          </cell>
          <cell r="S518">
            <v>65824332.039999999</v>
          </cell>
          <cell r="U518">
            <v>65824332.039999999</v>
          </cell>
          <cell r="V518">
            <v>65824332.039999999</v>
          </cell>
          <cell r="W518">
            <v>65824332.039999999</v>
          </cell>
          <cell r="Y518">
            <v>65824332.039999999</v>
          </cell>
          <cell r="AA518">
            <v>65824332.039999999</v>
          </cell>
          <cell r="AJ518">
            <v>65824332.039999992</v>
          </cell>
          <cell r="AN518">
            <v>65824332.039999992</v>
          </cell>
          <cell r="AR518">
            <v>65824332.039999992</v>
          </cell>
          <cell r="AV518">
            <v>65658522.97208333</v>
          </cell>
          <cell r="AZ518">
            <v>65121585.846666671</v>
          </cell>
        </row>
        <row r="519">
          <cell r="Q519">
            <v>744794.53</v>
          </cell>
          <cell r="S519">
            <v>744794.53</v>
          </cell>
          <cell r="U519">
            <v>744794.53</v>
          </cell>
          <cell r="V519">
            <v>744794.53</v>
          </cell>
          <cell r="W519">
            <v>744794.53</v>
          </cell>
          <cell r="Y519">
            <v>744794.53</v>
          </cell>
          <cell r="AA519">
            <v>744794.53</v>
          </cell>
          <cell r="AJ519">
            <v>744794.53000000014</v>
          </cell>
          <cell r="AN519">
            <v>744794.53000000014</v>
          </cell>
          <cell r="AR519">
            <v>744794.53000000014</v>
          </cell>
          <cell r="AV519">
            <v>744794.53000000014</v>
          </cell>
          <cell r="AZ519">
            <v>744794.53000000014</v>
          </cell>
        </row>
        <row r="520">
          <cell r="Q520">
            <v>-18840989.280000001</v>
          </cell>
          <cell r="S520">
            <v>-18840989.280000001</v>
          </cell>
          <cell r="U520">
            <v>-18840989.280000001</v>
          </cell>
          <cell r="V520">
            <v>-18840989.280000001</v>
          </cell>
          <cell r="W520">
            <v>-18840989.280000001</v>
          </cell>
          <cell r="Y520">
            <v>-18840989.280000001</v>
          </cell>
          <cell r="AA520">
            <v>-18840989.280000001</v>
          </cell>
          <cell r="AJ520">
            <v>-18840989.280000001</v>
          </cell>
          <cell r="AN520">
            <v>-18840989.280000001</v>
          </cell>
          <cell r="AR520">
            <v>-18840989.280000001</v>
          </cell>
          <cell r="AV520">
            <v>-18828002.696666669</v>
          </cell>
          <cell r="AZ520">
            <v>-18784324.891666666</v>
          </cell>
        </row>
        <row r="521">
          <cell r="Q521">
            <v>-7411230.7400000002</v>
          </cell>
          <cell r="S521">
            <v>-7660347.7400000002</v>
          </cell>
          <cell r="U521">
            <v>-7909464.7400000002</v>
          </cell>
          <cell r="V521">
            <v>-8034023.2400000002</v>
          </cell>
          <cell r="W521">
            <v>-8158581.7400000002</v>
          </cell>
          <cell r="Y521">
            <v>-8407698.7400000002</v>
          </cell>
          <cell r="AA521">
            <v>-8656815.7400000002</v>
          </cell>
          <cell r="AJ521">
            <v>-6663879.7400000012</v>
          </cell>
          <cell r="AN521">
            <v>-7162113.7399999993</v>
          </cell>
          <cell r="AR521">
            <v>-7660347.7399999993</v>
          </cell>
          <cell r="AV521">
            <v>-8158581.7399999993</v>
          </cell>
          <cell r="AZ521">
            <v>-8656815.7399999984</v>
          </cell>
        </row>
        <row r="522">
          <cell r="AR522">
            <v>0</v>
          </cell>
          <cell r="AV522">
            <v>-1036312.2666666666</v>
          </cell>
          <cell r="AZ522">
            <v>-9338545.8591666669</v>
          </cell>
        </row>
        <row r="523">
          <cell r="Q523">
            <v>110837754</v>
          </cell>
          <cell r="S523">
            <v>105391754</v>
          </cell>
          <cell r="U523">
            <v>99945754</v>
          </cell>
          <cell r="V523">
            <v>97222754</v>
          </cell>
          <cell r="W523">
            <v>94499754</v>
          </cell>
          <cell r="Y523">
            <v>89053754</v>
          </cell>
          <cell r="AA523">
            <v>83607754</v>
          </cell>
          <cell r="AJ523">
            <v>124973754</v>
          </cell>
          <cell r="AN523">
            <v>115305087.33333333</v>
          </cell>
          <cell r="AR523">
            <v>105147087.33333333</v>
          </cell>
          <cell r="AV523">
            <v>94499754</v>
          </cell>
          <cell r="AZ523">
            <v>83337920.666666672</v>
          </cell>
        </row>
        <row r="524">
          <cell r="Q524">
            <v>6363954</v>
          </cell>
          <cell r="S524">
            <v>6363954</v>
          </cell>
          <cell r="U524">
            <v>6123954</v>
          </cell>
          <cell r="V524">
            <v>6123954</v>
          </cell>
          <cell r="W524">
            <v>5883954</v>
          </cell>
          <cell r="Y524">
            <v>5883954</v>
          </cell>
          <cell r="AA524">
            <v>5643954</v>
          </cell>
          <cell r="AJ524">
            <v>7009378.583333333</v>
          </cell>
          <cell r="AN524">
            <v>6716785.25</v>
          </cell>
          <cell r="AR524">
            <v>6391691.916666667</v>
          </cell>
          <cell r="AV524">
            <v>5952579</v>
          </cell>
          <cell r="AZ524">
            <v>5550329</v>
          </cell>
        </row>
        <row r="525">
          <cell r="Q525">
            <v>0</v>
          </cell>
          <cell r="S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0</v>
          </cell>
          <cell r="AA525">
            <v>0</v>
          </cell>
          <cell r="AJ525">
            <v>0</v>
          </cell>
          <cell r="AN525">
            <v>0</v>
          </cell>
          <cell r="AR525">
            <v>0</v>
          </cell>
          <cell r="AV525">
            <v>0</v>
          </cell>
          <cell r="AZ525">
            <v>0</v>
          </cell>
        </row>
        <row r="526">
          <cell r="Q526">
            <v>53170870.630000003</v>
          </cell>
          <cell r="S526">
            <v>61621677.539999999</v>
          </cell>
          <cell r="U526">
            <v>19049796.07</v>
          </cell>
          <cell r="V526">
            <v>23334576.969999999</v>
          </cell>
          <cell r="W526">
            <v>29719799.27</v>
          </cell>
          <cell r="Y526">
            <v>40609191.560000002</v>
          </cell>
          <cell r="AA526">
            <v>53254998.079999998</v>
          </cell>
          <cell r="AJ526">
            <v>32586896.236666668</v>
          </cell>
          <cell r="AN526">
            <v>38604587.902499996</v>
          </cell>
          <cell r="AR526">
            <v>41291676.090416662</v>
          </cell>
          <cell r="AV526">
            <v>46201182.589999996</v>
          </cell>
          <cell r="AZ526">
            <v>52146157.479166664</v>
          </cell>
        </row>
        <row r="527">
          <cell r="Q527">
            <v>42822914.490000002</v>
          </cell>
          <cell r="S527">
            <v>42526054.950000003</v>
          </cell>
          <cell r="U527">
            <v>42229195.409999996</v>
          </cell>
          <cell r="V527">
            <v>42080765.640000001</v>
          </cell>
          <cell r="W527">
            <v>41932335.869999997</v>
          </cell>
          <cell r="Y527">
            <v>41635476.329999998</v>
          </cell>
          <cell r="AA527">
            <v>41338616.789999999</v>
          </cell>
          <cell r="AJ527">
            <v>35758860.752916671</v>
          </cell>
          <cell r="AN527">
            <v>38020041.821666665</v>
          </cell>
          <cell r="AR527">
            <v>40156854.681666672</v>
          </cell>
          <cell r="AV527">
            <v>42377840.062083334</v>
          </cell>
          <cell r="AZ527">
            <v>45332074.272083335</v>
          </cell>
        </row>
        <row r="528">
          <cell r="Q528">
            <v>12951784.65</v>
          </cell>
          <cell r="S528">
            <v>15032585.83</v>
          </cell>
          <cell r="U528">
            <v>4580761.8499999996</v>
          </cell>
          <cell r="V528">
            <v>6001105.3799999999</v>
          </cell>
          <cell r="W528">
            <v>7826290.0300000003</v>
          </cell>
          <cell r="Y528">
            <v>10008219.49</v>
          </cell>
          <cell r="AA528">
            <v>13686403.060000001</v>
          </cell>
          <cell r="AJ528">
            <v>8870286.4641666654</v>
          </cell>
          <cell r="AN528">
            <v>10142032.934166668</v>
          </cell>
          <cell r="AR528">
            <v>10507698.114583334</v>
          </cell>
          <cell r="AV528">
            <v>11627039.317083335</v>
          </cell>
          <cell r="AZ528">
            <v>13545029.5725</v>
          </cell>
        </row>
        <row r="529">
          <cell r="Q529">
            <v>21589277</v>
          </cell>
          <cell r="S529">
            <v>21589277</v>
          </cell>
          <cell r="U529">
            <v>21589277</v>
          </cell>
          <cell r="V529">
            <v>21589277</v>
          </cell>
          <cell r="W529">
            <v>21589277</v>
          </cell>
          <cell r="Y529">
            <v>21589277</v>
          </cell>
          <cell r="AA529">
            <v>21589277</v>
          </cell>
          <cell r="AJ529">
            <v>21589277</v>
          </cell>
          <cell r="AN529">
            <v>21589277</v>
          </cell>
          <cell r="AR529">
            <v>21589277</v>
          </cell>
          <cell r="AV529">
            <v>21589277</v>
          </cell>
          <cell r="AZ529">
            <v>21589277</v>
          </cell>
        </row>
        <row r="530">
          <cell r="Q530">
            <v>3390437.78</v>
          </cell>
          <cell r="S530">
            <v>1238928.94</v>
          </cell>
          <cell r="U530">
            <v>12443702.68</v>
          </cell>
          <cell r="V530">
            <v>11772586.57</v>
          </cell>
          <cell r="W530">
            <v>11385464.85</v>
          </cell>
          <cell r="Y530">
            <v>10614439.1</v>
          </cell>
          <cell r="AA530">
            <v>9305047.4800000004</v>
          </cell>
          <cell r="AJ530">
            <v>4574459.9504166665</v>
          </cell>
          <cell r="AN530">
            <v>4943516.0395833328</v>
          </cell>
          <cell r="AR530">
            <v>6498143.6433333335</v>
          </cell>
          <cell r="AV530">
            <v>7758742.7058333345</v>
          </cell>
          <cell r="AZ530">
            <v>8615898.1174999997</v>
          </cell>
        </row>
        <row r="531">
          <cell r="Q531">
            <v>-12682680.27</v>
          </cell>
          <cell r="S531">
            <v>-12778760.050000001</v>
          </cell>
          <cell r="U531">
            <v>-12874839.83</v>
          </cell>
          <cell r="V531">
            <v>-12922879.720000001</v>
          </cell>
          <cell r="W531">
            <v>-12970919.609999999</v>
          </cell>
          <cell r="Y531">
            <v>-13066999.390000001</v>
          </cell>
          <cell r="AA531">
            <v>-13163079.17</v>
          </cell>
          <cell r="AJ531">
            <v>-12394440.93</v>
          </cell>
          <cell r="AN531">
            <v>-12586600.49</v>
          </cell>
          <cell r="AR531">
            <v>-12778760.049999999</v>
          </cell>
          <cell r="AV531">
            <v>-12970919.609999999</v>
          </cell>
          <cell r="AZ531">
            <v>-13163079.17</v>
          </cell>
        </row>
        <row r="532">
          <cell r="Q532">
            <v>2149273</v>
          </cell>
          <cell r="S532">
            <v>2126139</v>
          </cell>
          <cell r="U532">
            <v>2103005</v>
          </cell>
          <cell r="V532">
            <v>2091438</v>
          </cell>
          <cell r="W532">
            <v>2079871</v>
          </cell>
          <cell r="Y532">
            <v>2056737</v>
          </cell>
          <cell r="AA532">
            <v>2033603</v>
          </cell>
          <cell r="AJ532">
            <v>2218675</v>
          </cell>
          <cell r="AN532">
            <v>2172407</v>
          </cell>
          <cell r="AR532">
            <v>2126139</v>
          </cell>
          <cell r="AV532">
            <v>2079871</v>
          </cell>
          <cell r="AZ532">
            <v>2033603</v>
          </cell>
        </row>
        <row r="533">
          <cell r="Q533">
            <v>113632921</v>
          </cell>
          <cell r="S533">
            <v>113632921</v>
          </cell>
          <cell r="U533">
            <v>113632921</v>
          </cell>
          <cell r="V533">
            <v>113632921</v>
          </cell>
          <cell r="W533">
            <v>113632921</v>
          </cell>
          <cell r="Y533">
            <v>113632921</v>
          </cell>
          <cell r="AA533">
            <v>113632921</v>
          </cell>
          <cell r="AJ533">
            <v>113632921</v>
          </cell>
          <cell r="AN533">
            <v>113632921</v>
          </cell>
          <cell r="AR533">
            <v>113632921</v>
          </cell>
          <cell r="AV533">
            <v>113632921</v>
          </cell>
          <cell r="AZ533">
            <v>113632921</v>
          </cell>
        </row>
        <row r="534">
          <cell r="Q534">
            <v>-83656742.989999995</v>
          </cell>
          <cell r="S534">
            <v>-84244512.989999995</v>
          </cell>
          <cell r="U534">
            <v>-84832282.989999995</v>
          </cell>
          <cell r="V534">
            <v>-85126167.989999995</v>
          </cell>
          <cell r="W534">
            <v>-85420052.989999995</v>
          </cell>
          <cell r="Y534">
            <v>-86007822.989999995</v>
          </cell>
          <cell r="AA534">
            <v>-86595592.989999995</v>
          </cell>
          <cell r="AJ534">
            <v>-81893432.989999995</v>
          </cell>
          <cell r="AN534">
            <v>-83068972.989999995</v>
          </cell>
          <cell r="AR534">
            <v>-84244512.989999995</v>
          </cell>
          <cell r="AV534">
            <v>-85420052.989999995</v>
          </cell>
          <cell r="AZ534">
            <v>-86595592.989999995</v>
          </cell>
        </row>
        <row r="535">
          <cell r="Q535">
            <v>888056</v>
          </cell>
          <cell r="S535">
            <v>851056</v>
          </cell>
          <cell r="U535">
            <v>814056</v>
          </cell>
          <cell r="V535">
            <v>795556</v>
          </cell>
          <cell r="W535">
            <v>777056</v>
          </cell>
          <cell r="Y535">
            <v>740056</v>
          </cell>
          <cell r="AA535">
            <v>703056</v>
          </cell>
          <cell r="AJ535">
            <v>999056</v>
          </cell>
          <cell r="AN535">
            <v>925056</v>
          </cell>
          <cell r="AR535">
            <v>851056</v>
          </cell>
          <cell r="AV535">
            <v>777056</v>
          </cell>
          <cell r="AZ535">
            <v>703056</v>
          </cell>
        </row>
        <row r="536">
          <cell r="Q536">
            <v>0</v>
          </cell>
          <cell r="S536">
            <v>0</v>
          </cell>
          <cell r="U536">
            <v>0</v>
          </cell>
          <cell r="V536">
            <v>0</v>
          </cell>
          <cell r="W536">
            <v>0</v>
          </cell>
          <cell r="Y536">
            <v>0</v>
          </cell>
          <cell r="AA536">
            <v>0</v>
          </cell>
          <cell r="AJ536">
            <v>352508.24083333329</v>
          </cell>
          <cell r="AN536">
            <v>39167.580833333333</v>
          </cell>
          <cell r="AR536">
            <v>0</v>
          </cell>
          <cell r="AV536">
            <v>0</v>
          </cell>
          <cell r="AZ536">
            <v>0</v>
          </cell>
        </row>
        <row r="537">
          <cell r="Q537">
            <v>0</v>
          </cell>
          <cell r="S537">
            <v>0</v>
          </cell>
          <cell r="U537">
            <v>0</v>
          </cell>
          <cell r="V537">
            <v>0</v>
          </cell>
          <cell r="W537">
            <v>0</v>
          </cell>
          <cell r="Y537">
            <v>0</v>
          </cell>
          <cell r="AA537">
            <v>0</v>
          </cell>
          <cell r="AJ537">
            <v>0</v>
          </cell>
          <cell r="AN537">
            <v>0</v>
          </cell>
          <cell r="AR537">
            <v>0</v>
          </cell>
          <cell r="AV537">
            <v>0</v>
          </cell>
          <cell r="AZ537">
            <v>0</v>
          </cell>
        </row>
        <row r="538">
          <cell r="Q538">
            <v>65629.84</v>
          </cell>
          <cell r="S538">
            <v>0</v>
          </cell>
          <cell r="U538">
            <v>0</v>
          </cell>
          <cell r="V538">
            <v>0</v>
          </cell>
          <cell r="W538">
            <v>0</v>
          </cell>
          <cell r="Y538">
            <v>0</v>
          </cell>
          <cell r="AA538">
            <v>0</v>
          </cell>
          <cell r="AJ538">
            <v>1049289.5483333333</v>
          </cell>
          <cell r="AN538">
            <v>488571.84499999997</v>
          </cell>
          <cell r="AR538">
            <v>136347.19</v>
          </cell>
          <cell r="AV538">
            <v>2734.5766666666664</v>
          </cell>
          <cell r="AZ538">
            <v>0</v>
          </cell>
        </row>
        <row r="539">
          <cell r="Q539">
            <v>45123.16</v>
          </cell>
          <cell r="S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0</v>
          </cell>
          <cell r="AA539">
            <v>0</v>
          </cell>
          <cell r="AJ539">
            <v>724511.23916666675</v>
          </cell>
          <cell r="AN539">
            <v>337298.30916666676</v>
          </cell>
          <cell r="AR539">
            <v>94094.289166666669</v>
          </cell>
          <cell r="AV539">
            <v>1880.1316666666669</v>
          </cell>
          <cell r="AZ539">
            <v>0</v>
          </cell>
        </row>
        <row r="540">
          <cell r="Q540">
            <v>0</v>
          </cell>
          <cell r="S540">
            <v>0</v>
          </cell>
          <cell r="U540">
            <v>0</v>
          </cell>
          <cell r="V540">
            <v>0</v>
          </cell>
          <cell r="W540">
            <v>0</v>
          </cell>
          <cell r="Y540">
            <v>0</v>
          </cell>
          <cell r="AA540">
            <v>0</v>
          </cell>
          <cell r="AJ540">
            <v>0</v>
          </cell>
          <cell r="AN540">
            <v>0</v>
          </cell>
          <cell r="AR540">
            <v>0</v>
          </cell>
          <cell r="AV540">
            <v>0</v>
          </cell>
          <cell r="AZ540">
            <v>0</v>
          </cell>
        </row>
        <row r="541">
          <cell r="Q541">
            <v>1997765.92</v>
          </cell>
          <cell r="S541">
            <v>1831088.45</v>
          </cell>
          <cell r="U541">
            <v>1654454.61</v>
          </cell>
          <cell r="V541">
            <v>1565807.26</v>
          </cell>
          <cell r="W541">
            <v>1444706.66</v>
          </cell>
          <cell r="Y541">
            <v>1265666.83</v>
          </cell>
          <cell r="AA541">
            <v>1085287.4099999999</v>
          </cell>
          <cell r="AJ541">
            <v>2755597.3983333334</v>
          </cell>
          <cell r="AN541">
            <v>2263988.665833333</v>
          </cell>
          <cell r="AR541">
            <v>1816107.1429166666</v>
          </cell>
          <cell r="AV541">
            <v>1456710.3608333331</v>
          </cell>
          <cell r="AZ541">
            <v>1101405.2858333334</v>
          </cell>
        </row>
        <row r="542">
          <cell r="Q542">
            <v>0</v>
          </cell>
          <cell r="S542">
            <v>0</v>
          </cell>
          <cell r="U542">
            <v>0</v>
          </cell>
          <cell r="V542">
            <v>0</v>
          </cell>
          <cell r="W542">
            <v>0</v>
          </cell>
          <cell r="Y542">
            <v>0</v>
          </cell>
          <cell r="AA542">
            <v>0</v>
          </cell>
          <cell r="AJ542">
            <v>0</v>
          </cell>
          <cell r="AN542">
            <v>0</v>
          </cell>
          <cell r="AR542">
            <v>0</v>
          </cell>
          <cell r="AV542">
            <v>0</v>
          </cell>
          <cell r="AZ542">
            <v>0</v>
          </cell>
        </row>
        <row r="543">
          <cell r="Q543">
            <v>2269066</v>
          </cell>
          <cell r="S543">
            <v>2269066</v>
          </cell>
          <cell r="U543">
            <v>2269066</v>
          </cell>
          <cell r="V543">
            <v>2269066</v>
          </cell>
          <cell r="W543">
            <v>2269066</v>
          </cell>
          <cell r="Y543">
            <v>2269066</v>
          </cell>
          <cell r="AA543">
            <v>2269066</v>
          </cell>
          <cell r="AJ543">
            <v>2269066</v>
          </cell>
          <cell r="AN543">
            <v>2269066</v>
          </cell>
          <cell r="AR543">
            <v>2269066</v>
          </cell>
          <cell r="AV543">
            <v>2269066</v>
          </cell>
          <cell r="AZ543">
            <v>2269066</v>
          </cell>
        </row>
        <row r="544">
          <cell r="Q544">
            <v>-2269066</v>
          </cell>
          <cell r="S544">
            <v>-2269066</v>
          </cell>
          <cell r="U544">
            <v>-2269066</v>
          </cell>
          <cell r="V544">
            <v>-2269066</v>
          </cell>
          <cell r="W544">
            <v>-2269066</v>
          </cell>
          <cell r="Y544">
            <v>-2269066</v>
          </cell>
          <cell r="AA544">
            <v>-2269066</v>
          </cell>
          <cell r="AJ544">
            <v>-2269066</v>
          </cell>
          <cell r="AN544">
            <v>-2269066</v>
          </cell>
          <cell r="AR544">
            <v>-2269066</v>
          </cell>
          <cell r="AV544">
            <v>-2269066</v>
          </cell>
          <cell r="AZ544">
            <v>-2269066</v>
          </cell>
        </row>
        <row r="545">
          <cell r="Q545">
            <v>1459972.92</v>
          </cell>
          <cell r="S545">
            <v>880564.57</v>
          </cell>
          <cell r="U545">
            <v>766385.85</v>
          </cell>
          <cell r="V545">
            <v>803523.29</v>
          </cell>
          <cell r="W545">
            <v>873358.39</v>
          </cell>
          <cell r="Y545">
            <v>985715.65</v>
          </cell>
          <cell r="AA545">
            <v>1037481.05</v>
          </cell>
          <cell r="AJ545">
            <v>552111.45125000004</v>
          </cell>
          <cell r="AN545">
            <v>857409.06041666644</v>
          </cell>
          <cell r="AR545">
            <v>980039.1445833334</v>
          </cell>
          <cell r="AV545">
            <v>937583.50708333321</v>
          </cell>
          <cell r="AZ545">
            <v>929204.2666666666</v>
          </cell>
        </row>
        <row r="546">
          <cell r="Q546">
            <v>15000</v>
          </cell>
          <cell r="S546">
            <v>15000</v>
          </cell>
          <cell r="U546">
            <v>15000</v>
          </cell>
          <cell r="V546">
            <v>15000</v>
          </cell>
          <cell r="W546">
            <v>15000</v>
          </cell>
          <cell r="Y546">
            <v>15000</v>
          </cell>
          <cell r="AA546">
            <v>15000</v>
          </cell>
          <cell r="AJ546">
            <v>15000</v>
          </cell>
          <cell r="AN546">
            <v>15000</v>
          </cell>
          <cell r="AR546">
            <v>15000</v>
          </cell>
          <cell r="AV546">
            <v>15000</v>
          </cell>
          <cell r="AZ546">
            <v>15000</v>
          </cell>
        </row>
        <row r="547">
          <cell r="Q547">
            <v>52471.63</v>
          </cell>
          <cell r="S547">
            <v>52471.63</v>
          </cell>
          <cell r="U547">
            <v>52471.63</v>
          </cell>
          <cell r="V547">
            <v>52471.63</v>
          </cell>
          <cell r="W547">
            <v>46622.18</v>
          </cell>
          <cell r="Y547">
            <v>46622.18</v>
          </cell>
          <cell r="AA547">
            <v>52454.07</v>
          </cell>
          <cell r="AJ547">
            <v>52471.63</v>
          </cell>
          <cell r="AN547">
            <v>52471.63</v>
          </cell>
          <cell r="AR547">
            <v>51252.99458333334</v>
          </cell>
          <cell r="AV547">
            <v>52745.91166666666</v>
          </cell>
          <cell r="AZ547">
            <v>65823.184999999998</v>
          </cell>
        </row>
        <row r="548">
          <cell r="Q548">
            <v>0</v>
          </cell>
          <cell r="S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0</v>
          </cell>
          <cell r="AA548">
            <v>0</v>
          </cell>
          <cell r="AJ548">
            <v>0</v>
          </cell>
          <cell r="AN548">
            <v>0</v>
          </cell>
          <cell r="AR548">
            <v>0</v>
          </cell>
          <cell r="AV548">
            <v>0</v>
          </cell>
          <cell r="AZ548">
            <v>0</v>
          </cell>
        </row>
        <row r="549">
          <cell r="Q549">
            <v>114821696.98999999</v>
          </cell>
          <cell r="S549">
            <v>116419132.89</v>
          </cell>
          <cell r="U549">
            <v>118016568.79000001</v>
          </cell>
          <cell r="V549">
            <v>118815286.73999999</v>
          </cell>
          <cell r="W549">
            <v>119614004.69</v>
          </cell>
          <cell r="Y549">
            <v>121211440.59</v>
          </cell>
          <cell r="AA549">
            <v>122808876.48999999</v>
          </cell>
          <cell r="AJ549">
            <v>110001433.78375</v>
          </cell>
          <cell r="AN549">
            <v>113214562.19375001</v>
          </cell>
          <cell r="AR549">
            <v>116418562.37750001</v>
          </cell>
          <cell r="AV549">
            <v>119614004.69</v>
          </cell>
          <cell r="AZ549">
            <v>122808401.0625</v>
          </cell>
        </row>
        <row r="550">
          <cell r="Q550">
            <v>-1459972.92</v>
          </cell>
          <cell r="S550">
            <v>-880564.57</v>
          </cell>
          <cell r="U550">
            <v>-766385.85</v>
          </cell>
          <cell r="V550">
            <v>-803523.29</v>
          </cell>
          <cell r="W550">
            <v>-873358.39</v>
          </cell>
          <cell r="Y550">
            <v>-985715.65</v>
          </cell>
          <cell r="AA550">
            <v>-1037481.05</v>
          </cell>
          <cell r="AJ550">
            <v>-552111.45125000004</v>
          </cell>
          <cell r="AN550">
            <v>-857409.06041666644</v>
          </cell>
          <cell r="AR550">
            <v>-980039.1445833334</v>
          </cell>
          <cell r="AV550">
            <v>-937583.50708333321</v>
          </cell>
          <cell r="AZ550">
            <v>-929204.2666666666</v>
          </cell>
        </row>
        <row r="551">
          <cell r="Q551">
            <v>2729408.07</v>
          </cell>
          <cell r="S551">
            <v>2543073.8199999998</v>
          </cell>
          <cell r="U551">
            <v>2344067.56</v>
          </cell>
          <cell r="V551">
            <v>2242012.2799999998</v>
          </cell>
          <cell r="W551">
            <v>2102916.4500000002</v>
          </cell>
          <cell r="Y551">
            <v>1897131.03</v>
          </cell>
          <cell r="AA551">
            <v>1690019.3</v>
          </cell>
          <cell r="AJ551">
            <v>3261947.5229166667</v>
          </cell>
          <cell r="AN551">
            <v>2907537.9708333332</v>
          </cell>
          <cell r="AR551">
            <v>2523118.9099999997</v>
          </cell>
          <cell r="AV551">
            <v>2115430.1662500002</v>
          </cell>
          <cell r="AZ551">
            <v>1710160.6533333336</v>
          </cell>
        </row>
        <row r="552">
          <cell r="Q552">
            <v>10241081</v>
          </cell>
          <cell r="S552">
            <v>9638665</v>
          </cell>
          <cell r="U552">
            <v>9036249</v>
          </cell>
          <cell r="V552">
            <v>8735041</v>
          </cell>
          <cell r="W552">
            <v>8433833</v>
          </cell>
          <cell r="Y552">
            <v>7831417</v>
          </cell>
          <cell r="AA552">
            <v>7229001</v>
          </cell>
          <cell r="AJ552">
            <v>10793295.666666666</v>
          </cell>
          <cell r="AN552">
            <v>10391685</v>
          </cell>
          <cell r="AR552">
            <v>9588463.666666666</v>
          </cell>
          <cell r="AV552">
            <v>8433833</v>
          </cell>
          <cell r="AZ552">
            <v>7229001</v>
          </cell>
        </row>
        <row r="553">
          <cell r="Q553">
            <v>1551688.1</v>
          </cell>
          <cell r="S553">
            <v>1460412.1</v>
          </cell>
          <cell r="U553">
            <v>1369136.1</v>
          </cell>
          <cell r="V553">
            <v>1323498.1000000001</v>
          </cell>
          <cell r="W553">
            <v>1277860.1000000001</v>
          </cell>
          <cell r="Y553">
            <v>1186584.1000000001</v>
          </cell>
          <cell r="AA553">
            <v>1095308.1000000001</v>
          </cell>
          <cell r="AJ553">
            <v>1226467.5583333333</v>
          </cell>
          <cell r="AN553">
            <v>1427306.6249999998</v>
          </cell>
          <cell r="AR553">
            <v>1436450.1583333332</v>
          </cell>
          <cell r="AV553">
            <v>1277860.0999999999</v>
          </cell>
          <cell r="AZ553">
            <v>1095308.0999999999</v>
          </cell>
        </row>
        <row r="554">
          <cell r="Q554">
            <v>2318.31</v>
          </cell>
          <cell r="S554">
            <v>3097.58</v>
          </cell>
          <cell r="U554">
            <v>1277.08</v>
          </cell>
          <cell r="V554">
            <v>1379.8</v>
          </cell>
          <cell r="W554">
            <v>1501.03</v>
          </cell>
          <cell r="Y554">
            <v>1875.84</v>
          </cell>
          <cell r="AA554">
            <v>2342.1799999999998</v>
          </cell>
          <cell r="AJ554">
            <v>1546.7995833333332</v>
          </cell>
          <cell r="AN554">
            <v>1836.3570833333335</v>
          </cell>
          <cell r="AR554">
            <v>2013.1291666666664</v>
          </cell>
          <cell r="AV554">
            <v>2223.1708333333331</v>
          </cell>
          <cell r="AZ554">
            <v>2362.8733333333334</v>
          </cell>
        </row>
        <row r="555">
          <cell r="Q555">
            <v>0</v>
          </cell>
          <cell r="S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0</v>
          </cell>
          <cell r="AA555">
            <v>0</v>
          </cell>
          <cell r="AJ555">
            <v>0</v>
          </cell>
          <cell r="AN555">
            <v>0</v>
          </cell>
          <cell r="AR555">
            <v>0</v>
          </cell>
          <cell r="AV555">
            <v>0</v>
          </cell>
          <cell r="AZ555">
            <v>0</v>
          </cell>
        </row>
        <row r="556">
          <cell r="Q556">
            <v>1518794.88</v>
          </cell>
          <cell r="S556">
            <v>1518794.88</v>
          </cell>
          <cell r="U556">
            <v>1518794.88</v>
          </cell>
          <cell r="V556">
            <v>1518794.88</v>
          </cell>
          <cell r="W556">
            <v>1518794.88</v>
          </cell>
          <cell r="Y556">
            <v>1518794.88</v>
          </cell>
          <cell r="AA556">
            <v>1518794.88</v>
          </cell>
          <cell r="AJ556">
            <v>1518794.8799999997</v>
          </cell>
          <cell r="AN556">
            <v>1518794.8799999997</v>
          </cell>
          <cell r="AR556">
            <v>1518794.8799999997</v>
          </cell>
          <cell r="AV556">
            <v>1518794.8799999997</v>
          </cell>
          <cell r="AZ556">
            <v>1518794.8799999997</v>
          </cell>
        </row>
        <row r="557">
          <cell r="Q557">
            <v>-1318122.6299999999</v>
          </cell>
          <cell r="S557">
            <v>-1323462.49</v>
          </cell>
          <cell r="U557">
            <v>-1328802.3500000001</v>
          </cell>
          <cell r="V557">
            <v>-1331472.28</v>
          </cell>
          <cell r="W557">
            <v>-1334142.21</v>
          </cell>
          <cell r="Y557">
            <v>-1339482.07</v>
          </cell>
          <cell r="AA557">
            <v>-1344821.93</v>
          </cell>
          <cell r="AJ557">
            <v>-1302103.0499999998</v>
          </cell>
          <cell r="AN557">
            <v>-1312782.77</v>
          </cell>
          <cell r="AR557">
            <v>-1323462.49</v>
          </cell>
          <cell r="AV557">
            <v>-1334142.20875</v>
          </cell>
          <cell r="AZ557">
            <v>-1344821.91875</v>
          </cell>
        </row>
        <row r="558">
          <cell r="Q558">
            <v>0</v>
          </cell>
          <cell r="S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0</v>
          </cell>
          <cell r="AA558">
            <v>0</v>
          </cell>
          <cell r="AJ558">
            <v>9817551.265416665</v>
          </cell>
          <cell r="AN558">
            <v>0</v>
          </cell>
          <cell r="AR558">
            <v>0</v>
          </cell>
          <cell r="AV558">
            <v>0</v>
          </cell>
          <cell r="AZ558">
            <v>0</v>
          </cell>
        </row>
        <row r="559">
          <cell r="Q559">
            <v>2829103.93</v>
          </cell>
          <cell r="S559">
            <v>2581200.11</v>
          </cell>
          <cell r="U559">
            <v>2333296.29</v>
          </cell>
          <cell r="V559">
            <v>2209344.38</v>
          </cell>
          <cell r="W559">
            <v>2085392.47</v>
          </cell>
          <cell r="Y559">
            <v>1837488.65</v>
          </cell>
          <cell r="AA559">
            <v>1589584.83</v>
          </cell>
          <cell r="AJ559">
            <v>2912493.5500000003</v>
          </cell>
          <cell r="AN559">
            <v>2891079.8849999998</v>
          </cell>
          <cell r="AR559">
            <v>2560541.4583333326</v>
          </cell>
          <cell r="AV559">
            <v>2085392.47</v>
          </cell>
          <cell r="AZ559">
            <v>1592253.5495833333</v>
          </cell>
        </row>
        <row r="560">
          <cell r="Q560">
            <v>-56384924.780000001</v>
          </cell>
          <cell r="S560">
            <v>-68291161.040000007</v>
          </cell>
          <cell r="U560">
            <v>-21666791.739999998</v>
          </cell>
          <cell r="V560">
            <v>-25463589.739999998</v>
          </cell>
          <cell r="W560">
            <v>-29143295.739999998</v>
          </cell>
          <cell r="Y560">
            <v>-37024745.600000001</v>
          </cell>
          <cell r="AA560">
            <v>-45044773.229999997</v>
          </cell>
          <cell r="AJ560">
            <v>-38086464.823750004</v>
          </cell>
          <cell r="AN560">
            <v>-44370864.777500004</v>
          </cell>
          <cell r="AR560">
            <v>-45163006.34958335</v>
          </cell>
          <cell r="AV560">
            <v>-45260199.434583344</v>
          </cell>
          <cell r="AZ560">
            <v>-43635014.942083329</v>
          </cell>
        </row>
        <row r="561">
          <cell r="Q561">
            <v>89053132</v>
          </cell>
          <cell r="S561">
            <v>89053132</v>
          </cell>
          <cell r="U561">
            <v>86078132</v>
          </cell>
          <cell r="V561">
            <v>86078132</v>
          </cell>
          <cell r="W561">
            <v>84678132</v>
          </cell>
          <cell r="Y561">
            <v>84678132</v>
          </cell>
          <cell r="AA561">
            <v>81655132</v>
          </cell>
          <cell r="AJ561">
            <v>91816619.625</v>
          </cell>
          <cell r="AN561">
            <v>89090732.625</v>
          </cell>
          <cell r="AR561">
            <v>87096720.625</v>
          </cell>
          <cell r="AV561">
            <v>85162757</v>
          </cell>
          <cell r="AZ561">
            <v>83419257</v>
          </cell>
        </row>
        <row r="562">
          <cell r="Q562">
            <v>0</v>
          </cell>
          <cell r="S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0</v>
          </cell>
          <cell r="AA562">
            <v>0</v>
          </cell>
          <cell r="AJ562">
            <v>0</v>
          </cell>
          <cell r="AN562">
            <v>0</v>
          </cell>
          <cell r="AR562">
            <v>0</v>
          </cell>
          <cell r="AV562">
            <v>0</v>
          </cell>
          <cell r="AZ562">
            <v>0</v>
          </cell>
        </row>
        <row r="563">
          <cell r="Q563">
            <v>-474402.14</v>
          </cell>
          <cell r="S563">
            <v>-474402.14</v>
          </cell>
          <cell r="U563">
            <v>-474402.14</v>
          </cell>
          <cell r="V563">
            <v>-474402.14</v>
          </cell>
          <cell r="W563">
            <v>-474402.14</v>
          </cell>
          <cell r="Y563">
            <v>-474402.14</v>
          </cell>
          <cell r="AA563">
            <v>-474402.14</v>
          </cell>
          <cell r="AJ563">
            <v>-474496.75708333327</v>
          </cell>
          <cell r="AN563">
            <v>-474606.80041666672</v>
          </cell>
          <cell r="AR563">
            <v>-474402.13999999996</v>
          </cell>
          <cell r="AV563">
            <v>-474402.13999999996</v>
          </cell>
          <cell r="AZ563">
            <v>-474402.13999999996</v>
          </cell>
        </row>
        <row r="564">
          <cell r="Q564">
            <v>30203454</v>
          </cell>
          <cell r="S564">
            <v>30203454</v>
          </cell>
          <cell r="U564">
            <v>30203454</v>
          </cell>
          <cell r="V564">
            <v>30203454</v>
          </cell>
          <cell r="W564">
            <v>30203454</v>
          </cell>
          <cell r="Y564">
            <v>30203454</v>
          </cell>
          <cell r="AA564">
            <v>30203454</v>
          </cell>
          <cell r="AJ564">
            <v>30203454</v>
          </cell>
          <cell r="AN564">
            <v>30203454</v>
          </cell>
          <cell r="AR564">
            <v>30203454</v>
          </cell>
          <cell r="AV564">
            <v>30203454</v>
          </cell>
          <cell r="AZ564">
            <v>30203454</v>
          </cell>
        </row>
        <row r="565">
          <cell r="Q565">
            <v>-30203454</v>
          </cell>
          <cell r="S565">
            <v>-30203454</v>
          </cell>
          <cell r="U565">
            <v>-30203454</v>
          </cell>
          <cell r="V565">
            <v>-30203454</v>
          </cell>
          <cell r="W565">
            <v>-30203454</v>
          </cell>
          <cell r="Y565">
            <v>-30203454</v>
          </cell>
          <cell r="AA565">
            <v>-30203454</v>
          </cell>
          <cell r="AJ565">
            <v>-30203454</v>
          </cell>
          <cell r="AN565">
            <v>-30203454</v>
          </cell>
          <cell r="AR565">
            <v>-30203454</v>
          </cell>
          <cell r="AV565">
            <v>-30203454</v>
          </cell>
          <cell r="AZ565">
            <v>-30203454</v>
          </cell>
        </row>
        <row r="566">
          <cell r="Q566">
            <v>10302187</v>
          </cell>
          <cell r="S566">
            <v>10302187</v>
          </cell>
          <cell r="U566">
            <v>10302187</v>
          </cell>
          <cell r="V566">
            <v>10302187</v>
          </cell>
          <cell r="W566">
            <v>10302187</v>
          </cell>
          <cell r="Y566">
            <v>10302187</v>
          </cell>
          <cell r="AA566">
            <v>10302187</v>
          </cell>
          <cell r="AJ566">
            <v>10302187</v>
          </cell>
          <cell r="AN566">
            <v>10302187</v>
          </cell>
          <cell r="AR566">
            <v>10302187</v>
          </cell>
          <cell r="AV566">
            <v>10302187</v>
          </cell>
          <cell r="AZ566">
            <v>10302187</v>
          </cell>
        </row>
        <row r="567">
          <cell r="Q567">
            <v>-10302187</v>
          </cell>
          <cell r="S567">
            <v>-10302187</v>
          </cell>
          <cell r="U567">
            <v>-10302187</v>
          </cell>
          <cell r="V567">
            <v>-10302187</v>
          </cell>
          <cell r="W567">
            <v>-10302187</v>
          </cell>
          <cell r="Y567">
            <v>-10302187</v>
          </cell>
          <cell r="AA567">
            <v>-10302187</v>
          </cell>
          <cell r="AJ567">
            <v>-10302187</v>
          </cell>
          <cell r="AN567">
            <v>-10302187</v>
          </cell>
          <cell r="AR567">
            <v>-10302187</v>
          </cell>
          <cell r="AV567">
            <v>-10302187</v>
          </cell>
          <cell r="AZ567">
            <v>-10302187</v>
          </cell>
        </row>
        <row r="568">
          <cell r="Q568">
            <v>-10522768</v>
          </cell>
          <cell r="S568">
            <v>-10522768</v>
          </cell>
          <cell r="U568">
            <v>-10522768</v>
          </cell>
          <cell r="V568">
            <v>-10522768</v>
          </cell>
          <cell r="W568">
            <v>-10522768</v>
          </cell>
          <cell r="Y568">
            <v>-10522768</v>
          </cell>
          <cell r="AA568">
            <v>-11444089</v>
          </cell>
          <cell r="AJ568">
            <v>-10522768</v>
          </cell>
          <cell r="AN568">
            <v>-10522768</v>
          </cell>
          <cell r="AR568">
            <v>-10522768</v>
          </cell>
          <cell r="AV568">
            <v>-10714709.875</v>
          </cell>
          <cell r="AZ568">
            <v>-11021816.875</v>
          </cell>
        </row>
        <row r="569">
          <cell r="Q569">
            <v>10522768</v>
          </cell>
          <cell r="S569">
            <v>10522768</v>
          </cell>
          <cell r="U569">
            <v>10522768</v>
          </cell>
          <cell r="V569">
            <v>10522768</v>
          </cell>
          <cell r="W569">
            <v>10522768</v>
          </cell>
          <cell r="Y569">
            <v>10522768</v>
          </cell>
          <cell r="AA569">
            <v>11444089</v>
          </cell>
          <cell r="AJ569">
            <v>10522768</v>
          </cell>
          <cell r="AN569">
            <v>10522768</v>
          </cell>
          <cell r="AR569">
            <v>10522768</v>
          </cell>
          <cell r="AV569">
            <v>10714709.875</v>
          </cell>
          <cell r="AZ569">
            <v>11021816.875</v>
          </cell>
        </row>
        <row r="570">
          <cell r="Q570">
            <v>4990118</v>
          </cell>
          <cell r="S570">
            <v>422232</v>
          </cell>
          <cell r="U570">
            <v>-2532530</v>
          </cell>
          <cell r="V570">
            <v>-15076583</v>
          </cell>
          <cell r="W570">
            <v>-15438160</v>
          </cell>
          <cell r="Y570">
            <v>-15980689</v>
          </cell>
          <cell r="AA570">
            <v>10059429</v>
          </cell>
          <cell r="AJ570">
            <v>-8435371.541666666</v>
          </cell>
          <cell r="AN570">
            <v>-10011865.916666666</v>
          </cell>
          <cell r="AR570">
            <v>-8690350.208333334</v>
          </cell>
          <cell r="AV570">
            <v>-2443948.2083333335</v>
          </cell>
          <cell r="AZ570">
            <v>12848156.041666666</v>
          </cell>
        </row>
        <row r="571">
          <cell r="Q571">
            <v>-4990118</v>
          </cell>
          <cell r="S571">
            <v>-422232</v>
          </cell>
          <cell r="U571">
            <v>2532530</v>
          </cell>
          <cell r="V571">
            <v>15076583</v>
          </cell>
          <cell r="W571">
            <v>15438160</v>
          </cell>
          <cell r="Y571">
            <v>15980689</v>
          </cell>
          <cell r="AA571">
            <v>-10059429</v>
          </cell>
          <cell r="AJ571">
            <v>8435371.541666666</v>
          </cell>
          <cell r="AN571">
            <v>10011865.916666666</v>
          </cell>
          <cell r="AR571">
            <v>8690350.208333334</v>
          </cell>
          <cell r="AV571">
            <v>2443948.2083333335</v>
          </cell>
          <cell r="AZ571">
            <v>-12848156.041666666</v>
          </cell>
        </row>
        <row r="572">
          <cell r="Q572">
            <v>1804703</v>
          </cell>
          <cell r="S572">
            <v>1804703</v>
          </cell>
          <cell r="U572">
            <v>1804703</v>
          </cell>
          <cell r="V572">
            <v>1738002</v>
          </cell>
          <cell r="W572">
            <v>1376425</v>
          </cell>
          <cell r="Y572">
            <v>833896</v>
          </cell>
          <cell r="AA572">
            <v>1170089</v>
          </cell>
          <cell r="AJ572">
            <v>-59420.333333333336</v>
          </cell>
          <cell r="AN572">
            <v>-59420.333333333336</v>
          </cell>
          <cell r="AR572">
            <v>1178337.375</v>
          </cell>
          <cell r="AV572">
            <v>1662797.1666666667</v>
          </cell>
          <cell r="AZ572">
            <v>4502210.625</v>
          </cell>
        </row>
        <row r="573">
          <cell r="Q573">
            <v>0</v>
          </cell>
          <cell r="S573">
            <v>0</v>
          </cell>
          <cell r="U573">
            <v>0</v>
          </cell>
          <cell r="V573">
            <v>0</v>
          </cell>
          <cell r="W573">
            <v>0</v>
          </cell>
          <cell r="Y573">
            <v>0</v>
          </cell>
          <cell r="AA573">
            <v>0</v>
          </cell>
          <cell r="AJ573">
            <v>0</v>
          </cell>
          <cell r="AN573">
            <v>0</v>
          </cell>
          <cell r="AR573">
            <v>0</v>
          </cell>
          <cell r="AV573">
            <v>0</v>
          </cell>
          <cell r="AZ573">
            <v>0</v>
          </cell>
        </row>
        <row r="574">
          <cell r="Q574">
            <v>-57848</v>
          </cell>
          <cell r="S574">
            <v>-57848</v>
          </cell>
          <cell r="U574">
            <v>-57848</v>
          </cell>
          <cell r="V574">
            <v>-57848</v>
          </cell>
          <cell r="W574">
            <v>-57848</v>
          </cell>
          <cell r="Y574">
            <v>-57848</v>
          </cell>
          <cell r="AA574">
            <v>-419133</v>
          </cell>
          <cell r="AJ574">
            <v>-57848</v>
          </cell>
          <cell r="AN574">
            <v>-57848</v>
          </cell>
          <cell r="AR574">
            <v>-57848</v>
          </cell>
          <cell r="AV574">
            <v>-133115.70833333334</v>
          </cell>
          <cell r="AZ574">
            <v>-253544.04166666666</v>
          </cell>
        </row>
        <row r="575">
          <cell r="Q575">
            <v>57848</v>
          </cell>
          <cell r="S575">
            <v>57848</v>
          </cell>
          <cell r="U575">
            <v>57848</v>
          </cell>
          <cell r="V575">
            <v>57848</v>
          </cell>
          <cell r="W575">
            <v>57848</v>
          </cell>
          <cell r="Y575">
            <v>57848</v>
          </cell>
          <cell r="AA575">
            <v>419133</v>
          </cell>
          <cell r="AJ575">
            <v>57848</v>
          </cell>
          <cell r="AN575">
            <v>57848</v>
          </cell>
          <cell r="AR575">
            <v>57848</v>
          </cell>
          <cell r="AV575">
            <v>133115.70833333334</v>
          </cell>
          <cell r="AZ575">
            <v>253544.04166666666</v>
          </cell>
        </row>
        <row r="576">
          <cell r="Q576">
            <v>-26594047</v>
          </cell>
          <cell r="S576">
            <v>-26594047</v>
          </cell>
          <cell r="U576">
            <v>-26594047</v>
          </cell>
          <cell r="V576">
            <v>-26594047</v>
          </cell>
          <cell r="W576">
            <v>-26594047</v>
          </cell>
          <cell r="Y576">
            <v>-26594047</v>
          </cell>
          <cell r="AA576">
            <v>-27863275</v>
          </cell>
          <cell r="AJ576">
            <v>-26594047</v>
          </cell>
          <cell r="AN576">
            <v>-26594047</v>
          </cell>
          <cell r="AR576">
            <v>-26594047</v>
          </cell>
          <cell r="AV576">
            <v>-26858469.5</v>
          </cell>
          <cell r="AZ576">
            <v>-27484596.625</v>
          </cell>
        </row>
        <row r="577">
          <cell r="Q577">
            <v>26594047</v>
          </cell>
          <cell r="S577">
            <v>26594047</v>
          </cell>
          <cell r="U577">
            <v>26594047</v>
          </cell>
          <cell r="V577">
            <v>26594047</v>
          </cell>
          <cell r="W577">
            <v>26594047</v>
          </cell>
          <cell r="Y577">
            <v>26594047</v>
          </cell>
          <cell r="AA577">
            <v>27863275</v>
          </cell>
          <cell r="AJ577">
            <v>26594047</v>
          </cell>
          <cell r="AN577">
            <v>26594047</v>
          </cell>
          <cell r="AR577">
            <v>26594047</v>
          </cell>
          <cell r="AV577">
            <v>26858469.5</v>
          </cell>
          <cell r="AZ577">
            <v>27484596.625</v>
          </cell>
        </row>
        <row r="578">
          <cell r="Q578">
            <v>1194774</v>
          </cell>
          <cell r="S578">
            <v>1194774</v>
          </cell>
          <cell r="U578">
            <v>1194774</v>
          </cell>
          <cell r="V578">
            <v>1194774</v>
          </cell>
          <cell r="W578">
            <v>1194774</v>
          </cell>
          <cell r="Y578">
            <v>1194774</v>
          </cell>
          <cell r="AA578">
            <v>-502152</v>
          </cell>
          <cell r="AJ578">
            <v>-14094838</v>
          </cell>
          <cell r="AN578">
            <v>-13791872.375</v>
          </cell>
          <cell r="AR578">
            <v>-4639070.083333333</v>
          </cell>
          <cell r="AV578">
            <v>841247.75</v>
          </cell>
          <cell r="AZ578">
            <v>275605.75</v>
          </cell>
        </row>
        <row r="579">
          <cell r="Q579">
            <v>-1194774</v>
          </cell>
          <cell r="S579">
            <v>-1194774</v>
          </cell>
          <cell r="U579">
            <v>-1194774</v>
          </cell>
          <cell r="V579">
            <v>-1194774</v>
          </cell>
          <cell r="W579">
            <v>-1194774</v>
          </cell>
          <cell r="Y579">
            <v>-1194774</v>
          </cell>
          <cell r="AA579">
            <v>502152</v>
          </cell>
          <cell r="AJ579">
            <v>14094838</v>
          </cell>
          <cell r="AN579">
            <v>13791872.375</v>
          </cell>
          <cell r="AR579">
            <v>4639070.083333333</v>
          </cell>
          <cell r="AV579">
            <v>-841247.75</v>
          </cell>
          <cell r="AZ579">
            <v>-275605.75</v>
          </cell>
        </row>
        <row r="580">
          <cell r="Q580">
            <v>0</v>
          </cell>
          <cell r="S580">
            <v>-4567886</v>
          </cell>
          <cell r="U580">
            <v>-7522648</v>
          </cell>
          <cell r="V580">
            <v>-20133402</v>
          </cell>
          <cell r="W580">
            <v>-20856556</v>
          </cell>
          <cell r="Y580">
            <v>-21941616</v>
          </cell>
          <cell r="AA580">
            <v>8683457</v>
          </cell>
          <cell r="AJ580">
            <v>0</v>
          </cell>
          <cell r="AN580">
            <v>-1879460.3333333333</v>
          </cell>
          <cell r="AR580">
            <v>-8472989.75</v>
          </cell>
          <cell r="AV580">
            <v>-6690814.041666667</v>
          </cell>
          <cell r="AZ580">
            <v>5921421.958333333</v>
          </cell>
        </row>
        <row r="581">
          <cell r="Q581">
            <v>0</v>
          </cell>
          <cell r="S581">
            <v>4567886</v>
          </cell>
          <cell r="U581">
            <v>7522648</v>
          </cell>
          <cell r="V581">
            <v>20133402</v>
          </cell>
          <cell r="W581">
            <v>20856556</v>
          </cell>
          <cell r="Y581">
            <v>21941616</v>
          </cell>
          <cell r="AA581">
            <v>-8683457</v>
          </cell>
          <cell r="AJ581">
            <v>0</v>
          </cell>
          <cell r="AN581">
            <v>1879460.3333333333</v>
          </cell>
          <cell r="AR581">
            <v>8472989.75</v>
          </cell>
          <cell r="AV581">
            <v>6690814.041666667</v>
          </cell>
          <cell r="AZ581">
            <v>-5921421.958333333</v>
          </cell>
        </row>
        <row r="582">
          <cell r="AV582">
            <v>0</v>
          </cell>
          <cell r="AZ582">
            <v>7138586.416666667</v>
          </cell>
        </row>
        <row r="583">
          <cell r="Q583">
            <v>2792486.79</v>
          </cell>
          <cell r="S583">
            <v>3009106.83</v>
          </cell>
          <cell r="U583">
            <v>805.99</v>
          </cell>
          <cell r="V583">
            <v>805.99</v>
          </cell>
          <cell r="W583">
            <v>2796.99</v>
          </cell>
          <cell r="Y583">
            <v>0</v>
          </cell>
          <cell r="AA583">
            <v>0</v>
          </cell>
          <cell r="AJ583">
            <v>2310914.8858333332</v>
          </cell>
          <cell r="AN583">
            <v>2194450.7449999996</v>
          </cell>
          <cell r="AR583">
            <v>1452460.1116666666</v>
          </cell>
          <cell r="AV583">
            <v>603239.88291666668</v>
          </cell>
          <cell r="AZ583">
            <v>440.48624999999993</v>
          </cell>
        </row>
        <row r="584">
          <cell r="Q584">
            <v>10984724.220000001</v>
          </cell>
          <cell r="S584">
            <v>10322819.220000001</v>
          </cell>
          <cell r="U584">
            <v>9688027.2200000007</v>
          </cell>
          <cell r="V584">
            <v>9378372.2200000007</v>
          </cell>
          <cell r="W584">
            <v>9076605.2200000007</v>
          </cell>
          <cell r="Y584">
            <v>8497870.2200000007</v>
          </cell>
          <cell r="AA584">
            <v>7942956.2199999997</v>
          </cell>
          <cell r="AJ584">
            <v>13125241.636666669</v>
          </cell>
          <cell r="AN584">
            <v>11704998.928333335</v>
          </cell>
          <cell r="AR584">
            <v>10361692.345000001</v>
          </cell>
          <cell r="AV584">
            <v>9118740.0950000007</v>
          </cell>
          <cell r="AZ584">
            <v>7969242.5116666667</v>
          </cell>
        </row>
        <row r="585">
          <cell r="Q585">
            <v>0</v>
          </cell>
          <cell r="S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0</v>
          </cell>
          <cell r="AA585">
            <v>0</v>
          </cell>
          <cell r="AJ585">
            <v>69588.037916666668</v>
          </cell>
          <cell r="AN585">
            <v>29843.587916666671</v>
          </cell>
          <cell r="AR585">
            <v>6447.9112500000001</v>
          </cell>
          <cell r="AV585">
            <v>0</v>
          </cell>
          <cell r="AZ585">
            <v>0</v>
          </cell>
        </row>
        <row r="586">
          <cell r="Q586">
            <v>0</v>
          </cell>
          <cell r="S586">
            <v>0</v>
          </cell>
          <cell r="U586">
            <v>0</v>
          </cell>
          <cell r="V586">
            <v>0</v>
          </cell>
          <cell r="W586">
            <v>0</v>
          </cell>
          <cell r="Y586">
            <v>0</v>
          </cell>
          <cell r="AA586">
            <v>0</v>
          </cell>
          <cell r="AJ586">
            <v>95186.637916666674</v>
          </cell>
          <cell r="AN586">
            <v>40820.147916666661</v>
          </cell>
          <cell r="AR586">
            <v>8818.5512499999986</v>
          </cell>
          <cell r="AV586">
            <v>0</v>
          </cell>
          <cell r="AZ586">
            <v>0</v>
          </cell>
        </row>
        <row r="587">
          <cell r="Q587">
            <v>361671.57</v>
          </cell>
          <cell r="S587">
            <v>444394.07</v>
          </cell>
          <cell r="U587">
            <v>0</v>
          </cell>
          <cell r="V587">
            <v>0</v>
          </cell>
          <cell r="W587">
            <v>0</v>
          </cell>
          <cell r="Y587">
            <v>0</v>
          </cell>
          <cell r="AA587">
            <v>0</v>
          </cell>
          <cell r="AJ587">
            <v>557043.65541666665</v>
          </cell>
          <cell r="AN587">
            <v>482843.92041666666</v>
          </cell>
          <cell r="AR587">
            <v>272944.89666666667</v>
          </cell>
          <cell r="AV587">
            <v>85472.143750000003</v>
          </cell>
          <cell r="AZ587">
            <v>0</v>
          </cell>
        </row>
        <row r="588">
          <cell r="Q588">
            <v>2399031.1800000002</v>
          </cell>
          <cell r="S588">
            <v>2412056.39</v>
          </cell>
          <cell r="U588">
            <v>2532968.7000000002</v>
          </cell>
          <cell r="V588">
            <v>2559629.46</v>
          </cell>
          <cell r="W588">
            <v>2600531.56</v>
          </cell>
          <cell r="Y588">
            <v>2616782.7000000002</v>
          </cell>
          <cell r="AA588">
            <v>2633421.13</v>
          </cell>
          <cell r="AJ588">
            <v>3003112.146666667</v>
          </cell>
          <cell r="AN588">
            <v>2961710.7362499996</v>
          </cell>
          <cell r="AR588">
            <v>2693132.9395833337</v>
          </cell>
          <cell r="AV588">
            <v>2550171.7391666663</v>
          </cell>
          <cell r="AZ588">
            <v>2630558.8412500001</v>
          </cell>
        </row>
        <row r="589">
          <cell r="AV589">
            <v>0</v>
          </cell>
          <cell r="AZ589">
            <v>-7138586.416666667</v>
          </cell>
        </row>
        <row r="590">
          <cell r="AV590">
            <v>0</v>
          </cell>
          <cell r="AZ590">
            <v>0</v>
          </cell>
        </row>
        <row r="591">
          <cell r="AV591">
            <v>0</v>
          </cell>
          <cell r="AZ591">
            <v>0</v>
          </cell>
        </row>
        <row r="592">
          <cell r="AV592">
            <v>0</v>
          </cell>
          <cell r="AZ592">
            <v>0</v>
          </cell>
        </row>
        <row r="593">
          <cell r="AV593">
            <v>0</v>
          </cell>
          <cell r="AZ593">
            <v>0</v>
          </cell>
        </row>
        <row r="594">
          <cell r="Q594">
            <v>250000</v>
          </cell>
          <cell r="S594">
            <v>250000</v>
          </cell>
          <cell r="U594">
            <v>250000</v>
          </cell>
          <cell r="V594">
            <v>250000</v>
          </cell>
          <cell r="W594">
            <v>250000</v>
          </cell>
          <cell r="Y594">
            <v>250000</v>
          </cell>
          <cell r="AA594">
            <v>250000</v>
          </cell>
          <cell r="AJ594">
            <v>679474.97541666671</v>
          </cell>
          <cell r="AN594">
            <v>475534.34250000003</v>
          </cell>
          <cell r="AR594">
            <v>274943.47208333336</v>
          </cell>
          <cell r="AV594">
            <v>250000</v>
          </cell>
          <cell r="AZ594">
            <v>250000</v>
          </cell>
        </row>
        <row r="595">
          <cell r="Q595">
            <v>0</v>
          </cell>
          <cell r="S595">
            <v>0</v>
          </cell>
          <cell r="U595">
            <v>0</v>
          </cell>
          <cell r="V595">
            <v>0</v>
          </cell>
          <cell r="W595">
            <v>0</v>
          </cell>
          <cell r="Y595">
            <v>0</v>
          </cell>
          <cell r="AA595">
            <v>0</v>
          </cell>
          <cell r="AJ595">
            <v>0</v>
          </cell>
          <cell r="AN595">
            <v>0</v>
          </cell>
          <cell r="AR595">
            <v>0</v>
          </cell>
          <cell r="AV595">
            <v>0</v>
          </cell>
          <cell r="AZ595">
            <v>0</v>
          </cell>
        </row>
        <row r="596">
          <cell r="Q596">
            <v>1896127.3</v>
          </cell>
          <cell r="S596">
            <v>1916260.1</v>
          </cell>
          <cell r="U596">
            <v>1921992.2</v>
          </cell>
          <cell r="V596">
            <v>1925659.45</v>
          </cell>
          <cell r="W596">
            <v>1934984.95</v>
          </cell>
          <cell r="Y596">
            <v>1959420.6</v>
          </cell>
          <cell r="AA596">
            <v>1966668.1</v>
          </cell>
          <cell r="AJ596">
            <v>803317.66208333336</v>
          </cell>
          <cell r="AN596">
            <v>1226740.1287499999</v>
          </cell>
          <cell r="AR596">
            <v>1655894.4958333329</v>
          </cell>
          <cell r="AV596">
            <v>1939262.3583333334</v>
          </cell>
          <cell r="AZ596">
            <v>1963709.0625</v>
          </cell>
        </row>
        <row r="597">
          <cell r="AA597">
            <v>65340.84</v>
          </cell>
          <cell r="AR597">
            <v>0</v>
          </cell>
          <cell r="AV597">
            <v>21352.227083333331</v>
          </cell>
          <cell r="AZ597">
            <v>61456.828750000008</v>
          </cell>
        </row>
        <row r="598">
          <cell r="Q598">
            <v>41353.35</v>
          </cell>
          <cell r="S598">
            <v>41353.35</v>
          </cell>
          <cell r="U598">
            <v>47948.47</v>
          </cell>
          <cell r="V598">
            <v>47948.47</v>
          </cell>
          <cell r="W598">
            <v>47948.47</v>
          </cell>
          <cell r="Y598">
            <v>79591.59</v>
          </cell>
          <cell r="AA598">
            <v>79591.59</v>
          </cell>
          <cell r="AJ598">
            <v>53582.486249999994</v>
          </cell>
          <cell r="AN598">
            <v>49256.494583333319</v>
          </cell>
          <cell r="AR598">
            <v>50090.158749999995</v>
          </cell>
          <cell r="AV598">
            <v>61327.619999999995</v>
          </cell>
          <cell r="AZ598">
            <v>73324.16333333333</v>
          </cell>
        </row>
        <row r="599">
          <cell r="Q599">
            <v>0</v>
          </cell>
          <cell r="S599">
            <v>0</v>
          </cell>
          <cell r="U599">
            <v>0</v>
          </cell>
          <cell r="V599">
            <v>0</v>
          </cell>
          <cell r="W599">
            <v>0</v>
          </cell>
          <cell r="Y599">
            <v>0</v>
          </cell>
          <cell r="AA599">
            <v>0</v>
          </cell>
          <cell r="AJ599">
            <v>0</v>
          </cell>
          <cell r="AN599">
            <v>0</v>
          </cell>
          <cell r="AR599">
            <v>0</v>
          </cell>
          <cell r="AV599">
            <v>0</v>
          </cell>
          <cell r="AZ599">
            <v>0</v>
          </cell>
        </row>
        <row r="600">
          <cell r="Q600">
            <v>0</v>
          </cell>
          <cell r="S600">
            <v>0</v>
          </cell>
          <cell r="U600">
            <v>0</v>
          </cell>
          <cell r="V600">
            <v>0</v>
          </cell>
          <cell r="W600">
            <v>0</v>
          </cell>
          <cell r="Y600">
            <v>0</v>
          </cell>
          <cell r="AA600">
            <v>0</v>
          </cell>
          <cell r="AJ600">
            <v>0</v>
          </cell>
          <cell r="AN600">
            <v>0</v>
          </cell>
          <cell r="AR600">
            <v>0</v>
          </cell>
          <cell r="AV600">
            <v>0</v>
          </cell>
          <cell r="AZ600">
            <v>0</v>
          </cell>
        </row>
        <row r="601">
          <cell r="AV601">
            <v>4272.7029166666662</v>
          </cell>
          <cell r="AZ601">
            <v>35321.357499999998</v>
          </cell>
        </row>
        <row r="602">
          <cell r="Q602">
            <v>0</v>
          </cell>
          <cell r="S602">
            <v>0</v>
          </cell>
          <cell r="U602">
            <v>0</v>
          </cell>
          <cell r="V602">
            <v>0</v>
          </cell>
          <cell r="W602">
            <v>0</v>
          </cell>
          <cell r="Y602">
            <v>0</v>
          </cell>
          <cell r="AA602">
            <v>132.38999999999999</v>
          </cell>
          <cell r="AJ602">
            <v>0</v>
          </cell>
          <cell r="AN602">
            <v>0</v>
          </cell>
          <cell r="AR602">
            <v>0</v>
          </cell>
          <cell r="AV602">
            <v>3882.6679166666668</v>
          </cell>
          <cell r="AZ602">
            <v>34415.471666666672</v>
          </cell>
        </row>
        <row r="603">
          <cell r="Q603">
            <v>10000</v>
          </cell>
          <cell r="S603">
            <v>10000</v>
          </cell>
          <cell r="U603">
            <v>10000</v>
          </cell>
          <cell r="V603">
            <v>10000</v>
          </cell>
          <cell r="W603">
            <v>10000</v>
          </cell>
          <cell r="Y603">
            <v>10000</v>
          </cell>
          <cell r="AA603">
            <v>10000</v>
          </cell>
          <cell r="AJ603">
            <v>10000</v>
          </cell>
          <cell r="AN603">
            <v>10000</v>
          </cell>
          <cell r="AR603">
            <v>10000</v>
          </cell>
          <cell r="AV603">
            <v>10000</v>
          </cell>
          <cell r="AZ603">
            <v>10000</v>
          </cell>
        </row>
        <row r="604">
          <cell r="Q604">
            <v>0</v>
          </cell>
          <cell r="S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0</v>
          </cell>
          <cell r="AA604">
            <v>0</v>
          </cell>
          <cell r="AJ604">
            <v>0</v>
          </cell>
          <cell r="AN604">
            <v>0</v>
          </cell>
          <cell r="AR604">
            <v>0</v>
          </cell>
          <cell r="AV604">
            <v>0</v>
          </cell>
          <cell r="AZ604">
            <v>0</v>
          </cell>
        </row>
        <row r="605">
          <cell r="Q605">
            <v>0</v>
          </cell>
          <cell r="S605">
            <v>0</v>
          </cell>
          <cell r="U605">
            <v>0</v>
          </cell>
          <cell r="V605">
            <v>0</v>
          </cell>
          <cell r="W605">
            <v>0</v>
          </cell>
          <cell r="Y605">
            <v>0</v>
          </cell>
          <cell r="AA605">
            <v>0</v>
          </cell>
          <cell r="AJ605">
            <v>0</v>
          </cell>
          <cell r="AN605">
            <v>0</v>
          </cell>
          <cell r="AR605">
            <v>0</v>
          </cell>
          <cell r="AV605">
            <v>0</v>
          </cell>
          <cell r="AZ605">
            <v>0</v>
          </cell>
        </row>
        <row r="606">
          <cell r="Q606">
            <v>22528.37</v>
          </cell>
          <cell r="S606">
            <v>22528.37</v>
          </cell>
          <cell r="U606">
            <v>22528.37</v>
          </cell>
          <cell r="V606">
            <v>27750.32</v>
          </cell>
          <cell r="W606">
            <v>28377.82</v>
          </cell>
          <cell r="Y606">
            <v>41459.18</v>
          </cell>
          <cell r="AA606">
            <v>47611.93</v>
          </cell>
          <cell r="AJ606">
            <v>22528.37</v>
          </cell>
          <cell r="AN606">
            <v>22528.37</v>
          </cell>
          <cell r="AR606">
            <v>25354.527083333334</v>
          </cell>
          <cell r="AV606">
            <v>43921.149166666662</v>
          </cell>
          <cell r="AZ606">
            <v>89751.334166666667</v>
          </cell>
        </row>
        <row r="607">
          <cell r="Q607">
            <v>0</v>
          </cell>
          <cell r="S607">
            <v>0</v>
          </cell>
          <cell r="U607">
            <v>0</v>
          </cell>
          <cell r="V607">
            <v>0</v>
          </cell>
          <cell r="W607">
            <v>0</v>
          </cell>
          <cell r="Y607">
            <v>0</v>
          </cell>
          <cell r="AA607">
            <v>0</v>
          </cell>
          <cell r="AJ607">
            <v>69260.902499999997</v>
          </cell>
          <cell r="AN607">
            <v>7695.6558333333332</v>
          </cell>
          <cell r="AR607">
            <v>0</v>
          </cell>
          <cell r="AV607">
            <v>0</v>
          </cell>
          <cell r="AZ607">
            <v>0</v>
          </cell>
        </row>
        <row r="608">
          <cell r="Q608">
            <v>0</v>
          </cell>
          <cell r="S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0</v>
          </cell>
          <cell r="AA608">
            <v>0</v>
          </cell>
          <cell r="AJ608">
            <v>0</v>
          </cell>
          <cell r="AN608">
            <v>0</v>
          </cell>
          <cell r="AR608">
            <v>0</v>
          </cell>
          <cell r="AV608">
            <v>0</v>
          </cell>
          <cell r="AZ608">
            <v>0</v>
          </cell>
        </row>
        <row r="609">
          <cell r="Q609">
            <v>0</v>
          </cell>
          <cell r="S609">
            <v>307.75</v>
          </cell>
          <cell r="U609">
            <v>0</v>
          </cell>
          <cell r="V609">
            <v>0</v>
          </cell>
          <cell r="W609">
            <v>0</v>
          </cell>
          <cell r="Y609">
            <v>0</v>
          </cell>
          <cell r="AA609">
            <v>0</v>
          </cell>
          <cell r="AJ609">
            <v>94785.072916666672</v>
          </cell>
          <cell r="AN609">
            <v>70352.266666666663</v>
          </cell>
          <cell r="AR609">
            <v>37671.707916666666</v>
          </cell>
          <cell r="AV609">
            <v>51.291666666666664</v>
          </cell>
          <cell r="AZ609">
            <v>0</v>
          </cell>
        </row>
        <row r="610">
          <cell r="Q610">
            <v>0</v>
          </cell>
          <cell r="S610">
            <v>0</v>
          </cell>
          <cell r="U610">
            <v>0</v>
          </cell>
          <cell r="V610">
            <v>0</v>
          </cell>
          <cell r="W610">
            <v>0</v>
          </cell>
          <cell r="Y610">
            <v>0</v>
          </cell>
          <cell r="AA610">
            <v>0</v>
          </cell>
          <cell r="AJ610">
            <v>29266.94</v>
          </cell>
          <cell r="AN610">
            <v>22320.942500000001</v>
          </cell>
          <cell r="AR610">
            <v>4598.7512500000003</v>
          </cell>
          <cell r="AV610">
            <v>0</v>
          </cell>
          <cell r="AZ610">
            <v>0</v>
          </cell>
        </row>
        <row r="611">
          <cell r="Q611">
            <v>0</v>
          </cell>
          <cell r="S611">
            <v>0</v>
          </cell>
          <cell r="U611">
            <v>0</v>
          </cell>
          <cell r="V611">
            <v>0</v>
          </cell>
          <cell r="W611">
            <v>0</v>
          </cell>
          <cell r="Y611">
            <v>0</v>
          </cell>
          <cell r="AA611">
            <v>0</v>
          </cell>
          <cell r="AJ611">
            <v>291012.79333333333</v>
          </cell>
          <cell r="AN611">
            <v>291012.79333333333</v>
          </cell>
          <cell r="AR611">
            <v>82679.460000000006</v>
          </cell>
          <cell r="AV611">
            <v>0</v>
          </cell>
          <cell r="AZ611">
            <v>0</v>
          </cell>
        </row>
        <row r="612">
          <cell r="Q612">
            <v>0</v>
          </cell>
          <cell r="S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0</v>
          </cell>
          <cell r="AA612">
            <v>0</v>
          </cell>
          <cell r="AJ612">
            <v>182816.48916666667</v>
          </cell>
          <cell r="AN612">
            <v>182816.48916666667</v>
          </cell>
          <cell r="AR612">
            <v>78649.822499999995</v>
          </cell>
          <cell r="AV612">
            <v>0</v>
          </cell>
          <cell r="AZ612">
            <v>0</v>
          </cell>
        </row>
        <row r="613">
          <cell r="Q613">
            <v>0</v>
          </cell>
          <cell r="S613">
            <v>0</v>
          </cell>
          <cell r="U613">
            <v>0</v>
          </cell>
          <cell r="V613">
            <v>0</v>
          </cell>
          <cell r="W613">
            <v>0</v>
          </cell>
          <cell r="Y613">
            <v>0</v>
          </cell>
          <cell r="AA613">
            <v>0</v>
          </cell>
          <cell r="AJ613">
            <v>166595.61666666667</v>
          </cell>
          <cell r="AN613">
            <v>166595.61666666667</v>
          </cell>
          <cell r="AR613">
            <v>62428.950000000004</v>
          </cell>
          <cell r="AV613">
            <v>0</v>
          </cell>
          <cell r="AZ613">
            <v>0</v>
          </cell>
        </row>
        <row r="614">
          <cell r="Q614">
            <v>0</v>
          </cell>
          <cell r="S614">
            <v>0</v>
          </cell>
          <cell r="U614">
            <v>0</v>
          </cell>
          <cell r="V614">
            <v>0</v>
          </cell>
          <cell r="W614">
            <v>0</v>
          </cell>
          <cell r="Y614">
            <v>0</v>
          </cell>
          <cell r="AA614">
            <v>0</v>
          </cell>
          <cell r="AJ614">
            <v>1429.33</v>
          </cell>
          <cell r="AN614">
            <v>1429.33</v>
          </cell>
          <cell r="AR614">
            <v>919.98708333333332</v>
          </cell>
          <cell r="AV614">
            <v>0</v>
          </cell>
          <cell r="AZ614">
            <v>0</v>
          </cell>
        </row>
        <row r="615">
          <cell r="Q615">
            <v>0</v>
          </cell>
          <cell r="S615">
            <v>0</v>
          </cell>
          <cell r="U615">
            <v>0</v>
          </cell>
          <cell r="V615">
            <v>0</v>
          </cell>
          <cell r="W615">
            <v>0</v>
          </cell>
          <cell r="Y615">
            <v>0</v>
          </cell>
          <cell r="AA615">
            <v>0</v>
          </cell>
          <cell r="AJ615">
            <v>1356.405</v>
          </cell>
          <cell r="AN615">
            <v>1356.405</v>
          </cell>
          <cell r="AR615">
            <v>711.90583333333325</v>
          </cell>
          <cell r="AV615">
            <v>0</v>
          </cell>
          <cell r="AZ615">
            <v>0</v>
          </cell>
        </row>
        <row r="616">
          <cell r="Q616">
            <v>0</v>
          </cell>
          <cell r="S616">
            <v>0</v>
          </cell>
          <cell r="U616">
            <v>0</v>
          </cell>
          <cell r="V616">
            <v>0</v>
          </cell>
          <cell r="W616">
            <v>0</v>
          </cell>
          <cell r="Y616">
            <v>0</v>
          </cell>
          <cell r="AA616">
            <v>0</v>
          </cell>
          <cell r="AJ616">
            <v>71.05</v>
          </cell>
          <cell r="AN616">
            <v>71.05</v>
          </cell>
          <cell r="AR616">
            <v>71.05</v>
          </cell>
          <cell r="AV616">
            <v>0</v>
          </cell>
          <cell r="AZ616">
            <v>0</v>
          </cell>
        </row>
        <row r="617">
          <cell r="AV617">
            <v>0</v>
          </cell>
          <cell r="AZ617">
            <v>1786420.0304166665</v>
          </cell>
        </row>
        <row r="618">
          <cell r="AV618">
            <v>0</v>
          </cell>
          <cell r="AZ618">
            <v>190608.47166666668</v>
          </cell>
        </row>
        <row r="619">
          <cell r="Q619">
            <v>15256064.07</v>
          </cell>
          <cell r="S619">
            <v>15256064.07</v>
          </cell>
          <cell r="U619">
            <v>15256064.07</v>
          </cell>
          <cell r="V619">
            <v>15256064.07</v>
          </cell>
          <cell r="W619">
            <v>15256064.07</v>
          </cell>
          <cell r="Y619">
            <v>15256064.07</v>
          </cell>
          <cell r="AA619">
            <v>15256064.07</v>
          </cell>
          <cell r="AJ619">
            <v>15256064.069999995</v>
          </cell>
          <cell r="AN619">
            <v>15256064.069999995</v>
          </cell>
          <cell r="AR619">
            <v>15256064.069999995</v>
          </cell>
          <cell r="AV619">
            <v>15256064.069999995</v>
          </cell>
          <cell r="AZ619">
            <v>15256064.069999995</v>
          </cell>
        </row>
        <row r="620">
          <cell r="Q620">
            <v>248600.26</v>
          </cell>
          <cell r="S620">
            <v>248600.26</v>
          </cell>
          <cell r="U620">
            <v>105443.69</v>
          </cell>
          <cell r="V620">
            <v>105443.69</v>
          </cell>
          <cell r="W620">
            <v>224685.54</v>
          </cell>
          <cell r="Y620">
            <v>224685.54</v>
          </cell>
          <cell r="AA620">
            <v>71758.03</v>
          </cell>
          <cell r="AJ620">
            <v>240916.9708333333</v>
          </cell>
          <cell r="AN620">
            <v>282402.09791666659</v>
          </cell>
          <cell r="AR620">
            <v>239735.0983333333</v>
          </cell>
          <cell r="AV620">
            <v>165014.94583333333</v>
          </cell>
          <cell r="AZ620">
            <v>115154.46416666667</v>
          </cell>
        </row>
        <row r="621">
          <cell r="Q621">
            <v>2873005.76</v>
          </cell>
          <cell r="S621">
            <v>2873221</v>
          </cell>
          <cell r="U621">
            <v>2873005.76</v>
          </cell>
          <cell r="V621">
            <v>2873005.76</v>
          </cell>
          <cell r="W621">
            <v>2873005.76</v>
          </cell>
          <cell r="Y621">
            <v>2873005.76</v>
          </cell>
          <cell r="AA621">
            <v>2873005.76</v>
          </cell>
          <cell r="AJ621">
            <v>2873005.7599999993</v>
          </cell>
          <cell r="AN621">
            <v>2873023.6966666658</v>
          </cell>
          <cell r="AR621">
            <v>2873023.6966666654</v>
          </cell>
          <cell r="AV621">
            <v>2873026.7399999988</v>
          </cell>
          <cell r="AZ621">
            <v>2873008.8033333328</v>
          </cell>
        </row>
        <row r="622">
          <cell r="Q622">
            <v>-228709.77</v>
          </cell>
          <cell r="S622">
            <v>-228709.77</v>
          </cell>
          <cell r="U622">
            <v>-228709.77</v>
          </cell>
          <cell r="V622">
            <v>-228709.77</v>
          </cell>
          <cell r="W622">
            <v>-228709.77</v>
          </cell>
          <cell r="Y622">
            <v>-228709.77</v>
          </cell>
          <cell r="AA622">
            <v>-228709.77</v>
          </cell>
          <cell r="AJ622">
            <v>-228709.77</v>
          </cell>
          <cell r="AN622">
            <v>-228709.77</v>
          </cell>
          <cell r="AR622">
            <v>-228709.77</v>
          </cell>
          <cell r="AV622">
            <v>-228709.77</v>
          </cell>
          <cell r="AZ622">
            <v>-228709.77</v>
          </cell>
        </row>
        <row r="623">
          <cell r="Q623">
            <v>107024.51</v>
          </cell>
          <cell r="S623">
            <v>107024.51</v>
          </cell>
          <cell r="U623">
            <v>107024.51</v>
          </cell>
          <cell r="V623">
            <v>107024.51</v>
          </cell>
          <cell r="W623">
            <v>107024.51</v>
          </cell>
          <cell r="Y623">
            <v>107024.51</v>
          </cell>
          <cell r="AA623">
            <v>107024.51</v>
          </cell>
          <cell r="AJ623">
            <v>107024.51</v>
          </cell>
          <cell r="AN623">
            <v>107024.51</v>
          </cell>
          <cell r="AR623">
            <v>107024.51</v>
          </cell>
          <cell r="AV623">
            <v>107024.51</v>
          </cell>
          <cell r="AZ623">
            <v>107024.51</v>
          </cell>
        </row>
        <row r="624">
          <cell r="Q624">
            <v>606828.14</v>
          </cell>
          <cell r="S624">
            <v>476973.4</v>
          </cell>
          <cell r="U624">
            <v>476973.4</v>
          </cell>
          <cell r="V624">
            <v>477118.4</v>
          </cell>
          <cell r="W624">
            <v>477118.4</v>
          </cell>
          <cell r="Y624">
            <v>477118.4</v>
          </cell>
          <cell r="AA624">
            <v>477118.4</v>
          </cell>
          <cell r="AJ624">
            <v>834031.73041666672</v>
          </cell>
          <cell r="AN624">
            <v>577936.84666666668</v>
          </cell>
          <cell r="AR624">
            <v>535010.23083333333</v>
          </cell>
          <cell r="AV624">
            <v>493490.6791666667</v>
          </cell>
          <cell r="AZ624">
            <v>481950.54083333327</v>
          </cell>
        </row>
        <row r="625">
          <cell r="Q625">
            <v>622708.99</v>
          </cell>
          <cell r="S625">
            <v>622708.99</v>
          </cell>
          <cell r="U625">
            <v>670326.37</v>
          </cell>
          <cell r="V625">
            <v>670326.37</v>
          </cell>
          <cell r="W625">
            <v>583715.23</v>
          </cell>
          <cell r="Y625">
            <v>670326.37</v>
          </cell>
          <cell r="AA625">
            <v>670326.37</v>
          </cell>
          <cell r="AJ625">
            <v>702314.94041666668</v>
          </cell>
          <cell r="AN625">
            <v>624490.14166666672</v>
          </cell>
          <cell r="AR625">
            <v>633401.53500000015</v>
          </cell>
          <cell r="AV625">
            <v>649220.37249999994</v>
          </cell>
          <cell r="AZ625">
            <v>663322.08375000011</v>
          </cell>
        </row>
        <row r="626">
          <cell r="Q626">
            <v>6389352.1399999997</v>
          </cell>
          <cell r="S626">
            <v>6511070.3300000001</v>
          </cell>
          <cell r="U626">
            <v>0</v>
          </cell>
          <cell r="V626">
            <v>0</v>
          </cell>
          <cell r="W626">
            <v>0</v>
          </cell>
          <cell r="Y626">
            <v>0</v>
          </cell>
          <cell r="AA626">
            <v>0</v>
          </cell>
          <cell r="AJ626">
            <v>6268351.3708333327</v>
          </cell>
          <cell r="AN626">
            <v>5598974.0558333332</v>
          </cell>
          <cell r="AR626">
            <v>3484281.2983333338</v>
          </cell>
          <cell r="AV626">
            <v>1342389.46</v>
          </cell>
          <cell r="AZ626">
            <v>0</v>
          </cell>
        </row>
        <row r="627">
          <cell r="AA627">
            <v>2016.87</v>
          </cell>
          <cell r="AR627">
            <v>0</v>
          </cell>
          <cell r="AV627">
            <v>-8191.7195833333344</v>
          </cell>
          <cell r="AZ627">
            <v>-64794.248333333344</v>
          </cell>
        </row>
        <row r="628">
          <cell r="AV628">
            <v>118558.13916666666</v>
          </cell>
          <cell r="AZ628">
            <v>1129818.5979166667</v>
          </cell>
        </row>
        <row r="629">
          <cell r="Q629">
            <v>0</v>
          </cell>
          <cell r="S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0</v>
          </cell>
          <cell r="AA629">
            <v>0</v>
          </cell>
          <cell r="AJ629">
            <v>0</v>
          </cell>
          <cell r="AN629">
            <v>0</v>
          </cell>
          <cell r="AR629">
            <v>0</v>
          </cell>
          <cell r="AV629">
            <v>0</v>
          </cell>
          <cell r="AZ629">
            <v>0</v>
          </cell>
        </row>
        <row r="630">
          <cell r="Q630">
            <v>0</v>
          </cell>
          <cell r="S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0</v>
          </cell>
          <cell r="AA630">
            <v>0</v>
          </cell>
          <cell r="AJ630">
            <v>0</v>
          </cell>
          <cell r="AN630">
            <v>0</v>
          </cell>
          <cell r="AR630">
            <v>0</v>
          </cell>
          <cell r="AV630">
            <v>0</v>
          </cell>
          <cell r="AZ630">
            <v>0</v>
          </cell>
        </row>
        <row r="631">
          <cell r="Q631">
            <v>243623.22</v>
          </cell>
          <cell r="S631">
            <v>243909.47</v>
          </cell>
          <cell r="U631">
            <v>246125.47</v>
          </cell>
          <cell r="V631">
            <v>248069.82</v>
          </cell>
          <cell r="W631">
            <v>249978.82</v>
          </cell>
          <cell r="Y631">
            <v>252632.07</v>
          </cell>
          <cell r="AA631">
            <v>273725.09999999998</v>
          </cell>
          <cell r="AJ631">
            <v>228492.1575</v>
          </cell>
          <cell r="AN631">
            <v>236908.41375000004</v>
          </cell>
          <cell r="AR631">
            <v>244244.29708333334</v>
          </cell>
          <cell r="AV631">
            <v>253581.67833333334</v>
          </cell>
          <cell r="AZ631">
            <v>263464.42666666664</v>
          </cell>
        </row>
        <row r="632">
          <cell r="Q632">
            <v>164972.67000000001</v>
          </cell>
          <cell r="S632">
            <v>166324.26999999999</v>
          </cell>
          <cell r="U632">
            <v>169602.13</v>
          </cell>
          <cell r="V632">
            <v>169602.13</v>
          </cell>
          <cell r="W632">
            <v>169602.13</v>
          </cell>
          <cell r="Y632">
            <v>169602.13</v>
          </cell>
          <cell r="AA632">
            <v>169602.13</v>
          </cell>
          <cell r="AJ632">
            <v>69417.92541666668</v>
          </cell>
          <cell r="AN632">
            <v>110262.69291666667</v>
          </cell>
          <cell r="AR632">
            <v>151376.55374999999</v>
          </cell>
          <cell r="AV632">
            <v>168598.57416666663</v>
          </cell>
          <cell r="AZ632">
            <v>169602.12999999998</v>
          </cell>
        </row>
        <row r="633">
          <cell r="Q633">
            <v>131356.21</v>
          </cell>
          <cell r="S633">
            <v>132002.21</v>
          </cell>
          <cell r="U633">
            <v>133750.43</v>
          </cell>
          <cell r="V633">
            <v>133750.43</v>
          </cell>
          <cell r="W633">
            <v>133750.43</v>
          </cell>
          <cell r="Y633">
            <v>133750.43</v>
          </cell>
          <cell r="AA633">
            <v>133750.43</v>
          </cell>
          <cell r="AJ633">
            <v>70027.196249999994</v>
          </cell>
          <cell r="AN633">
            <v>114038.575</v>
          </cell>
          <cell r="AR633">
            <v>131103.68208333329</v>
          </cell>
          <cell r="AV633">
            <v>133359.30083333331</v>
          </cell>
          <cell r="AZ633">
            <v>133750.42999999996</v>
          </cell>
        </row>
        <row r="634">
          <cell r="Q634">
            <v>43460.19</v>
          </cell>
          <cell r="S634">
            <v>43460.19</v>
          </cell>
          <cell r="U634">
            <v>53995.63</v>
          </cell>
          <cell r="V634">
            <v>76708.63</v>
          </cell>
          <cell r="W634">
            <v>53995.63</v>
          </cell>
          <cell r="Y634">
            <v>53995.63</v>
          </cell>
          <cell r="AA634">
            <v>53995.63</v>
          </cell>
          <cell r="AJ634">
            <v>21202.179583333334</v>
          </cell>
          <cell r="AN634">
            <v>36844.39</v>
          </cell>
          <cell r="AR634">
            <v>49848.967083333329</v>
          </cell>
          <cell r="AV634">
            <v>53693.496666666673</v>
          </cell>
          <cell r="AZ634">
            <v>55917.71333333334</v>
          </cell>
        </row>
        <row r="635">
          <cell r="Q635">
            <v>67987.45</v>
          </cell>
          <cell r="S635">
            <v>67987.45</v>
          </cell>
          <cell r="U635">
            <v>67987.45</v>
          </cell>
          <cell r="V635">
            <v>67987.45</v>
          </cell>
          <cell r="W635">
            <v>67987.45</v>
          </cell>
          <cell r="Y635">
            <v>67987.45</v>
          </cell>
          <cell r="AA635">
            <v>67987.45</v>
          </cell>
          <cell r="AJ635">
            <v>30955.128749999993</v>
          </cell>
          <cell r="AN635">
            <v>53454.549583333319</v>
          </cell>
          <cell r="AR635">
            <v>67321.149583333317</v>
          </cell>
          <cell r="AV635">
            <v>67987.449999999983</v>
          </cell>
          <cell r="AZ635">
            <v>67987.449999999983</v>
          </cell>
        </row>
        <row r="636">
          <cell r="Q636">
            <v>0</v>
          </cell>
          <cell r="S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0</v>
          </cell>
          <cell r="AA636">
            <v>0</v>
          </cell>
          <cell r="AJ636">
            <v>99131.195416666669</v>
          </cell>
          <cell r="AN636">
            <v>42511.685416666667</v>
          </cell>
          <cell r="AR636">
            <v>9183.9487500000014</v>
          </cell>
          <cell r="AV636">
            <v>0</v>
          </cell>
          <cell r="AZ636">
            <v>0</v>
          </cell>
        </row>
        <row r="637">
          <cell r="Q637">
            <v>0</v>
          </cell>
          <cell r="S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0</v>
          </cell>
          <cell r="AA637">
            <v>0</v>
          </cell>
          <cell r="AJ637">
            <v>44285.447500000002</v>
          </cell>
          <cell r="AN637">
            <v>19022.467500000002</v>
          </cell>
          <cell r="AR637">
            <v>4126.4875000000002</v>
          </cell>
          <cell r="AV637">
            <v>0</v>
          </cell>
          <cell r="AZ637">
            <v>0</v>
          </cell>
        </row>
        <row r="638">
          <cell r="Q638">
            <v>0</v>
          </cell>
          <cell r="S638">
            <v>0</v>
          </cell>
          <cell r="U638">
            <v>0</v>
          </cell>
          <cell r="V638">
            <v>0</v>
          </cell>
          <cell r="W638">
            <v>0</v>
          </cell>
          <cell r="Y638">
            <v>0</v>
          </cell>
          <cell r="AA638">
            <v>0</v>
          </cell>
          <cell r="AJ638">
            <v>0</v>
          </cell>
          <cell r="AN638">
            <v>0</v>
          </cell>
          <cell r="AR638">
            <v>0</v>
          </cell>
          <cell r="AV638">
            <v>0</v>
          </cell>
          <cell r="AZ638">
            <v>0</v>
          </cell>
        </row>
        <row r="639">
          <cell r="Q639">
            <v>0</v>
          </cell>
          <cell r="S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0</v>
          </cell>
          <cell r="AA639">
            <v>0</v>
          </cell>
          <cell r="AJ639">
            <v>0</v>
          </cell>
          <cell r="AN639">
            <v>0</v>
          </cell>
          <cell r="AR639">
            <v>0</v>
          </cell>
          <cell r="AV639">
            <v>0</v>
          </cell>
          <cell r="AZ639">
            <v>0</v>
          </cell>
        </row>
        <row r="640">
          <cell r="Q640">
            <v>0</v>
          </cell>
          <cell r="S640">
            <v>0</v>
          </cell>
          <cell r="U640">
            <v>0</v>
          </cell>
          <cell r="V640">
            <v>0</v>
          </cell>
          <cell r="W640">
            <v>0</v>
          </cell>
          <cell r="Y640">
            <v>0</v>
          </cell>
          <cell r="AA640">
            <v>0</v>
          </cell>
          <cell r="AJ640">
            <v>0</v>
          </cell>
          <cell r="AN640">
            <v>0</v>
          </cell>
          <cell r="AR640">
            <v>0</v>
          </cell>
          <cell r="AV640">
            <v>0</v>
          </cell>
          <cell r="AZ640">
            <v>0</v>
          </cell>
        </row>
        <row r="641">
          <cell r="Q641">
            <v>28996607.48</v>
          </cell>
          <cell r="S641">
            <v>31175744.600000001</v>
          </cell>
          <cell r="U641">
            <v>31840701.989999998</v>
          </cell>
          <cell r="V641">
            <v>32877264.059999999</v>
          </cell>
          <cell r="W641">
            <v>34709022.649999999</v>
          </cell>
          <cell r="Y641">
            <v>36865546.710000001</v>
          </cell>
          <cell r="AA641">
            <v>37365081.07</v>
          </cell>
          <cell r="AJ641">
            <v>27024705.377083335</v>
          </cell>
          <cell r="AN641">
            <v>28855289.227500003</v>
          </cell>
          <cell r="AR641">
            <v>31163444.493749995</v>
          </cell>
          <cell r="AV641">
            <v>34275796.369166665</v>
          </cell>
          <cell r="AZ641">
            <v>38093024.953750007</v>
          </cell>
        </row>
        <row r="642">
          <cell r="Q642">
            <v>11795598.32</v>
          </cell>
          <cell r="S642">
            <v>12380769.960000001</v>
          </cell>
          <cell r="U642">
            <v>12553298.99</v>
          </cell>
          <cell r="V642">
            <v>12865515.369999999</v>
          </cell>
          <cell r="W642">
            <v>13455308.98</v>
          </cell>
          <cell r="Y642">
            <v>13991364.380000001</v>
          </cell>
          <cell r="AA642">
            <v>14136150.93</v>
          </cell>
          <cell r="AJ642">
            <v>10417902.688750001</v>
          </cell>
          <cell r="AN642">
            <v>11349300.567083331</v>
          </cell>
          <cell r="AR642">
            <v>12275336.581250003</v>
          </cell>
          <cell r="AV642">
            <v>13313849.650416665</v>
          </cell>
          <cell r="AZ642">
            <v>14602524.35375</v>
          </cell>
        </row>
        <row r="643">
          <cell r="Q643">
            <v>1177238.49</v>
          </cell>
          <cell r="S643">
            <v>1270521.7</v>
          </cell>
          <cell r="U643">
            <v>1308698.96</v>
          </cell>
          <cell r="V643">
            <v>1330794.6399999999</v>
          </cell>
          <cell r="W643">
            <v>1347595.9</v>
          </cell>
          <cell r="Y643">
            <v>1378977.37</v>
          </cell>
          <cell r="AA643">
            <v>1412511.13</v>
          </cell>
          <cell r="AJ643">
            <v>1028278.3708333332</v>
          </cell>
          <cell r="AN643">
            <v>1131851.5383333333</v>
          </cell>
          <cell r="AR643">
            <v>1241586.9641666666</v>
          </cell>
          <cell r="AV643">
            <v>1340410.3154166664</v>
          </cell>
          <cell r="AZ643">
            <v>1412930.6224999998</v>
          </cell>
        </row>
        <row r="644">
          <cell r="Q644">
            <v>589535.80000000005</v>
          </cell>
          <cell r="S644">
            <v>620630.21</v>
          </cell>
          <cell r="U644">
            <v>633355.97</v>
          </cell>
          <cell r="V644">
            <v>640721.19999999995</v>
          </cell>
          <cell r="W644">
            <v>646321.62</v>
          </cell>
          <cell r="Y644">
            <v>656782.11</v>
          </cell>
          <cell r="AA644">
            <v>667960.04</v>
          </cell>
          <cell r="AJ644">
            <v>523188.59583333338</v>
          </cell>
          <cell r="AN644">
            <v>568102.85333333339</v>
          </cell>
          <cell r="AR644">
            <v>610444.09666666668</v>
          </cell>
          <cell r="AV644">
            <v>643926.42458333343</v>
          </cell>
          <cell r="AZ644">
            <v>668099.86625000008</v>
          </cell>
        </row>
        <row r="645">
          <cell r="Y645">
            <v>0</v>
          </cell>
          <cell r="AA645">
            <v>0</v>
          </cell>
          <cell r="AR645">
            <v>0</v>
          </cell>
          <cell r="AV645">
            <v>0</v>
          </cell>
          <cell r="AZ645">
            <v>0</v>
          </cell>
        </row>
        <row r="646">
          <cell r="Q646">
            <v>6761500.9100000001</v>
          </cell>
          <cell r="S646">
            <v>7086098.79</v>
          </cell>
          <cell r="U646">
            <v>7366473.3899999997</v>
          </cell>
          <cell r="V646">
            <v>7602447.1299999999</v>
          </cell>
          <cell r="W646">
            <v>7637615.7000000002</v>
          </cell>
          <cell r="Y646">
            <v>8134168.2000000002</v>
          </cell>
          <cell r="AA646">
            <v>8313929.7300000004</v>
          </cell>
          <cell r="AJ646">
            <v>6137156.083333333</v>
          </cell>
          <cell r="AN646">
            <v>6590292.3233333342</v>
          </cell>
          <cell r="AR646">
            <v>7108833.9962500008</v>
          </cell>
          <cell r="AV646">
            <v>7707937.9437500006</v>
          </cell>
          <cell r="AZ646">
            <v>8365381.0724999988</v>
          </cell>
        </row>
        <row r="647">
          <cell r="Q647">
            <v>3400171.26</v>
          </cell>
          <cell r="S647">
            <v>3508370.55</v>
          </cell>
          <cell r="U647">
            <v>3601828.76</v>
          </cell>
          <cell r="V647">
            <v>3680486.68</v>
          </cell>
          <cell r="W647">
            <v>3692209.54</v>
          </cell>
          <cell r="Y647">
            <v>3857727.04</v>
          </cell>
          <cell r="AA647">
            <v>3917647.56</v>
          </cell>
          <cell r="AJ647">
            <v>3103172.1341666672</v>
          </cell>
          <cell r="AN647">
            <v>3310778.6354166665</v>
          </cell>
          <cell r="AR647">
            <v>3511195.2241666666</v>
          </cell>
          <cell r="AV647">
            <v>3715650.2708333335</v>
          </cell>
          <cell r="AZ647">
            <v>3934797.9758333326</v>
          </cell>
        </row>
        <row r="648">
          <cell r="Y648">
            <v>0</v>
          </cell>
          <cell r="AA648">
            <v>0</v>
          </cell>
          <cell r="AR648">
            <v>0</v>
          </cell>
          <cell r="AV648">
            <v>0</v>
          </cell>
          <cell r="AZ648">
            <v>0</v>
          </cell>
        </row>
        <row r="649">
          <cell r="Q649">
            <v>-36935346.880000003</v>
          </cell>
          <cell r="S649">
            <v>-39532365.090000004</v>
          </cell>
          <cell r="U649">
            <v>-40515874.340000004</v>
          </cell>
          <cell r="V649">
            <v>-41810505.829999998</v>
          </cell>
          <cell r="W649">
            <v>-43694234.25</v>
          </cell>
          <cell r="Y649">
            <v>-46057739.979999997</v>
          </cell>
          <cell r="AA649">
            <v>-47091521.93</v>
          </cell>
          <cell r="AJ649">
            <v>-34190139.831249997</v>
          </cell>
          <cell r="AN649">
            <v>-36577433.089166664</v>
          </cell>
          <cell r="AR649">
            <v>-39500492.44166667</v>
          </cell>
          <cell r="AV649">
            <v>-43287523.289999999</v>
          </cell>
          <cell r="AZ649">
            <v>-47684905.838333331</v>
          </cell>
        </row>
        <row r="650">
          <cell r="Q650">
            <v>-15785305.380000001</v>
          </cell>
          <cell r="S650">
            <v>-16509770.720000001</v>
          </cell>
          <cell r="U650">
            <v>-16788483.719999999</v>
          </cell>
          <cell r="V650">
            <v>-17186723.25</v>
          </cell>
          <cell r="W650">
            <v>-17793840.140000001</v>
          </cell>
          <cell r="Y650">
            <v>-18505873.530000001</v>
          </cell>
          <cell r="AA650">
            <v>-18721758.530000001</v>
          </cell>
          <cell r="AJ650">
            <v>-14044263.418749997</v>
          </cell>
          <cell r="AN650">
            <v>-15228182.05583333</v>
          </cell>
          <cell r="AR650">
            <v>-16396975.902083332</v>
          </cell>
          <cell r="AV650">
            <v>-17673426.345833335</v>
          </cell>
          <cell r="AZ650">
            <v>-19205422.195833333</v>
          </cell>
        </row>
        <row r="651">
          <cell r="Q651">
            <v>15824681.85</v>
          </cell>
          <cell r="S651">
            <v>15854681.85</v>
          </cell>
          <cell r="U651">
            <v>15854681.85</v>
          </cell>
          <cell r="V651">
            <v>15904681.85</v>
          </cell>
          <cell r="W651">
            <v>15904681.85</v>
          </cell>
          <cell r="Y651">
            <v>15904681.85</v>
          </cell>
          <cell r="AA651">
            <v>15904681.85</v>
          </cell>
          <cell r="AJ651">
            <v>15815050.210833332</v>
          </cell>
          <cell r="AN651">
            <v>15832890.18333333</v>
          </cell>
          <cell r="AR651">
            <v>15858015.18333333</v>
          </cell>
          <cell r="AV651">
            <v>15884681.849999996</v>
          </cell>
          <cell r="AZ651">
            <v>15902598.516666664</v>
          </cell>
        </row>
        <row r="652">
          <cell r="Q652">
            <v>-15824681.85</v>
          </cell>
          <cell r="S652">
            <v>-15854681.85</v>
          </cell>
          <cell r="U652">
            <v>-15854681.85</v>
          </cell>
          <cell r="V652">
            <v>-15904681.85</v>
          </cell>
          <cell r="W652">
            <v>-15904681.85</v>
          </cell>
          <cell r="Y652">
            <v>-15904681.85</v>
          </cell>
          <cell r="AA652">
            <v>-15904681.85</v>
          </cell>
          <cell r="AJ652">
            <v>-15813838.334999995</v>
          </cell>
          <cell r="AN652">
            <v>-15832890.18333333</v>
          </cell>
          <cell r="AR652">
            <v>-15858015.18333333</v>
          </cell>
          <cell r="AV652">
            <v>-15884681.849999996</v>
          </cell>
          <cell r="AZ652">
            <v>-15902598.516666664</v>
          </cell>
        </row>
        <row r="653">
          <cell r="Q653">
            <v>1321714</v>
          </cell>
          <cell r="S653">
            <v>1334900</v>
          </cell>
          <cell r="U653">
            <v>1346827</v>
          </cell>
          <cell r="V653">
            <v>1351986</v>
          </cell>
          <cell r="W653">
            <v>1356767</v>
          </cell>
          <cell r="Y653">
            <v>1360807</v>
          </cell>
          <cell r="AA653">
            <v>1253217</v>
          </cell>
          <cell r="AJ653">
            <v>1334596.2916666667</v>
          </cell>
          <cell r="AN653">
            <v>1335393.625</v>
          </cell>
          <cell r="AR653">
            <v>1334274.9166666667</v>
          </cell>
          <cell r="AV653">
            <v>1328817.1666666667</v>
          </cell>
          <cell r="AZ653">
            <v>1302683.25</v>
          </cell>
        </row>
        <row r="654">
          <cell r="Q654">
            <v>4388164</v>
          </cell>
          <cell r="S654">
            <v>4117526.5</v>
          </cell>
          <cell r="U654">
            <v>0</v>
          </cell>
          <cell r="V654">
            <v>0</v>
          </cell>
          <cell r="W654">
            <v>0</v>
          </cell>
          <cell r="Y654">
            <v>0</v>
          </cell>
          <cell r="AA654">
            <v>987093</v>
          </cell>
          <cell r="AJ654">
            <v>1140394.5416666667</v>
          </cell>
          <cell r="AN654">
            <v>1633406.0833333333</v>
          </cell>
          <cell r="AR654">
            <v>1633406.0833333333</v>
          </cell>
          <cell r="AV654">
            <v>1573627.625</v>
          </cell>
          <cell r="AZ654">
            <v>1574517.5</v>
          </cell>
        </row>
        <row r="655">
          <cell r="Q655">
            <v>0</v>
          </cell>
          <cell r="S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0</v>
          </cell>
          <cell r="AA655">
            <v>0</v>
          </cell>
          <cell r="AJ655">
            <v>0</v>
          </cell>
          <cell r="AN655">
            <v>0</v>
          </cell>
          <cell r="AR655">
            <v>0</v>
          </cell>
          <cell r="AV655">
            <v>0</v>
          </cell>
          <cell r="AZ655">
            <v>0</v>
          </cell>
        </row>
        <row r="656">
          <cell r="Q656">
            <v>1672916.02</v>
          </cell>
          <cell r="S656">
            <v>1708009.72</v>
          </cell>
          <cell r="U656">
            <v>1882100.58</v>
          </cell>
          <cell r="V656">
            <v>1925475.43</v>
          </cell>
          <cell r="W656">
            <v>1971597.45</v>
          </cell>
          <cell r="Y656">
            <v>2060845.58</v>
          </cell>
          <cell r="AA656">
            <v>2144129.84</v>
          </cell>
          <cell r="AJ656">
            <v>1006717.9483333332</v>
          </cell>
          <cell r="AN656">
            <v>1294514.2483333333</v>
          </cell>
          <cell r="AR656">
            <v>1646785.334583333</v>
          </cell>
          <cell r="AV656">
            <v>1942504.9458333335</v>
          </cell>
          <cell r="AZ656">
            <v>2078455.4333333333</v>
          </cell>
        </row>
        <row r="657">
          <cell r="Q657">
            <v>0</v>
          </cell>
          <cell r="S657">
            <v>29200.33</v>
          </cell>
          <cell r="U657">
            <v>28242.54</v>
          </cell>
          <cell r="V657">
            <v>-12790.73</v>
          </cell>
          <cell r="W657">
            <v>-255445.13</v>
          </cell>
          <cell r="Y657">
            <v>-375510.19</v>
          </cell>
          <cell r="AA657">
            <v>-1004096.5</v>
          </cell>
          <cell r="AJ657">
            <v>22596.765000000003</v>
          </cell>
          <cell r="AN657">
            <v>32653.77416666667</v>
          </cell>
          <cell r="AR657">
            <v>-1880.0399999999961</v>
          </cell>
          <cell r="AV657">
            <v>-287669.88833333337</v>
          </cell>
          <cell r="AZ657">
            <v>-304982.05291666667</v>
          </cell>
        </row>
        <row r="658">
          <cell r="Q658">
            <v>0</v>
          </cell>
          <cell r="S658">
            <v>11620</v>
          </cell>
          <cell r="U658">
            <v>279386.09000000003</v>
          </cell>
          <cell r="V658">
            <v>294484.21000000002</v>
          </cell>
          <cell r="W658">
            <v>185297.27</v>
          </cell>
          <cell r="Y658">
            <v>-22312.98</v>
          </cell>
          <cell r="AA658">
            <v>-347460.01</v>
          </cell>
          <cell r="AJ658">
            <v>76726.552499999976</v>
          </cell>
          <cell r="AN658">
            <v>65958.581250000003</v>
          </cell>
          <cell r="AR658">
            <v>48393.21333333334</v>
          </cell>
          <cell r="AV658">
            <v>30554.569166666664</v>
          </cell>
          <cell r="AZ658">
            <v>77228.807499999995</v>
          </cell>
        </row>
        <row r="659">
          <cell r="Q659">
            <v>0</v>
          </cell>
          <cell r="S659">
            <v>323018.3</v>
          </cell>
          <cell r="U659">
            <v>636175.01</v>
          </cell>
          <cell r="V659">
            <v>822471.18</v>
          </cell>
          <cell r="W659">
            <v>928016.75</v>
          </cell>
          <cell r="Y659">
            <v>1395340.07</v>
          </cell>
          <cell r="AA659">
            <v>1559371.21</v>
          </cell>
          <cell r="AJ659">
            <v>-1213276.2524999999</v>
          </cell>
          <cell r="AN659">
            <v>-944824.02208333334</v>
          </cell>
          <cell r="AR659">
            <v>-152912.8925000001</v>
          </cell>
          <cell r="AV659">
            <v>896828.15750000009</v>
          </cell>
          <cell r="AZ659">
            <v>914567.1925</v>
          </cell>
        </row>
        <row r="660">
          <cell r="Q660">
            <v>0</v>
          </cell>
          <cell r="S660">
            <v>0</v>
          </cell>
          <cell r="U660">
            <v>0</v>
          </cell>
          <cell r="V660">
            <v>0</v>
          </cell>
          <cell r="W660">
            <v>0</v>
          </cell>
          <cell r="Y660">
            <v>0</v>
          </cell>
          <cell r="AA660">
            <v>0</v>
          </cell>
          <cell r="AJ660">
            <v>0</v>
          </cell>
          <cell r="AN660">
            <v>0</v>
          </cell>
          <cell r="AR660">
            <v>0</v>
          </cell>
          <cell r="AV660">
            <v>0</v>
          </cell>
          <cell r="AZ660">
            <v>0</v>
          </cell>
        </row>
        <row r="661">
          <cell r="Q661">
            <v>0</v>
          </cell>
          <cell r="S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0</v>
          </cell>
          <cell r="AA661">
            <v>0</v>
          </cell>
          <cell r="AJ661">
            <v>0</v>
          </cell>
          <cell r="AN661">
            <v>0</v>
          </cell>
          <cell r="AR661">
            <v>0</v>
          </cell>
          <cell r="AV661">
            <v>0</v>
          </cell>
          <cell r="AZ661">
            <v>0</v>
          </cell>
        </row>
        <row r="662">
          <cell r="Q662">
            <v>0</v>
          </cell>
          <cell r="S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0</v>
          </cell>
          <cell r="AA662">
            <v>0</v>
          </cell>
          <cell r="AJ662">
            <v>0</v>
          </cell>
          <cell r="AN662">
            <v>0</v>
          </cell>
          <cell r="AR662">
            <v>0</v>
          </cell>
          <cell r="AV662">
            <v>0</v>
          </cell>
          <cell r="AZ662">
            <v>0</v>
          </cell>
        </row>
        <row r="663">
          <cell r="Q663">
            <v>0</v>
          </cell>
          <cell r="S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0</v>
          </cell>
          <cell r="AA663">
            <v>0</v>
          </cell>
          <cell r="AJ663">
            <v>0</v>
          </cell>
          <cell r="AN663">
            <v>0</v>
          </cell>
          <cell r="AR663">
            <v>0</v>
          </cell>
          <cell r="AV663">
            <v>0</v>
          </cell>
          <cell r="AZ663">
            <v>0</v>
          </cell>
        </row>
        <row r="664">
          <cell r="Q664">
            <v>280246.48</v>
          </cell>
          <cell r="S664">
            <v>0</v>
          </cell>
          <cell r="U664">
            <v>13157.17</v>
          </cell>
          <cell r="V664">
            <v>13157.17</v>
          </cell>
          <cell r="W664">
            <v>300828.67</v>
          </cell>
          <cell r="Y664">
            <v>300828.67</v>
          </cell>
          <cell r="AA664">
            <v>894836.43</v>
          </cell>
          <cell r="AJ664">
            <v>1860530.0891666666</v>
          </cell>
          <cell r="AN664">
            <v>1778381.4054166668</v>
          </cell>
          <cell r="AR664">
            <v>1119515.5804166668</v>
          </cell>
          <cell r="AV664">
            <v>337236.3775</v>
          </cell>
          <cell r="AZ664">
            <v>300560.92125000001</v>
          </cell>
        </row>
        <row r="665">
          <cell r="Q665">
            <v>0</v>
          </cell>
          <cell r="S665">
            <v>0</v>
          </cell>
          <cell r="U665">
            <v>0</v>
          </cell>
          <cell r="V665">
            <v>0</v>
          </cell>
          <cell r="W665">
            <v>0</v>
          </cell>
          <cell r="Y665">
            <v>0</v>
          </cell>
          <cell r="AA665">
            <v>0</v>
          </cell>
          <cell r="AJ665">
            <v>0</v>
          </cell>
          <cell r="AN665">
            <v>0</v>
          </cell>
          <cell r="AR665">
            <v>0</v>
          </cell>
          <cell r="AV665">
            <v>0</v>
          </cell>
          <cell r="AZ665">
            <v>0</v>
          </cell>
        </row>
        <row r="666">
          <cell r="Q666">
            <v>0</v>
          </cell>
          <cell r="S666">
            <v>0</v>
          </cell>
          <cell r="U666">
            <v>0</v>
          </cell>
          <cell r="V666">
            <v>0</v>
          </cell>
          <cell r="W666">
            <v>0</v>
          </cell>
          <cell r="Y666">
            <v>0</v>
          </cell>
          <cell r="AA666">
            <v>0</v>
          </cell>
          <cell r="AJ666">
            <v>0</v>
          </cell>
          <cell r="AN666">
            <v>0</v>
          </cell>
          <cell r="AR666">
            <v>0</v>
          </cell>
          <cell r="AV666">
            <v>0</v>
          </cell>
          <cell r="AZ666">
            <v>0</v>
          </cell>
        </row>
        <row r="667">
          <cell r="Q667">
            <v>0</v>
          </cell>
          <cell r="S667">
            <v>0</v>
          </cell>
          <cell r="U667">
            <v>0</v>
          </cell>
          <cell r="V667">
            <v>0</v>
          </cell>
          <cell r="W667">
            <v>0</v>
          </cell>
          <cell r="Y667">
            <v>0</v>
          </cell>
          <cell r="AA667">
            <v>0</v>
          </cell>
          <cell r="AJ667">
            <v>0</v>
          </cell>
          <cell r="AN667">
            <v>0</v>
          </cell>
          <cell r="AR667">
            <v>0</v>
          </cell>
          <cell r="AV667">
            <v>0</v>
          </cell>
          <cell r="AZ667">
            <v>0</v>
          </cell>
        </row>
        <row r="668">
          <cell r="Q668">
            <v>0</v>
          </cell>
          <cell r="S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0</v>
          </cell>
          <cell r="AA668">
            <v>0</v>
          </cell>
          <cell r="AJ668">
            <v>0</v>
          </cell>
          <cell r="AN668">
            <v>0</v>
          </cell>
          <cell r="AR668">
            <v>0</v>
          </cell>
          <cell r="AV668">
            <v>0</v>
          </cell>
          <cell r="AZ668">
            <v>0</v>
          </cell>
        </row>
        <row r="669">
          <cell r="AJ669">
            <v>0</v>
          </cell>
          <cell r="AN669">
            <v>0</v>
          </cell>
          <cell r="AR669">
            <v>0</v>
          </cell>
          <cell r="AV669">
            <v>0</v>
          </cell>
          <cell r="AZ669">
            <v>0</v>
          </cell>
        </row>
        <row r="670">
          <cell r="Q670">
            <v>0</v>
          </cell>
          <cell r="S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0</v>
          </cell>
          <cell r="AA670">
            <v>0</v>
          </cell>
          <cell r="AJ670">
            <v>0</v>
          </cell>
          <cell r="AN670">
            <v>0</v>
          </cell>
          <cell r="AR670">
            <v>0</v>
          </cell>
          <cell r="AV670">
            <v>0</v>
          </cell>
          <cell r="AZ670">
            <v>0</v>
          </cell>
        </row>
        <row r="671">
          <cell r="Q671">
            <v>0</v>
          </cell>
          <cell r="S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0</v>
          </cell>
          <cell r="AA671">
            <v>0</v>
          </cell>
          <cell r="AJ671">
            <v>0</v>
          </cell>
          <cell r="AN671">
            <v>0</v>
          </cell>
          <cell r="AR671">
            <v>0</v>
          </cell>
          <cell r="AV671">
            <v>0</v>
          </cell>
          <cell r="AZ671">
            <v>0</v>
          </cell>
        </row>
        <row r="672">
          <cell r="Q672">
            <v>0</v>
          </cell>
          <cell r="S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0</v>
          </cell>
          <cell r="AA672">
            <v>0</v>
          </cell>
          <cell r="AJ672">
            <v>0</v>
          </cell>
          <cell r="AN672">
            <v>0</v>
          </cell>
          <cell r="AR672">
            <v>0</v>
          </cell>
          <cell r="AV672">
            <v>0</v>
          </cell>
          <cell r="AZ672">
            <v>0</v>
          </cell>
        </row>
        <row r="673">
          <cell r="U673">
            <v>0</v>
          </cell>
          <cell r="V673">
            <v>0</v>
          </cell>
          <cell r="W673">
            <v>0</v>
          </cell>
          <cell r="Y673">
            <v>0</v>
          </cell>
          <cell r="AA673">
            <v>0</v>
          </cell>
          <cell r="AJ673">
            <v>0</v>
          </cell>
          <cell r="AN673">
            <v>0</v>
          </cell>
          <cell r="AR673">
            <v>0</v>
          </cell>
          <cell r="AV673">
            <v>0</v>
          </cell>
          <cell r="AZ673">
            <v>0</v>
          </cell>
        </row>
        <row r="674">
          <cell r="U674">
            <v>0</v>
          </cell>
          <cell r="V674">
            <v>0</v>
          </cell>
          <cell r="W674">
            <v>0</v>
          </cell>
          <cell r="Y674">
            <v>0</v>
          </cell>
          <cell r="AA674">
            <v>0</v>
          </cell>
          <cell r="AJ674">
            <v>0</v>
          </cell>
          <cell r="AN674">
            <v>0</v>
          </cell>
          <cell r="AR674">
            <v>0</v>
          </cell>
          <cell r="AV674">
            <v>0</v>
          </cell>
          <cell r="AZ674">
            <v>0</v>
          </cell>
        </row>
        <row r="675">
          <cell r="Q675">
            <v>0</v>
          </cell>
          <cell r="S675">
            <v>0</v>
          </cell>
          <cell r="U675">
            <v>0</v>
          </cell>
          <cell r="V675">
            <v>0</v>
          </cell>
          <cell r="W675">
            <v>0</v>
          </cell>
          <cell r="Y675">
            <v>0</v>
          </cell>
          <cell r="AA675">
            <v>0</v>
          </cell>
          <cell r="AJ675">
            <v>0</v>
          </cell>
          <cell r="AN675">
            <v>0</v>
          </cell>
          <cell r="AR675">
            <v>0</v>
          </cell>
          <cell r="AV675">
            <v>0</v>
          </cell>
          <cell r="AZ675">
            <v>0</v>
          </cell>
        </row>
        <row r="676">
          <cell r="Q676">
            <v>0</v>
          </cell>
          <cell r="S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0</v>
          </cell>
          <cell r="AA676">
            <v>0</v>
          </cell>
          <cell r="AJ676">
            <v>0</v>
          </cell>
          <cell r="AN676">
            <v>0</v>
          </cell>
          <cell r="AR676">
            <v>0</v>
          </cell>
          <cell r="AV676">
            <v>0</v>
          </cell>
          <cell r="AZ676">
            <v>0</v>
          </cell>
        </row>
        <row r="677">
          <cell r="Q677">
            <v>0</v>
          </cell>
          <cell r="S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0</v>
          </cell>
          <cell r="AA677">
            <v>0</v>
          </cell>
          <cell r="AJ677">
            <v>0</v>
          </cell>
          <cell r="AN677">
            <v>0</v>
          </cell>
          <cell r="AR677">
            <v>0</v>
          </cell>
          <cell r="AV677">
            <v>0</v>
          </cell>
          <cell r="AZ677">
            <v>0</v>
          </cell>
        </row>
        <row r="678">
          <cell r="Q678">
            <v>0</v>
          </cell>
          <cell r="S678">
            <v>0</v>
          </cell>
          <cell r="U678">
            <v>0</v>
          </cell>
          <cell r="V678">
            <v>0</v>
          </cell>
          <cell r="W678">
            <v>0</v>
          </cell>
          <cell r="Y678">
            <v>0</v>
          </cell>
          <cell r="AA678">
            <v>0</v>
          </cell>
          <cell r="AJ678">
            <v>0</v>
          </cell>
          <cell r="AN678">
            <v>0</v>
          </cell>
          <cell r="AR678">
            <v>0</v>
          </cell>
          <cell r="AV678">
            <v>0</v>
          </cell>
          <cell r="AZ678">
            <v>0</v>
          </cell>
        </row>
        <row r="679">
          <cell r="Q679">
            <v>0</v>
          </cell>
          <cell r="S679">
            <v>0</v>
          </cell>
          <cell r="U679">
            <v>0</v>
          </cell>
          <cell r="V679">
            <v>0</v>
          </cell>
          <cell r="W679">
            <v>0</v>
          </cell>
          <cell r="Y679">
            <v>0</v>
          </cell>
          <cell r="AA679">
            <v>0</v>
          </cell>
          <cell r="AJ679">
            <v>0</v>
          </cell>
          <cell r="AN679">
            <v>0</v>
          </cell>
          <cell r="AR679">
            <v>0</v>
          </cell>
          <cell r="AV679">
            <v>0</v>
          </cell>
          <cell r="AZ679">
            <v>0</v>
          </cell>
        </row>
        <row r="680">
          <cell r="AJ680">
            <v>0</v>
          </cell>
          <cell r="AN680">
            <v>0</v>
          </cell>
          <cell r="AR680">
            <v>0</v>
          </cell>
          <cell r="AV680">
            <v>0</v>
          </cell>
          <cell r="AZ680">
            <v>0</v>
          </cell>
        </row>
        <row r="681">
          <cell r="V681">
            <v>0</v>
          </cell>
          <cell r="W681">
            <v>0</v>
          </cell>
          <cell r="Y681">
            <v>0</v>
          </cell>
          <cell r="AA681">
            <v>0</v>
          </cell>
          <cell r="AJ681">
            <v>0</v>
          </cell>
          <cell r="AN681">
            <v>0</v>
          </cell>
          <cell r="AR681">
            <v>0</v>
          </cell>
          <cell r="AV681">
            <v>0</v>
          </cell>
          <cell r="AZ681">
            <v>0</v>
          </cell>
        </row>
        <row r="682">
          <cell r="Q682">
            <v>0</v>
          </cell>
          <cell r="S682">
            <v>0</v>
          </cell>
          <cell r="U682">
            <v>0</v>
          </cell>
          <cell r="V682">
            <v>0</v>
          </cell>
          <cell r="W682">
            <v>0</v>
          </cell>
          <cell r="Y682">
            <v>0</v>
          </cell>
          <cell r="AA682">
            <v>0</v>
          </cell>
          <cell r="AJ682">
            <v>0</v>
          </cell>
          <cell r="AN682">
            <v>0</v>
          </cell>
          <cell r="AR682">
            <v>0</v>
          </cell>
          <cell r="AV682">
            <v>0</v>
          </cell>
          <cell r="AZ682">
            <v>0</v>
          </cell>
        </row>
        <row r="683">
          <cell r="Q683">
            <v>0</v>
          </cell>
          <cell r="S683">
            <v>0</v>
          </cell>
          <cell r="U683">
            <v>0</v>
          </cell>
          <cell r="V683">
            <v>0</v>
          </cell>
          <cell r="W683">
            <v>0</v>
          </cell>
          <cell r="Y683">
            <v>0</v>
          </cell>
          <cell r="AA683">
            <v>0</v>
          </cell>
          <cell r="AJ683">
            <v>0</v>
          </cell>
          <cell r="AN683">
            <v>0</v>
          </cell>
          <cell r="AR683">
            <v>0</v>
          </cell>
          <cell r="AV683">
            <v>0</v>
          </cell>
          <cell r="AZ683">
            <v>0</v>
          </cell>
        </row>
        <row r="684">
          <cell r="U684">
            <v>0</v>
          </cell>
          <cell r="V684">
            <v>0</v>
          </cell>
          <cell r="W684">
            <v>0</v>
          </cell>
          <cell r="Y684">
            <v>0</v>
          </cell>
          <cell r="AA684">
            <v>0</v>
          </cell>
          <cell r="AJ684">
            <v>0</v>
          </cell>
          <cell r="AN684">
            <v>-8.3333333333333339E-4</v>
          </cell>
          <cell r="AR684">
            <v>-8.3333333333333339E-4</v>
          </cell>
          <cell r="AV684">
            <v>-8.3333333333333339E-4</v>
          </cell>
          <cell r="AZ684">
            <v>0</v>
          </cell>
        </row>
        <row r="685">
          <cell r="U685">
            <v>0</v>
          </cell>
          <cell r="V685">
            <v>0</v>
          </cell>
          <cell r="W685">
            <v>0</v>
          </cell>
          <cell r="Y685">
            <v>0</v>
          </cell>
          <cell r="AA685">
            <v>0</v>
          </cell>
          <cell r="AJ685">
            <v>0</v>
          </cell>
          <cell r="AN685">
            <v>0</v>
          </cell>
          <cell r="AR685">
            <v>0</v>
          </cell>
          <cell r="AV685">
            <v>0</v>
          </cell>
          <cell r="AZ685">
            <v>0</v>
          </cell>
        </row>
        <row r="686">
          <cell r="AJ686">
            <v>0</v>
          </cell>
          <cell r="AN686">
            <v>0</v>
          </cell>
          <cell r="AR686">
            <v>0</v>
          </cell>
          <cell r="AV686">
            <v>0</v>
          </cell>
          <cell r="AZ686">
            <v>0</v>
          </cell>
        </row>
        <row r="687">
          <cell r="U687">
            <v>0</v>
          </cell>
          <cell r="V687">
            <v>0</v>
          </cell>
          <cell r="W687">
            <v>0</v>
          </cell>
          <cell r="Y687">
            <v>0</v>
          </cell>
          <cell r="AA687">
            <v>0</v>
          </cell>
          <cell r="AJ687">
            <v>0</v>
          </cell>
          <cell r="AN687">
            <v>0</v>
          </cell>
          <cell r="AR687">
            <v>0</v>
          </cell>
          <cell r="AV687">
            <v>0</v>
          </cell>
          <cell r="AZ687">
            <v>0</v>
          </cell>
        </row>
        <row r="688">
          <cell r="Q688">
            <v>-181737.81</v>
          </cell>
          <cell r="S688">
            <v>-139105.91</v>
          </cell>
          <cell r="U688">
            <v>-115941.8</v>
          </cell>
          <cell r="V688">
            <v>-108141.27</v>
          </cell>
          <cell r="W688">
            <v>-96681.95</v>
          </cell>
          <cell r="Y688">
            <v>-67247.8</v>
          </cell>
          <cell r="AA688">
            <v>165417.44</v>
          </cell>
          <cell r="AJ688">
            <v>-275805.30125000002</v>
          </cell>
          <cell r="AN688">
            <v>-215816.70041666669</v>
          </cell>
          <cell r="AR688">
            <v>-151713.74541666667</v>
          </cell>
          <cell r="AV688">
            <v>-30903.80666666666</v>
          </cell>
          <cell r="AZ688">
            <v>11065.838333333331</v>
          </cell>
        </row>
        <row r="689">
          <cell r="Q689">
            <v>0</v>
          </cell>
          <cell r="S689">
            <v>0</v>
          </cell>
          <cell r="U689">
            <v>0</v>
          </cell>
          <cell r="V689">
            <v>0</v>
          </cell>
          <cell r="W689">
            <v>0</v>
          </cell>
          <cell r="Y689">
            <v>0</v>
          </cell>
          <cell r="AA689">
            <v>0</v>
          </cell>
          <cell r="AJ689">
            <v>0</v>
          </cell>
          <cell r="AN689">
            <v>0</v>
          </cell>
          <cell r="AR689">
            <v>0</v>
          </cell>
          <cell r="AV689">
            <v>0</v>
          </cell>
          <cell r="AZ689">
            <v>0</v>
          </cell>
        </row>
        <row r="690">
          <cell r="Q690">
            <v>-133819.4</v>
          </cell>
          <cell r="S690">
            <v>-138237.42000000001</v>
          </cell>
          <cell r="U690">
            <v>-160852.03</v>
          </cell>
          <cell r="V690">
            <v>-166540.26999999999</v>
          </cell>
          <cell r="W690">
            <v>-166710.67000000001</v>
          </cell>
          <cell r="Y690">
            <v>-167979.4</v>
          </cell>
          <cell r="AA690">
            <v>-178040.23</v>
          </cell>
          <cell r="AJ690">
            <v>-142514.95541666666</v>
          </cell>
          <cell r="AN690">
            <v>-156222.61166666666</v>
          </cell>
          <cell r="AR690">
            <v>-157032.76874999999</v>
          </cell>
          <cell r="AV690">
            <v>-160888.80666666664</v>
          </cell>
          <cell r="AZ690">
            <v>-164889.73916666664</v>
          </cell>
        </row>
        <row r="691">
          <cell r="Q691">
            <v>794520.81</v>
          </cell>
          <cell r="S691">
            <v>905064.48</v>
          </cell>
          <cell r="U691">
            <v>834578.75</v>
          </cell>
          <cell r="V691">
            <v>1080839.53</v>
          </cell>
          <cell r="W691">
            <v>1124580.44</v>
          </cell>
          <cell r="Y691">
            <v>848499.84</v>
          </cell>
          <cell r="AA691">
            <v>1229706.77</v>
          </cell>
          <cell r="AJ691">
            <v>594684.0591666667</v>
          </cell>
          <cell r="AN691">
            <v>706758.59125000006</v>
          </cell>
          <cell r="AR691">
            <v>868891.74208333332</v>
          </cell>
          <cell r="AV691">
            <v>1011369.1666666666</v>
          </cell>
          <cell r="AZ691">
            <v>1048668.5637499997</v>
          </cell>
        </row>
        <row r="692">
          <cell r="Q692">
            <v>0</v>
          </cell>
          <cell r="S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0</v>
          </cell>
          <cell r="AA692">
            <v>0</v>
          </cell>
          <cell r="AJ692">
            <v>3585.2754166666668</v>
          </cell>
          <cell r="AN692">
            <v>1378.9520833333333</v>
          </cell>
          <cell r="AR692">
            <v>0</v>
          </cell>
          <cell r="AV692">
            <v>0</v>
          </cell>
          <cell r="AZ692">
            <v>0</v>
          </cell>
        </row>
        <row r="693">
          <cell r="Q693">
            <v>0</v>
          </cell>
          <cell r="S693">
            <v>0</v>
          </cell>
          <cell r="U693">
            <v>0</v>
          </cell>
          <cell r="V693">
            <v>0</v>
          </cell>
          <cell r="W693">
            <v>0</v>
          </cell>
          <cell r="Y693">
            <v>0</v>
          </cell>
          <cell r="AA693">
            <v>0</v>
          </cell>
          <cell r="AJ693">
            <v>0</v>
          </cell>
          <cell r="AN693">
            <v>0</v>
          </cell>
          <cell r="AR693">
            <v>0</v>
          </cell>
          <cell r="AV693">
            <v>0</v>
          </cell>
          <cell r="AZ693">
            <v>0</v>
          </cell>
        </row>
        <row r="694">
          <cell r="Q694">
            <v>1782908.49</v>
          </cell>
          <cell r="S694">
            <v>1654394.68</v>
          </cell>
          <cell r="U694">
            <v>1436041.32</v>
          </cell>
          <cell r="V694">
            <v>1460434.22</v>
          </cell>
          <cell r="W694">
            <v>1763383.43</v>
          </cell>
          <cell r="Y694">
            <v>1874577.11</v>
          </cell>
          <cell r="AA694">
            <v>2033020.38</v>
          </cell>
          <cell r="AJ694">
            <v>1313566.2558333336</v>
          </cell>
          <cell r="AN694">
            <v>1468877.4891666668</v>
          </cell>
          <cell r="AR694">
            <v>1558324.3629166668</v>
          </cell>
          <cell r="AV694">
            <v>1689320.79375</v>
          </cell>
          <cell r="AZ694">
            <v>1787288.6450000003</v>
          </cell>
        </row>
        <row r="695">
          <cell r="Q695">
            <v>0</v>
          </cell>
          <cell r="S695">
            <v>0</v>
          </cell>
          <cell r="U695">
            <v>0</v>
          </cell>
          <cell r="V695">
            <v>31.38</v>
          </cell>
          <cell r="W695">
            <v>35.159999999999997</v>
          </cell>
          <cell r="Y695">
            <v>96.73</v>
          </cell>
          <cell r="AA695">
            <v>112.28</v>
          </cell>
          <cell r="AJ695">
            <v>62.30916666666667</v>
          </cell>
          <cell r="AN695">
            <v>62.30916666666667</v>
          </cell>
          <cell r="AR695">
            <v>66.192083333333343</v>
          </cell>
          <cell r="AV695">
            <v>47.966666666666669</v>
          </cell>
          <cell r="AZ695">
            <v>47.966666666666669</v>
          </cell>
        </row>
        <row r="696">
          <cell r="Q696">
            <v>0</v>
          </cell>
          <cell r="S696">
            <v>0</v>
          </cell>
          <cell r="U696">
            <v>0</v>
          </cell>
          <cell r="V696">
            <v>0</v>
          </cell>
          <cell r="W696">
            <v>0</v>
          </cell>
          <cell r="Y696">
            <v>0</v>
          </cell>
          <cell r="AA696">
            <v>0</v>
          </cell>
          <cell r="AJ696">
            <v>0</v>
          </cell>
          <cell r="AN696">
            <v>0</v>
          </cell>
          <cell r="AR696">
            <v>0</v>
          </cell>
          <cell r="AV696">
            <v>0</v>
          </cell>
          <cell r="AZ696">
            <v>0</v>
          </cell>
        </row>
        <row r="697">
          <cell r="Q697">
            <v>592135.01</v>
          </cell>
          <cell r="S697">
            <v>602375.77</v>
          </cell>
          <cell r="U697">
            <v>637567.55000000005</v>
          </cell>
          <cell r="V697">
            <v>637567.55000000005</v>
          </cell>
          <cell r="W697">
            <v>643221.56999999995</v>
          </cell>
          <cell r="Y697">
            <v>654510.18000000005</v>
          </cell>
          <cell r="AA697">
            <v>665123.59</v>
          </cell>
          <cell r="AJ697">
            <v>460101.34749999997</v>
          </cell>
          <cell r="AN697">
            <v>545784.68125000002</v>
          </cell>
          <cell r="AR697">
            <v>604014.24916666665</v>
          </cell>
          <cell r="AV697">
            <v>640200.6316666666</v>
          </cell>
          <cell r="AZ697">
            <v>657144.29749999999</v>
          </cell>
        </row>
        <row r="698">
          <cell r="Q698">
            <v>0</v>
          </cell>
          <cell r="S698">
            <v>0</v>
          </cell>
          <cell r="U698">
            <v>0</v>
          </cell>
          <cell r="V698">
            <v>0</v>
          </cell>
          <cell r="W698">
            <v>0</v>
          </cell>
          <cell r="Y698">
            <v>0</v>
          </cell>
          <cell r="AA698">
            <v>0</v>
          </cell>
          <cell r="AJ698">
            <v>0</v>
          </cell>
          <cell r="AN698">
            <v>0</v>
          </cell>
          <cell r="AR698">
            <v>0</v>
          </cell>
          <cell r="AV698">
            <v>0</v>
          </cell>
          <cell r="AZ698">
            <v>0</v>
          </cell>
        </row>
        <row r="699">
          <cell r="Q699">
            <v>8751.11</v>
          </cell>
          <cell r="S699">
            <v>9139.67</v>
          </cell>
          <cell r="U699">
            <v>9377.3700000000008</v>
          </cell>
          <cell r="V699">
            <v>8989.4699999999993</v>
          </cell>
          <cell r="W699">
            <v>8827.93</v>
          </cell>
          <cell r="Y699">
            <v>9165.18</v>
          </cell>
          <cell r="AA699">
            <v>10515.9</v>
          </cell>
          <cell r="AJ699">
            <v>7810.3962500000007</v>
          </cell>
          <cell r="AN699">
            <v>7878.9070833333326</v>
          </cell>
          <cell r="AR699">
            <v>8963.5249999999996</v>
          </cell>
          <cell r="AV699">
            <v>8996.7762500000008</v>
          </cell>
          <cell r="AZ699">
            <v>8859.9125000000004</v>
          </cell>
        </row>
        <row r="700">
          <cell r="Q700">
            <v>0</v>
          </cell>
          <cell r="S700">
            <v>0</v>
          </cell>
          <cell r="U700">
            <v>0</v>
          </cell>
          <cell r="V700">
            <v>0</v>
          </cell>
          <cell r="W700">
            <v>0</v>
          </cell>
          <cell r="Y700">
            <v>0</v>
          </cell>
          <cell r="AA700">
            <v>0</v>
          </cell>
          <cell r="AJ700">
            <v>0</v>
          </cell>
          <cell r="AN700">
            <v>0</v>
          </cell>
          <cell r="AR700">
            <v>0</v>
          </cell>
          <cell r="AV700">
            <v>0</v>
          </cell>
          <cell r="AZ700">
            <v>0</v>
          </cell>
        </row>
        <row r="701">
          <cell r="Q701">
            <v>0</v>
          </cell>
          <cell r="S701">
            <v>0</v>
          </cell>
          <cell r="U701">
            <v>0</v>
          </cell>
          <cell r="V701">
            <v>0</v>
          </cell>
          <cell r="W701">
            <v>0</v>
          </cell>
          <cell r="Y701">
            <v>0</v>
          </cell>
          <cell r="AA701">
            <v>0</v>
          </cell>
          <cell r="AJ701">
            <v>0</v>
          </cell>
          <cell r="AN701">
            <v>0</v>
          </cell>
          <cell r="AR701">
            <v>0</v>
          </cell>
          <cell r="AV701">
            <v>0</v>
          </cell>
          <cell r="AZ701">
            <v>0</v>
          </cell>
        </row>
        <row r="702">
          <cell r="Q702">
            <v>0</v>
          </cell>
          <cell r="S702">
            <v>0</v>
          </cell>
          <cell r="U702">
            <v>0</v>
          </cell>
          <cell r="V702">
            <v>0</v>
          </cell>
          <cell r="W702">
            <v>0</v>
          </cell>
          <cell r="Y702">
            <v>0</v>
          </cell>
          <cell r="AA702">
            <v>0</v>
          </cell>
          <cell r="AJ702">
            <v>985.87250000000006</v>
          </cell>
          <cell r="AN702">
            <v>31.891666666666666</v>
          </cell>
          <cell r="AR702">
            <v>10.554583333333332</v>
          </cell>
          <cell r="AV702">
            <v>0</v>
          </cell>
          <cell r="AZ702">
            <v>0</v>
          </cell>
        </row>
        <row r="703">
          <cell r="Q703">
            <v>0</v>
          </cell>
          <cell r="S703">
            <v>295.95999999999998</v>
          </cell>
          <cell r="U703">
            <v>480.76</v>
          </cell>
          <cell r="V703">
            <v>667.77</v>
          </cell>
          <cell r="W703">
            <v>704.77</v>
          </cell>
          <cell r="Y703">
            <v>805.6</v>
          </cell>
          <cell r="AA703">
            <v>1187.45</v>
          </cell>
          <cell r="AJ703">
            <v>1227.8641666666665</v>
          </cell>
          <cell r="AN703">
            <v>1147.9595833333333</v>
          </cell>
          <cell r="AR703">
            <v>975.76749999999993</v>
          </cell>
          <cell r="AV703">
            <v>738.89666666666665</v>
          </cell>
          <cell r="AZ703">
            <v>928.01458333333323</v>
          </cell>
        </row>
        <row r="704">
          <cell r="Q704">
            <v>0</v>
          </cell>
          <cell r="S704">
            <v>0</v>
          </cell>
          <cell r="U704">
            <v>0</v>
          </cell>
          <cell r="V704">
            <v>0</v>
          </cell>
          <cell r="W704">
            <v>0</v>
          </cell>
          <cell r="Y704">
            <v>0</v>
          </cell>
          <cell r="AA704">
            <v>0</v>
          </cell>
          <cell r="AJ704">
            <v>0</v>
          </cell>
          <cell r="AN704">
            <v>0</v>
          </cell>
          <cell r="AR704">
            <v>0</v>
          </cell>
          <cell r="AV704">
            <v>0</v>
          </cell>
          <cell r="AZ704">
            <v>0</v>
          </cell>
        </row>
        <row r="705">
          <cell r="Q705">
            <v>-2213374.15</v>
          </cell>
          <cell r="S705">
            <v>639002.30000000005</v>
          </cell>
          <cell r="U705">
            <v>547530.06999999995</v>
          </cell>
          <cell r="V705">
            <v>53264.31</v>
          </cell>
          <cell r="W705">
            <v>-124317.97</v>
          </cell>
          <cell r="Y705">
            <v>1456083.57</v>
          </cell>
          <cell r="AA705">
            <v>2545685.83</v>
          </cell>
          <cell r="AJ705">
            <v>369644.56791666662</v>
          </cell>
          <cell r="AN705">
            <v>-984665.41958333331</v>
          </cell>
          <cell r="AR705">
            <v>-669042.84333333338</v>
          </cell>
          <cell r="AV705">
            <v>976216.4029166667</v>
          </cell>
          <cell r="AZ705">
            <v>3833450.6929166671</v>
          </cell>
        </row>
        <row r="706">
          <cell r="Q706">
            <v>463289.26</v>
          </cell>
          <cell r="S706">
            <v>692564.94</v>
          </cell>
          <cell r="U706">
            <v>708659.55</v>
          </cell>
          <cell r="V706">
            <v>723098.56</v>
          </cell>
          <cell r="W706">
            <v>692691.08</v>
          </cell>
          <cell r="Y706">
            <v>711480.77</v>
          </cell>
          <cell r="AA706">
            <v>298356.46999999997</v>
          </cell>
          <cell r="AJ706">
            <v>2377012.2912500002</v>
          </cell>
          <cell r="AN706">
            <v>1541144.6366666667</v>
          </cell>
          <cell r="AR706">
            <v>704978.34458333335</v>
          </cell>
          <cell r="AV706">
            <v>533818.1825</v>
          </cell>
          <cell r="AZ706">
            <v>373564.38250000001</v>
          </cell>
        </row>
        <row r="707">
          <cell r="Q707">
            <v>2213374.15</v>
          </cell>
          <cell r="S707">
            <v>-639002.30000000005</v>
          </cell>
          <cell r="U707">
            <v>-547530.06999999995</v>
          </cell>
          <cell r="V707">
            <v>-53264.31</v>
          </cell>
          <cell r="W707">
            <v>124317.97</v>
          </cell>
          <cell r="Y707">
            <v>-1456083.57</v>
          </cell>
          <cell r="AA707">
            <v>-2545685.83</v>
          </cell>
          <cell r="AJ707">
            <v>-369644.56791666662</v>
          </cell>
          <cell r="AN707">
            <v>984665.41958333331</v>
          </cell>
          <cell r="AR707">
            <v>669042.84333333338</v>
          </cell>
          <cell r="AV707">
            <v>-976216.4029166667</v>
          </cell>
          <cell r="AZ707">
            <v>-3833450.6929166671</v>
          </cell>
        </row>
        <row r="708">
          <cell r="Q708">
            <v>102044.65</v>
          </cell>
          <cell r="S708">
            <v>93540.97</v>
          </cell>
          <cell r="U708">
            <v>85037.29</v>
          </cell>
          <cell r="V708">
            <v>80785.45</v>
          </cell>
          <cell r="W708">
            <v>76533.61</v>
          </cell>
          <cell r="Y708">
            <v>68029.929999999993</v>
          </cell>
          <cell r="AA708">
            <v>59526.25</v>
          </cell>
          <cell r="AJ708">
            <v>127555.68999999999</v>
          </cell>
          <cell r="AN708">
            <v>110548.33</v>
          </cell>
          <cell r="AR708">
            <v>93540.969999999987</v>
          </cell>
          <cell r="AV708">
            <v>76533.61</v>
          </cell>
          <cell r="AZ708">
            <v>59526.25</v>
          </cell>
        </row>
        <row r="709">
          <cell r="Q709">
            <v>0</v>
          </cell>
          <cell r="S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0</v>
          </cell>
          <cell r="AA709">
            <v>0</v>
          </cell>
          <cell r="AJ709">
            <v>0</v>
          </cell>
          <cell r="AN709">
            <v>0</v>
          </cell>
          <cell r="AR709">
            <v>0</v>
          </cell>
          <cell r="AV709">
            <v>0</v>
          </cell>
          <cell r="AZ709">
            <v>0</v>
          </cell>
        </row>
        <row r="710">
          <cell r="Q710">
            <v>798675.66</v>
          </cell>
          <cell r="S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0</v>
          </cell>
          <cell r="AA710">
            <v>0</v>
          </cell>
          <cell r="AJ710">
            <v>36848.425000000003</v>
          </cell>
          <cell r="AN710">
            <v>66556.305000000008</v>
          </cell>
          <cell r="AR710">
            <v>66556.305000000008</v>
          </cell>
          <cell r="AV710">
            <v>33278.152500000004</v>
          </cell>
          <cell r="AZ710">
            <v>0</v>
          </cell>
        </row>
        <row r="711">
          <cell r="Q711">
            <v>0</v>
          </cell>
          <cell r="S711">
            <v>0</v>
          </cell>
          <cell r="U711">
            <v>0</v>
          </cell>
          <cell r="V711">
            <v>0</v>
          </cell>
          <cell r="W711">
            <v>0</v>
          </cell>
          <cell r="Y711">
            <v>0</v>
          </cell>
          <cell r="AA711">
            <v>0</v>
          </cell>
          <cell r="AJ711">
            <v>0</v>
          </cell>
          <cell r="AN711">
            <v>0</v>
          </cell>
          <cell r="AR711">
            <v>0</v>
          </cell>
          <cell r="AV711">
            <v>0</v>
          </cell>
          <cell r="AZ711">
            <v>0</v>
          </cell>
        </row>
        <row r="712">
          <cell r="Q712">
            <v>22434.03</v>
          </cell>
          <cell r="S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0</v>
          </cell>
          <cell r="AA712">
            <v>0</v>
          </cell>
          <cell r="AJ712">
            <v>22434.03</v>
          </cell>
          <cell r="AN712">
            <v>15890.77125</v>
          </cell>
          <cell r="AR712">
            <v>8412.7612499999996</v>
          </cell>
          <cell r="AV712">
            <v>934.75124999999991</v>
          </cell>
          <cell r="AZ712">
            <v>0</v>
          </cell>
        </row>
        <row r="713">
          <cell r="Q713">
            <v>11658.25</v>
          </cell>
          <cell r="S713">
            <v>11658.25</v>
          </cell>
          <cell r="U713">
            <v>11788.75</v>
          </cell>
          <cell r="V713">
            <v>12658.75</v>
          </cell>
          <cell r="W713">
            <v>12651.14</v>
          </cell>
          <cell r="Y713">
            <v>12651.14</v>
          </cell>
          <cell r="AA713">
            <v>12651.14</v>
          </cell>
          <cell r="AJ713">
            <v>11632.4625</v>
          </cell>
          <cell r="AN713">
            <v>11663.6875</v>
          </cell>
          <cell r="AR713">
            <v>11959.352083333333</v>
          </cell>
          <cell r="AV713">
            <v>12290.315416666666</v>
          </cell>
          <cell r="AZ713">
            <v>12615.841249999999</v>
          </cell>
        </row>
        <row r="714">
          <cell r="Q714">
            <v>0</v>
          </cell>
          <cell r="S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0</v>
          </cell>
          <cell r="AA714">
            <v>0</v>
          </cell>
          <cell r="AJ714">
            <v>19799.767083333332</v>
          </cell>
          <cell r="AN714">
            <v>21777.313749999998</v>
          </cell>
          <cell r="AR714">
            <v>15945.612083333333</v>
          </cell>
          <cell r="AV714">
            <v>0</v>
          </cell>
          <cell r="AZ714">
            <v>0</v>
          </cell>
        </row>
        <row r="715">
          <cell r="Q715">
            <v>0</v>
          </cell>
          <cell r="S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0</v>
          </cell>
          <cell r="AA715">
            <v>0</v>
          </cell>
          <cell r="AJ715">
            <v>-115673.91666666667</v>
          </cell>
          <cell r="AN715">
            <v>-142577.54166666666</v>
          </cell>
          <cell r="AR715">
            <v>-179611.16666666666</v>
          </cell>
          <cell r="AV715">
            <v>0</v>
          </cell>
          <cell r="AZ715">
            <v>0</v>
          </cell>
        </row>
        <row r="716">
          <cell r="Q716">
            <v>0</v>
          </cell>
          <cell r="S716">
            <v>0</v>
          </cell>
          <cell r="U716">
            <v>0</v>
          </cell>
          <cell r="V716">
            <v>0</v>
          </cell>
          <cell r="W716">
            <v>0</v>
          </cell>
          <cell r="Y716">
            <v>0</v>
          </cell>
          <cell r="AA716">
            <v>0</v>
          </cell>
          <cell r="AJ716">
            <v>149306.22666666668</v>
          </cell>
          <cell r="AN716">
            <v>149306.22666666668</v>
          </cell>
          <cell r="AR716">
            <v>98617.108333333337</v>
          </cell>
          <cell r="AV716">
            <v>0</v>
          </cell>
          <cell r="AZ716">
            <v>0</v>
          </cell>
        </row>
        <row r="717">
          <cell r="Q717">
            <v>0</v>
          </cell>
          <cell r="S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0</v>
          </cell>
          <cell r="AA717">
            <v>0</v>
          </cell>
          <cell r="AJ717">
            <v>0</v>
          </cell>
          <cell r="AN717">
            <v>0</v>
          </cell>
          <cell r="AR717">
            <v>0</v>
          </cell>
          <cell r="AV717">
            <v>0</v>
          </cell>
          <cell r="AZ717">
            <v>0</v>
          </cell>
        </row>
        <row r="718">
          <cell r="Q718">
            <v>0</v>
          </cell>
          <cell r="S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0</v>
          </cell>
          <cell r="AA718">
            <v>0</v>
          </cell>
          <cell r="AJ718">
            <v>1832.9875</v>
          </cell>
          <cell r="AN718">
            <v>0</v>
          </cell>
          <cell r="AR718">
            <v>0</v>
          </cell>
          <cell r="AV718">
            <v>0</v>
          </cell>
          <cell r="AZ718">
            <v>0</v>
          </cell>
        </row>
        <row r="719">
          <cell r="U719">
            <v>30871.599999999999</v>
          </cell>
          <cell r="V719">
            <v>31131.599999999999</v>
          </cell>
          <cell r="W719">
            <v>32709.29</v>
          </cell>
          <cell r="Y719">
            <v>32709.29</v>
          </cell>
          <cell r="AA719">
            <v>32709.29</v>
          </cell>
          <cell r="AJ719">
            <v>0</v>
          </cell>
          <cell r="AN719">
            <v>1286.3166666666666</v>
          </cell>
          <cell r="AR719">
            <v>11981.36875</v>
          </cell>
          <cell r="AV719">
            <v>18795.804166666669</v>
          </cell>
          <cell r="AZ719">
            <v>17509.487499999999</v>
          </cell>
        </row>
        <row r="720">
          <cell r="Q720">
            <v>776937</v>
          </cell>
          <cell r="S720">
            <v>3204944</v>
          </cell>
          <cell r="U720">
            <v>5420862</v>
          </cell>
          <cell r="V720">
            <v>6389348</v>
          </cell>
          <cell r="W720">
            <v>7813631</v>
          </cell>
          <cell r="Y720">
            <v>10026908</v>
          </cell>
          <cell r="AA720">
            <v>12555698</v>
          </cell>
          <cell r="AJ720">
            <v>32372.375</v>
          </cell>
          <cell r="AN720">
            <v>1119225.4166666667</v>
          </cell>
          <cell r="AR720">
            <v>3689713</v>
          </cell>
          <cell r="AV720">
            <v>7825232.1987500004</v>
          </cell>
          <cell r="AZ720">
            <v>11606627.0625</v>
          </cell>
        </row>
        <row r="721">
          <cell r="AV721">
            <v>0</v>
          </cell>
          <cell r="AZ721">
            <v>17471.687083333334</v>
          </cell>
        </row>
        <row r="722">
          <cell r="Q722">
            <v>388283.25</v>
          </cell>
          <cell r="S722">
            <v>-808959.5</v>
          </cell>
          <cell r="U722">
            <v>-1982679.79</v>
          </cell>
          <cell r="V722">
            <v>-1447507.95</v>
          </cell>
          <cell r="W722">
            <v>-1206106.26</v>
          </cell>
          <cell r="Y722">
            <v>-4756866.12</v>
          </cell>
          <cell r="AA722">
            <v>-9842474.5399999991</v>
          </cell>
          <cell r="AJ722">
            <v>16178.46875</v>
          </cell>
          <cell r="AN722">
            <v>-206029.42541666667</v>
          </cell>
          <cell r="AR722">
            <v>-872575.56083333341</v>
          </cell>
          <cell r="AV722">
            <v>-4006478.8129166663</v>
          </cell>
          <cell r="AZ722">
            <v>-6705559.6654166663</v>
          </cell>
        </row>
        <row r="723">
          <cell r="Q723">
            <v>1869100</v>
          </cell>
          <cell r="S723">
            <v>6314899</v>
          </cell>
          <cell r="U723">
            <v>10924121</v>
          </cell>
          <cell r="V723">
            <v>13250447</v>
          </cell>
          <cell r="W723">
            <v>15607624</v>
          </cell>
          <cell r="Y723">
            <v>20405965</v>
          </cell>
          <cell r="AA723">
            <v>25310688</v>
          </cell>
          <cell r="AJ723">
            <v>77879.166666666672</v>
          </cell>
          <cell r="AN723">
            <v>2189491.9583333335</v>
          </cell>
          <cell r="AR723">
            <v>7399196.208333333</v>
          </cell>
          <cell r="AV723">
            <v>15757702.228333334</v>
          </cell>
          <cell r="AZ723">
            <v>23406796.093333334</v>
          </cell>
        </row>
        <row r="724">
          <cell r="Q724">
            <v>1461</v>
          </cell>
          <cell r="S724">
            <v>8936</v>
          </cell>
          <cell r="U724">
            <v>14202.55</v>
          </cell>
          <cell r="V724">
            <v>-37860.550000000003</v>
          </cell>
          <cell r="W724">
            <v>-49767.55</v>
          </cell>
          <cell r="Y724">
            <v>-94250.55</v>
          </cell>
          <cell r="AA724">
            <v>-236868.55</v>
          </cell>
          <cell r="AJ724">
            <v>60.875</v>
          </cell>
          <cell r="AN724">
            <v>1503.1895833333335</v>
          </cell>
          <cell r="AR724">
            <v>-14471.364583333334</v>
          </cell>
          <cell r="AV724">
            <v>-96509.621666666659</v>
          </cell>
          <cell r="AZ724">
            <v>-210974.65541666668</v>
          </cell>
        </row>
        <row r="725">
          <cell r="Q725">
            <v>0</v>
          </cell>
          <cell r="S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0</v>
          </cell>
          <cell r="AA725">
            <v>0</v>
          </cell>
          <cell r="AJ725">
            <v>0</v>
          </cell>
          <cell r="AN725">
            <v>0</v>
          </cell>
          <cell r="AR725">
            <v>0</v>
          </cell>
          <cell r="AV725">
            <v>0</v>
          </cell>
          <cell r="AZ725">
            <v>0</v>
          </cell>
        </row>
        <row r="726">
          <cell r="Q726">
            <v>98430.78</v>
          </cell>
          <cell r="S726">
            <v>95255.6</v>
          </cell>
          <cell r="U726">
            <v>92080.42</v>
          </cell>
          <cell r="V726">
            <v>90492.83</v>
          </cell>
          <cell r="W726">
            <v>88905.24</v>
          </cell>
          <cell r="Y726">
            <v>85730.06</v>
          </cell>
          <cell r="AA726">
            <v>82554.880000000005</v>
          </cell>
          <cell r="AJ726">
            <v>107956.32</v>
          </cell>
          <cell r="AN726">
            <v>101605.95999999998</v>
          </cell>
          <cell r="AR726">
            <v>95255.60000000002</v>
          </cell>
          <cell r="AV726">
            <v>88905.239999999991</v>
          </cell>
          <cell r="AZ726">
            <v>82554.87999999999</v>
          </cell>
        </row>
        <row r="727">
          <cell r="Q727">
            <v>0</v>
          </cell>
          <cell r="S727">
            <v>0</v>
          </cell>
          <cell r="U727">
            <v>0</v>
          </cell>
          <cell r="V727">
            <v>0</v>
          </cell>
          <cell r="W727">
            <v>0</v>
          </cell>
          <cell r="Y727">
            <v>0</v>
          </cell>
          <cell r="AA727">
            <v>0</v>
          </cell>
          <cell r="AJ727">
            <v>0</v>
          </cell>
          <cell r="AN727">
            <v>0</v>
          </cell>
          <cell r="AR727">
            <v>0</v>
          </cell>
          <cell r="AV727">
            <v>0</v>
          </cell>
          <cell r="AZ727">
            <v>0</v>
          </cell>
        </row>
        <row r="728">
          <cell r="Q728">
            <v>0</v>
          </cell>
          <cell r="S728">
            <v>0</v>
          </cell>
          <cell r="U728">
            <v>0</v>
          </cell>
          <cell r="V728">
            <v>0</v>
          </cell>
          <cell r="W728">
            <v>0</v>
          </cell>
          <cell r="Y728">
            <v>0</v>
          </cell>
          <cell r="AA728">
            <v>0</v>
          </cell>
          <cell r="AJ728">
            <v>0</v>
          </cell>
          <cell r="AN728">
            <v>0</v>
          </cell>
          <cell r="AR728">
            <v>0</v>
          </cell>
          <cell r="AV728">
            <v>0</v>
          </cell>
          <cell r="AZ728">
            <v>0</v>
          </cell>
        </row>
        <row r="729">
          <cell r="Q729">
            <v>187702343</v>
          </cell>
          <cell r="S729">
            <v>216273451.66</v>
          </cell>
          <cell r="U729">
            <v>180889110.5</v>
          </cell>
          <cell r="V729">
            <v>142973845.94999999</v>
          </cell>
          <cell r="W729">
            <v>134036097.37</v>
          </cell>
          <cell r="Y729">
            <v>152013749.99000001</v>
          </cell>
          <cell r="AA729">
            <v>104442086.04000001</v>
          </cell>
          <cell r="AJ729">
            <v>-17315188.833333332</v>
          </cell>
          <cell r="AN729">
            <v>54937678.977499999</v>
          </cell>
          <cell r="AR729">
            <v>148261071.63874999</v>
          </cell>
          <cell r="AV729">
            <v>148088499.91458333</v>
          </cell>
          <cell r="AZ729">
            <v>114070411.33375001</v>
          </cell>
        </row>
        <row r="730">
          <cell r="Q730">
            <v>170476</v>
          </cell>
          <cell r="S730">
            <v>161952.20000000001</v>
          </cell>
          <cell r="U730">
            <v>153428.4</v>
          </cell>
          <cell r="V730">
            <v>149166.5</v>
          </cell>
          <cell r="W730">
            <v>144904.6</v>
          </cell>
          <cell r="Y730">
            <v>136380.79999999999</v>
          </cell>
          <cell r="AA730">
            <v>127857</v>
          </cell>
          <cell r="AJ730">
            <v>7103.166666666667</v>
          </cell>
          <cell r="AN730">
            <v>61087.23333333333</v>
          </cell>
          <cell r="AR730">
            <v>109388.76666666666</v>
          </cell>
          <cell r="AV730">
            <v>144904.6</v>
          </cell>
          <cell r="AZ730">
            <v>127857</v>
          </cell>
        </row>
        <row r="731">
          <cell r="Q731">
            <v>-484356</v>
          </cell>
          <cell r="S731">
            <v>-484356</v>
          </cell>
          <cell r="U731">
            <v>0</v>
          </cell>
          <cell r="V731">
            <v>0</v>
          </cell>
          <cell r="W731">
            <v>0</v>
          </cell>
          <cell r="Y731">
            <v>0</v>
          </cell>
          <cell r="AA731">
            <v>0</v>
          </cell>
          <cell r="AJ731">
            <v>-383455.83333333331</v>
          </cell>
          <cell r="AN731">
            <v>-484363.33333333331</v>
          </cell>
          <cell r="AR731">
            <v>-484363.33333333331</v>
          </cell>
          <cell r="AV731">
            <v>-100907.5</v>
          </cell>
          <cell r="AZ731">
            <v>0</v>
          </cell>
        </row>
        <row r="732">
          <cell r="W732">
            <v>1015374</v>
          </cell>
          <cell r="Y732">
            <v>1407006</v>
          </cell>
          <cell r="AA732">
            <v>1738116</v>
          </cell>
          <cell r="AJ732">
            <v>0</v>
          </cell>
          <cell r="AN732">
            <v>0</v>
          </cell>
          <cell r="AR732">
            <v>254884.41666666666</v>
          </cell>
          <cell r="AV732">
            <v>921579.125</v>
          </cell>
          <cell r="AZ732">
            <v>1920046.125</v>
          </cell>
        </row>
        <row r="733">
          <cell r="Q733">
            <v>9569652</v>
          </cell>
          <cell r="S733">
            <v>9569652</v>
          </cell>
          <cell r="U733">
            <v>9474576</v>
          </cell>
          <cell r="V733">
            <v>9474576</v>
          </cell>
          <cell r="W733">
            <v>9346571</v>
          </cell>
          <cell r="Y733">
            <v>9346571</v>
          </cell>
          <cell r="AA733">
            <v>9180611</v>
          </cell>
          <cell r="AJ733">
            <v>1914838.375</v>
          </cell>
          <cell r="AN733">
            <v>4524461.375</v>
          </cell>
          <cell r="AR733">
            <v>7123704.583333333</v>
          </cell>
          <cell r="AV733">
            <v>9370496.458333334</v>
          </cell>
          <cell r="AZ733">
            <v>9186160.625</v>
          </cell>
        </row>
        <row r="734">
          <cell r="Q734">
            <v>73864542</v>
          </cell>
          <cell r="S734">
            <v>73864542</v>
          </cell>
          <cell r="U734">
            <v>73078749</v>
          </cell>
          <cell r="V734">
            <v>73078749</v>
          </cell>
          <cell r="W734">
            <v>71870994</v>
          </cell>
          <cell r="Y734">
            <v>71870994</v>
          </cell>
          <cell r="AA734">
            <v>71352663</v>
          </cell>
          <cell r="AJ734">
            <v>3077689.25</v>
          </cell>
          <cell r="AN734">
            <v>27600979.125</v>
          </cell>
          <cell r="AR734">
            <v>51708946.5</v>
          </cell>
          <cell r="AV734">
            <v>72380202.541666672</v>
          </cell>
          <cell r="AZ734">
            <v>71021880.25</v>
          </cell>
        </row>
        <row r="735">
          <cell r="Q735">
            <v>0</v>
          </cell>
          <cell r="S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0</v>
          </cell>
          <cell r="AA735">
            <v>0</v>
          </cell>
          <cell r="AJ735">
            <v>0</v>
          </cell>
          <cell r="AN735">
            <v>0</v>
          </cell>
          <cell r="AR735">
            <v>0</v>
          </cell>
          <cell r="AV735">
            <v>0</v>
          </cell>
          <cell r="AZ735">
            <v>0</v>
          </cell>
        </row>
        <row r="736">
          <cell r="AR736">
            <v>0</v>
          </cell>
          <cell r="AV736">
            <v>62062.5</v>
          </cell>
          <cell r="AZ736">
            <v>547660.66666666663</v>
          </cell>
        </row>
        <row r="737">
          <cell r="Q737">
            <v>0</v>
          </cell>
          <cell r="S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0</v>
          </cell>
          <cell r="AA737">
            <v>0</v>
          </cell>
          <cell r="AJ737">
            <v>0</v>
          </cell>
          <cell r="AN737">
            <v>0</v>
          </cell>
          <cell r="AR737">
            <v>0</v>
          </cell>
          <cell r="AV737">
            <v>0</v>
          </cell>
          <cell r="AZ737">
            <v>0</v>
          </cell>
        </row>
        <row r="738">
          <cell r="AR738">
            <v>0</v>
          </cell>
          <cell r="AV738">
            <v>-19980.635416666668</v>
          </cell>
          <cell r="AZ738">
            <v>-246730.71166666667</v>
          </cell>
        </row>
        <row r="739">
          <cell r="AR739">
            <v>0</v>
          </cell>
          <cell r="AV739">
            <v>117323.875</v>
          </cell>
          <cell r="AZ739">
            <v>852310.08333333337</v>
          </cell>
        </row>
        <row r="740">
          <cell r="Q740">
            <v>9134.8700000000008</v>
          </cell>
          <cell r="S740">
            <v>0</v>
          </cell>
          <cell r="U740">
            <v>118965.5</v>
          </cell>
          <cell r="V740">
            <v>0</v>
          </cell>
          <cell r="W740">
            <v>0</v>
          </cell>
          <cell r="Y740">
            <v>0</v>
          </cell>
          <cell r="AA740">
            <v>0</v>
          </cell>
          <cell r="AJ740">
            <v>4013.8812499999999</v>
          </cell>
          <cell r="AN740">
            <v>10290.020833333334</v>
          </cell>
          <cell r="AR740">
            <v>14204.942083333333</v>
          </cell>
          <cell r="AV740">
            <v>11233.035416666668</v>
          </cell>
          <cell r="AZ740">
            <v>4956.895833333333</v>
          </cell>
        </row>
        <row r="741">
          <cell r="AR741">
            <v>0</v>
          </cell>
          <cell r="AV741">
            <v>17503.708333333332</v>
          </cell>
          <cell r="AZ741">
            <v>25183.916666666668</v>
          </cell>
        </row>
        <row r="742">
          <cell r="Q742">
            <v>9134.89</v>
          </cell>
          <cell r="S742">
            <v>0</v>
          </cell>
          <cell r="U742">
            <v>118965.5</v>
          </cell>
          <cell r="V742">
            <v>0</v>
          </cell>
          <cell r="W742">
            <v>0</v>
          </cell>
          <cell r="Y742">
            <v>0</v>
          </cell>
          <cell r="AA742">
            <v>0</v>
          </cell>
          <cell r="AJ742">
            <v>4013.8904166666666</v>
          </cell>
          <cell r="AN742">
            <v>10290.032499999999</v>
          </cell>
          <cell r="AR742">
            <v>14204.95125</v>
          </cell>
          <cell r="AV742">
            <v>11233.037916666666</v>
          </cell>
          <cell r="AZ742">
            <v>4956.895833333333</v>
          </cell>
        </row>
        <row r="743">
          <cell r="Q743">
            <v>8195.5499999999993</v>
          </cell>
          <cell r="S743">
            <v>0</v>
          </cell>
          <cell r="U743">
            <v>101965</v>
          </cell>
          <cell r="V743">
            <v>0</v>
          </cell>
          <cell r="W743">
            <v>0</v>
          </cell>
          <cell r="Y743">
            <v>0</v>
          </cell>
          <cell r="AA743">
            <v>0</v>
          </cell>
          <cell r="AJ743">
            <v>3604.1704166666673</v>
          </cell>
          <cell r="AN743">
            <v>9038.4150000000009</v>
          </cell>
          <cell r="AR743">
            <v>12351.407499999999</v>
          </cell>
          <cell r="AV743">
            <v>9682.7862499999992</v>
          </cell>
          <cell r="AZ743">
            <v>4248.541666666667</v>
          </cell>
        </row>
        <row r="744">
          <cell r="AR744">
            <v>0</v>
          </cell>
          <cell r="AV744">
            <v>-1691.1625000000001</v>
          </cell>
          <cell r="AZ744">
            <v>-5642.003333333334</v>
          </cell>
        </row>
        <row r="745">
          <cell r="Q745">
            <v>0</v>
          </cell>
          <cell r="S745">
            <v>0</v>
          </cell>
          <cell r="U745">
            <v>0</v>
          </cell>
          <cell r="V745">
            <v>0</v>
          </cell>
          <cell r="W745">
            <v>0</v>
          </cell>
          <cell r="Y745">
            <v>0</v>
          </cell>
          <cell r="AA745">
            <v>0</v>
          </cell>
          <cell r="AJ745">
            <v>0</v>
          </cell>
          <cell r="AN745">
            <v>0</v>
          </cell>
          <cell r="AR745">
            <v>0</v>
          </cell>
          <cell r="AV745">
            <v>0</v>
          </cell>
          <cell r="AZ745">
            <v>0</v>
          </cell>
        </row>
        <row r="746">
          <cell r="Q746">
            <v>0</v>
          </cell>
          <cell r="S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0</v>
          </cell>
          <cell r="AA746">
            <v>0</v>
          </cell>
          <cell r="AJ746">
            <v>19670.1675</v>
          </cell>
          <cell r="AN746">
            <v>7965.6274999999987</v>
          </cell>
          <cell r="AR746">
            <v>1463.0874999999999</v>
          </cell>
          <cell r="AV746">
            <v>0</v>
          </cell>
          <cell r="AZ746">
            <v>0</v>
          </cell>
        </row>
        <row r="747">
          <cell r="U747">
            <v>3088604.12</v>
          </cell>
          <cell r="V747">
            <v>3151785.34</v>
          </cell>
          <cell r="W747">
            <v>3194992.75</v>
          </cell>
          <cell r="Y747">
            <v>3287566.47</v>
          </cell>
          <cell r="AA747">
            <v>3464602.06</v>
          </cell>
          <cell r="AJ747">
            <v>0</v>
          </cell>
          <cell r="AN747">
            <v>379913.15000000008</v>
          </cell>
          <cell r="AR747">
            <v>1445877.44625</v>
          </cell>
          <cell r="AV747">
            <v>2443726.0191666665</v>
          </cell>
          <cell r="AZ747">
            <v>2068560.3916666664</v>
          </cell>
        </row>
        <row r="748">
          <cell r="Q748">
            <v>0</v>
          </cell>
          <cell r="S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0</v>
          </cell>
          <cell r="AA748">
            <v>0</v>
          </cell>
          <cell r="AJ748">
            <v>0</v>
          </cell>
          <cell r="AN748">
            <v>0</v>
          </cell>
          <cell r="AR748">
            <v>0</v>
          </cell>
          <cell r="AV748">
            <v>0</v>
          </cell>
          <cell r="AZ748">
            <v>0</v>
          </cell>
        </row>
        <row r="749">
          <cell r="U749">
            <v>441471.45</v>
          </cell>
          <cell r="V749">
            <v>490336.87</v>
          </cell>
          <cell r="W749">
            <v>462833.2</v>
          </cell>
          <cell r="Y749">
            <v>541676.09</v>
          </cell>
          <cell r="AA749">
            <v>611403.31999999995</v>
          </cell>
          <cell r="AJ749">
            <v>0</v>
          </cell>
          <cell r="AN749">
            <v>59473.776250000003</v>
          </cell>
          <cell r="AR749">
            <v>221568.36458333334</v>
          </cell>
          <cell r="AV749">
            <v>397180.22375000006</v>
          </cell>
          <cell r="AZ749">
            <v>421850.53041666659</v>
          </cell>
        </row>
        <row r="750">
          <cell r="U750">
            <v>6557399.0899999999</v>
          </cell>
          <cell r="V750">
            <v>6564809.5899999999</v>
          </cell>
          <cell r="W750">
            <v>6646026.79</v>
          </cell>
          <cell r="Y750">
            <v>6675201.96</v>
          </cell>
          <cell r="AA750">
            <v>6723122.1299999999</v>
          </cell>
          <cell r="AJ750">
            <v>0</v>
          </cell>
          <cell r="AN750">
            <v>818862.07624999993</v>
          </cell>
          <cell r="AR750">
            <v>3026096.8616666663</v>
          </cell>
          <cell r="AV750">
            <v>4987978.4708333341</v>
          </cell>
          <cell r="AZ750">
            <v>4168134.2695833333</v>
          </cell>
        </row>
        <row r="751">
          <cell r="AA751">
            <v>0</v>
          </cell>
          <cell r="AR751">
            <v>0</v>
          </cell>
          <cell r="AV751">
            <v>0</v>
          </cell>
          <cell r="AZ751">
            <v>-255.80999999999997</v>
          </cell>
        </row>
        <row r="752">
          <cell r="Q752">
            <v>0</v>
          </cell>
          <cell r="S752">
            <v>0</v>
          </cell>
          <cell r="U752">
            <v>0</v>
          </cell>
          <cell r="V752">
            <v>0</v>
          </cell>
          <cell r="W752">
            <v>0</v>
          </cell>
          <cell r="Y752">
            <v>0</v>
          </cell>
          <cell r="AA752">
            <v>0</v>
          </cell>
          <cell r="AJ752">
            <v>0</v>
          </cell>
          <cell r="AN752">
            <v>0</v>
          </cell>
          <cell r="AR752">
            <v>0</v>
          </cell>
          <cell r="AV752">
            <v>0</v>
          </cell>
          <cell r="AZ752">
            <v>0</v>
          </cell>
        </row>
        <row r="753">
          <cell r="Q753">
            <v>0</v>
          </cell>
          <cell r="S753">
            <v>0</v>
          </cell>
          <cell r="U753">
            <v>0</v>
          </cell>
          <cell r="V753">
            <v>0</v>
          </cell>
          <cell r="W753">
            <v>0</v>
          </cell>
          <cell r="Y753">
            <v>0</v>
          </cell>
          <cell r="AA753">
            <v>0</v>
          </cell>
          <cell r="AJ753">
            <v>0</v>
          </cell>
          <cell r="AN753">
            <v>0</v>
          </cell>
          <cell r="AR753">
            <v>0</v>
          </cell>
          <cell r="AV753">
            <v>0</v>
          </cell>
          <cell r="AZ753">
            <v>0</v>
          </cell>
        </row>
        <row r="754">
          <cell r="V754">
            <v>0</v>
          </cell>
          <cell r="W754">
            <v>353509.25</v>
          </cell>
          <cell r="Y754">
            <v>329941.96999999997</v>
          </cell>
          <cell r="AA754">
            <v>306374.69</v>
          </cell>
          <cell r="AJ754">
            <v>0</v>
          </cell>
          <cell r="AN754">
            <v>0</v>
          </cell>
          <cell r="AR754">
            <v>71683.820416666669</v>
          </cell>
          <cell r="AV754">
            <v>173808.71708333332</v>
          </cell>
          <cell r="AZ754">
            <v>260222.09375</v>
          </cell>
        </row>
        <row r="755">
          <cell r="V755">
            <v>0</v>
          </cell>
          <cell r="W755">
            <v>0</v>
          </cell>
          <cell r="Y755">
            <v>0</v>
          </cell>
          <cell r="AA755">
            <v>827353.89</v>
          </cell>
          <cell r="AJ755">
            <v>0</v>
          </cell>
          <cell r="AN755">
            <v>0</v>
          </cell>
          <cell r="AR755">
            <v>0</v>
          </cell>
          <cell r="AV755">
            <v>238849.18874999997</v>
          </cell>
          <cell r="AZ755">
            <v>475236.01874999999</v>
          </cell>
        </row>
        <row r="756">
          <cell r="Y756">
            <v>21062818.800000001</v>
          </cell>
          <cell r="AA756">
            <v>21062818.800000001</v>
          </cell>
          <cell r="AR756">
            <v>877617.45000000007</v>
          </cell>
          <cell r="AV756">
            <v>7898557.0500000007</v>
          </cell>
          <cell r="AZ756">
            <v>14919493.172083333</v>
          </cell>
        </row>
        <row r="757">
          <cell r="Q757">
            <v>0</v>
          </cell>
          <cell r="S757">
            <v>0</v>
          </cell>
          <cell r="U757">
            <v>0</v>
          </cell>
          <cell r="V757">
            <v>0</v>
          </cell>
          <cell r="W757">
            <v>0</v>
          </cell>
          <cell r="Y757">
            <v>0</v>
          </cell>
          <cell r="AA757">
            <v>0</v>
          </cell>
          <cell r="AJ757">
            <v>0</v>
          </cell>
          <cell r="AN757">
            <v>0</v>
          </cell>
          <cell r="AR757">
            <v>0</v>
          </cell>
          <cell r="AV757">
            <v>0</v>
          </cell>
          <cell r="AZ757">
            <v>0</v>
          </cell>
        </row>
        <row r="758">
          <cell r="U758">
            <v>0</v>
          </cell>
          <cell r="V758">
            <v>0</v>
          </cell>
          <cell r="W758">
            <v>0</v>
          </cell>
          <cell r="Y758">
            <v>0</v>
          </cell>
          <cell r="AA758">
            <v>0</v>
          </cell>
          <cell r="AJ758">
            <v>0</v>
          </cell>
          <cell r="AN758">
            <v>0</v>
          </cell>
          <cell r="AR758">
            <v>0</v>
          </cell>
          <cell r="AV758">
            <v>0</v>
          </cell>
          <cell r="AZ758">
            <v>0</v>
          </cell>
        </row>
        <row r="759">
          <cell r="Q759">
            <v>0</v>
          </cell>
          <cell r="S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0</v>
          </cell>
          <cell r="AA759">
            <v>0</v>
          </cell>
          <cell r="AJ759">
            <v>0</v>
          </cell>
          <cell r="AN759">
            <v>0</v>
          </cell>
          <cell r="AR759">
            <v>0</v>
          </cell>
          <cell r="AV759">
            <v>0</v>
          </cell>
          <cell r="AZ759">
            <v>0</v>
          </cell>
        </row>
        <row r="760">
          <cell r="Q760">
            <v>0</v>
          </cell>
          <cell r="S760">
            <v>0</v>
          </cell>
          <cell r="U760">
            <v>0</v>
          </cell>
          <cell r="V760">
            <v>0</v>
          </cell>
          <cell r="W760">
            <v>0</v>
          </cell>
          <cell r="Y760">
            <v>0</v>
          </cell>
          <cell r="AA760">
            <v>0</v>
          </cell>
          <cell r="AJ760">
            <v>0</v>
          </cell>
          <cell r="AN760">
            <v>0</v>
          </cell>
          <cell r="AR760">
            <v>0</v>
          </cell>
          <cell r="AV760">
            <v>0</v>
          </cell>
          <cell r="AZ760">
            <v>0</v>
          </cell>
        </row>
        <row r="761">
          <cell r="Q761">
            <v>0</v>
          </cell>
          <cell r="S761">
            <v>0</v>
          </cell>
          <cell r="U761">
            <v>0</v>
          </cell>
          <cell r="V761">
            <v>0</v>
          </cell>
          <cell r="W761">
            <v>0</v>
          </cell>
          <cell r="Y761">
            <v>0</v>
          </cell>
          <cell r="AA761">
            <v>0</v>
          </cell>
          <cell r="AJ761">
            <v>0</v>
          </cell>
          <cell r="AN761">
            <v>0</v>
          </cell>
          <cell r="AR761">
            <v>0</v>
          </cell>
          <cell r="AV761">
            <v>0</v>
          </cell>
          <cell r="AZ761">
            <v>0</v>
          </cell>
        </row>
        <row r="762">
          <cell r="Q762">
            <v>0</v>
          </cell>
          <cell r="S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0</v>
          </cell>
          <cell r="AA762">
            <v>0</v>
          </cell>
          <cell r="AJ762">
            <v>0</v>
          </cell>
          <cell r="AN762">
            <v>0</v>
          </cell>
          <cell r="AR762">
            <v>0</v>
          </cell>
          <cell r="AV762">
            <v>0</v>
          </cell>
          <cell r="AZ762">
            <v>0</v>
          </cell>
        </row>
        <row r="763">
          <cell r="Q763">
            <v>0</v>
          </cell>
          <cell r="S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0</v>
          </cell>
          <cell r="AA763">
            <v>0</v>
          </cell>
          <cell r="AJ763">
            <v>0</v>
          </cell>
          <cell r="AN763">
            <v>0</v>
          </cell>
          <cell r="AR763">
            <v>0</v>
          </cell>
          <cell r="AV763">
            <v>0</v>
          </cell>
          <cell r="AZ763">
            <v>0</v>
          </cell>
        </row>
        <row r="764">
          <cell r="Q764">
            <v>4133754</v>
          </cell>
          <cell r="S764">
            <v>4133754</v>
          </cell>
          <cell r="U764">
            <v>4280091</v>
          </cell>
          <cell r="V764">
            <v>4280091</v>
          </cell>
          <cell r="W764">
            <v>4267120</v>
          </cell>
          <cell r="Y764">
            <v>4267120</v>
          </cell>
          <cell r="AA764">
            <v>4169189</v>
          </cell>
          <cell r="AJ764">
            <v>2633392.0833333335</v>
          </cell>
          <cell r="AN764">
            <v>3311348.9583333335</v>
          </cell>
          <cell r="AR764">
            <v>4015062.75</v>
          </cell>
          <cell r="AV764">
            <v>4204203.291666667</v>
          </cell>
          <cell r="AZ764">
            <v>3676091.5416666665</v>
          </cell>
        </row>
        <row r="765">
          <cell r="Q765">
            <v>2860755</v>
          </cell>
          <cell r="S765">
            <v>2860755</v>
          </cell>
          <cell r="U765">
            <v>2962026</v>
          </cell>
          <cell r="V765">
            <v>2962026</v>
          </cell>
          <cell r="W765">
            <v>2953050</v>
          </cell>
          <cell r="Y765">
            <v>2953050</v>
          </cell>
          <cell r="AA765">
            <v>2885278</v>
          </cell>
          <cell r="AJ765">
            <v>1822432.9166666667</v>
          </cell>
          <cell r="AN765">
            <v>2291611.2916666665</v>
          </cell>
          <cell r="AR765">
            <v>2778614.5416666665</v>
          </cell>
          <cell r="AV765">
            <v>2909508.875</v>
          </cell>
          <cell r="AZ765">
            <v>2544030.5</v>
          </cell>
        </row>
        <row r="766">
          <cell r="Y766">
            <v>0</v>
          </cell>
          <cell r="AA766">
            <v>0</v>
          </cell>
          <cell r="AR766">
            <v>0</v>
          </cell>
          <cell r="AV766">
            <v>2077.6166666666668</v>
          </cell>
          <cell r="AZ766">
            <v>2077.6166666666668</v>
          </cell>
        </row>
        <row r="767">
          <cell r="AV767">
            <v>0</v>
          </cell>
          <cell r="AZ767">
            <v>0</v>
          </cell>
        </row>
        <row r="768">
          <cell r="AV768">
            <v>0</v>
          </cell>
          <cell r="AZ768">
            <v>0</v>
          </cell>
        </row>
        <row r="769">
          <cell r="U769">
            <v>22523.67</v>
          </cell>
          <cell r="V769">
            <v>41259.14</v>
          </cell>
          <cell r="W769">
            <v>44179.64</v>
          </cell>
          <cell r="Y769">
            <v>60261.69</v>
          </cell>
          <cell r="AA769">
            <v>131168.87</v>
          </cell>
          <cell r="AJ769">
            <v>0</v>
          </cell>
          <cell r="AN769">
            <v>2815.4587499999998</v>
          </cell>
          <cell r="AR769">
            <v>17066.383750000001</v>
          </cell>
          <cell r="AV769">
            <v>52855.332083333342</v>
          </cell>
          <cell r="AZ769">
            <v>99601.676666666652</v>
          </cell>
        </row>
        <row r="770">
          <cell r="U770">
            <v>24180.17</v>
          </cell>
          <cell r="V770">
            <v>24180.17</v>
          </cell>
          <cell r="W770">
            <v>81168.09</v>
          </cell>
          <cell r="Y770">
            <v>90435.59</v>
          </cell>
          <cell r="AA770">
            <v>9760</v>
          </cell>
          <cell r="AJ770">
            <v>0</v>
          </cell>
          <cell r="AN770">
            <v>1820.8404166666667</v>
          </cell>
          <cell r="AR770">
            <v>22740.672083333335</v>
          </cell>
          <cell r="AV770">
            <v>36499.042500000003</v>
          </cell>
          <cell r="AZ770">
            <v>37931.535416666666</v>
          </cell>
        </row>
        <row r="771">
          <cell r="Q771">
            <v>16634.84</v>
          </cell>
          <cell r="S771">
            <v>27748.45</v>
          </cell>
          <cell r="U771">
            <v>45645.96</v>
          </cell>
          <cell r="V771">
            <v>61948.21</v>
          </cell>
          <cell r="W771">
            <v>69294.720000000001</v>
          </cell>
          <cell r="Y771">
            <v>96772.53</v>
          </cell>
          <cell r="AA771">
            <v>157990.29999999999</v>
          </cell>
          <cell r="AJ771">
            <v>2501.4366666666665</v>
          </cell>
          <cell r="AN771">
            <v>12154.745000000001</v>
          </cell>
          <cell r="AR771">
            <v>37090.137083333335</v>
          </cell>
          <cell r="AV771">
            <v>81248.169583333321</v>
          </cell>
          <cell r="AZ771">
            <v>136879.11791666664</v>
          </cell>
        </row>
        <row r="772">
          <cell r="Q772">
            <v>683365.16</v>
          </cell>
          <cell r="S772">
            <v>683365.16</v>
          </cell>
          <cell r="U772">
            <v>668771.35</v>
          </cell>
          <cell r="V772">
            <v>668771.35</v>
          </cell>
          <cell r="W772">
            <v>630705.28</v>
          </cell>
          <cell r="Y772">
            <v>630705.28</v>
          </cell>
          <cell r="AA772">
            <v>596135.67000000004</v>
          </cell>
          <cell r="AJ772">
            <v>110499.13500000001</v>
          </cell>
          <cell r="AN772">
            <v>336463.29541666672</v>
          </cell>
          <cell r="AR772">
            <v>551456.64750000008</v>
          </cell>
          <cell r="AV772">
            <v>638361.44708333339</v>
          </cell>
          <cell r="AZ772">
            <v>584818.11624999996</v>
          </cell>
        </row>
        <row r="773">
          <cell r="Q773">
            <v>241739.55</v>
          </cell>
          <cell r="S773">
            <v>232335.8</v>
          </cell>
          <cell r="U773">
            <v>245867.95</v>
          </cell>
          <cell r="V773">
            <v>245867.95</v>
          </cell>
          <cell r="W773">
            <v>247470.7</v>
          </cell>
          <cell r="Y773">
            <v>247470.7</v>
          </cell>
          <cell r="AA773">
            <v>255429.95</v>
          </cell>
          <cell r="AJ773">
            <v>40564.564583333333</v>
          </cell>
          <cell r="AN773">
            <v>120867.19375000002</v>
          </cell>
          <cell r="AR773">
            <v>203157.08333333334</v>
          </cell>
          <cell r="AV773">
            <v>247565.3979166667</v>
          </cell>
          <cell r="AZ773">
            <v>258391.32625000001</v>
          </cell>
        </row>
        <row r="774">
          <cell r="Q774">
            <v>40781553.810000002</v>
          </cell>
          <cell r="S774">
            <v>40781553.810000002</v>
          </cell>
          <cell r="U774">
            <v>42403614.670000002</v>
          </cell>
          <cell r="V774">
            <v>42403614.670000002</v>
          </cell>
          <cell r="W774">
            <v>43497629.240000002</v>
          </cell>
          <cell r="Y774">
            <v>43497629.240000002</v>
          </cell>
          <cell r="AA774">
            <v>43153843.530000001</v>
          </cell>
          <cell r="AJ774">
            <v>35974316.675000004</v>
          </cell>
          <cell r="AN774">
            <v>39888948.091250002</v>
          </cell>
          <cell r="AR774">
            <v>41889331.492916673</v>
          </cell>
          <cell r="AV774">
            <v>42478579.68</v>
          </cell>
          <cell r="AZ774">
            <v>42467797.691250004</v>
          </cell>
        </row>
        <row r="775">
          <cell r="Q775">
            <v>458260.45</v>
          </cell>
          <cell r="S775">
            <v>458260.45</v>
          </cell>
          <cell r="U775">
            <v>454247.55</v>
          </cell>
          <cell r="V775">
            <v>454247.55</v>
          </cell>
          <cell r="W775">
            <v>452529.3</v>
          </cell>
          <cell r="Y775">
            <v>452529.3</v>
          </cell>
          <cell r="AA775">
            <v>452529.3</v>
          </cell>
          <cell r="AJ775">
            <v>134727.16375000001</v>
          </cell>
          <cell r="AN775">
            <v>286979.03458333336</v>
          </cell>
          <cell r="AR775">
            <v>438036.91583333333</v>
          </cell>
          <cell r="AV775">
            <v>453546.39374999987</v>
          </cell>
          <cell r="AZ775">
            <v>445883.95624999987</v>
          </cell>
        </row>
        <row r="776">
          <cell r="Q776">
            <v>9882.57</v>
          </cell>
          <cell r="S776">
            <v>21957.09</v>
          </cell>
          <cell r="U776">
            <v>44925.42</v>
          </cell>
          <cell r="V776">
            <v>58360.44</v>
          </cell>
          <cell r="W776">
            <v>58360.44</v>
          </cell>
          <cell r="Y776">
            <v>64478.26</v>
          </cell>
          <cell r="AA776">
            <v>82265.820000000007</v>
          </cell>
          <cell r="AJ776">
            <v>816.18208333333325</v>
          </cell>
          <cell r="AN776">
            <v>10449.615</v>
          </cell>
          <cell r="AR776">
            <v>29598.21166666667</v>
          </cell>
          <cell r="AV776">
            <v>55401.469583333324</v>
          </cell>
          <cell r="AZ776">
            <v>75449.211250000008</v>
          </cell>
        </row>
        <row r="777">
          <cell r="Q777">
            <v>490117.43</v>
          </cell>
          <cell r="S777">
            <v>490117.43</v>
          </cell>
          <cell r="U777">
            <v>455525.18</v>
          </cell>
          <cell r="V777">
            <v>455525.18</v>
          </cell>
          <cell r="W777">
            <v>441639.56</v>
          </cell>
          <cell r="Y777">
            <v>441639.56</v>
          </cell>
          <cell r="AA777">
            <v>423469.81</v>
          </cell>
          <cell r="AJ777">
            <v>103612.79291666667</v>
          </cell>
          <cell r="AN777">
            <v>262661.23833333334</v>
          </cell>
          <cell r="AR777">
            <v>411610.1275</v>
          </cell>
          <cell r="AV777">
            <v>449472.91791666666</v>
          </cell>
          <cell r="AZ777">
            <v>427920.98875000002</v>
          </cell>
        </row>
        <row r="778">
          <cell r="Q778">
            <v>0</v>
          </cell>
          <cell r="S778">
            <v>8558.7999999999993</v>
          </cell>
          <cell r="U778">
            <v>0</v>
          </cell>
          <cell r="V778">
            <v>0</v>
          </cell>
          <cell r="W778">
            <v>0</v>
          </cell>
          <cell r="Y778">
            <v>0</v>
          </cell>
          <cell r="AA778">
            <v>0</v>
          </cell>
          <cell r="AJ778">
            <v>0</v>
          </cell>
          <cell r="AN778">
            <v>713.23333333333323</v>
          </cell>
          <cell r="AR778">
            <v>713.23333333333323</v>
          </cell>
          <cell r="AV778">
            <v>713.23333333333323</v>
          </cell>
          <cell r="AZ778">
            <v>0</v>
          </cell>
        </row>
        <row r="779">
          <cell r="Q779">
            <v>-67607036.299999997</v>
          </cell>
          <cell r="S779">
            <v>-67607036.299999997</v>
          </cell>
          <cell r="U779">
            <v>-67704614.450000003</v>
          </cell>
          <cell r="V779">
            <v>-67704614.450000003</v>
          </cell>
          <cell r="W779">
            <v>-68004614.450000003</v>
          </cell>
          <cell r="Y779">
            <v>-68006714.870000005</v>
          </cell>
          <cell r="AA779">
            <v>-64468965.899999999</v>
          </cell>
          <cell r="AJ779">
            <v>-67392846.822083324</v>
          </cell>
          <cell r="AN779">
            <v>-67536853.229166672</v>
          </cell>
          <cell r="AR779">
            <v>-67714449.501250014</v>
          </cell>
          <cell r="AV779">
            <v>-66816339.200416662</v>
          </cell>
          <cell r="AZ779">
            <v>-65759470.355000012</v>
          </cell>
        </row>
        <row r="780">
          <cell r="Q780">
            <v>0</v>
          </cell>
          <cell r="S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0</v>
          </cell>
          <cell r="AA780">
            <v>0</v>
          </cell>
          <cell r="AJ780">
            <v>0</v>
          </cell>
          <cell r="AN780">
            <v>0</v>
          </cell>
          <cell r="AR780">
            <v>0</v>
          </cell>
          <cell r="AV780">
            <v>0</v>
          </cell>
          <cell r="AZ780">
            <v>0</v>
          </cell>
        </row>
        <row r="781">
          <cell r="Q781">
            <v>9936.27</v>
          </cell>
          <cell r="S781">
            <v>26357.34</v>
          </cell>
          <cell r="U781">
            <v>26357.34</v>
          </cell>
          <cell r="V781">
            <v>32712.34</v>
          </cell>
          <cell r="W781">
            <v>59998.09</v>
          </cell>
          <cell r="Y781">
            <v>116306.86</v>
          </cell>
          <cell r="AA781">
            <v>311392.64000000001</v>
          </cell>
          <cell r="AJ781">
            <v>606.76125000000002</v>
          </cell>
          <cell r="AN781">
            <v>8708.33</v>
          </cell>
          <cell r="AR781">
            <v>29765.632500000003</v>
          </cell>
          <cell r="AV781">
            <v>114704.02541666666</v>
          </cell>
          <cell r="AZ781">
            <v>237042.84541666668</v>
          </cell>
        </row>
        <row r="782">
          <cell r="Q782">
            <v>0</v>
          </cell>
          <cell r="S782">
            <v>0</v>
          </cell>
          <cell r="U782">
            <v>0</v>
          </cell>
          <cell r="V782">
            <v>0</v>
          </cell>
          <cell r="W782">
            <v>0</v>
          </cell>
          <cell r="Y782">
            <v>0</v>
          </cell>
          <cell r="AA782">
            <v>0</v>
          </cell>
          <cell r="AJ782">
            <v>0</v>
          </cell>
          <cell r="AN782">
            <v>0</v>
          </cell>
          <cell r="AR782">
            <v>0</v>
          </cell>
          <cell r="AV782">
            <v>0</v>
          </cell>
          <cell r="AZ782">
            <v>0</v>
          </cell>
        </row>
        <row r="783">
          <cell r="Q783">
            <v>0</v>
          </cell>
          <cell r="S783">
            <v>0</v>
          </cell>
          <cell r="U783">
            <v>0</v>
          </cell>
          <cell r="V783">
            <v>0</v>
          </cell>
          <cell r="W783">
            <v>0</v>
          </cell>
          <cell r="Y783">
            <v>0</v>
          </cell>
          <cell r="AA783">
            <v>0</v>
          </cell>
          <cell r="AJ783">
            <v>0</v>
          </cell>
          <cell r="AN783">
            <v>0</v>
          </cell>
          <cell r="AR783">
            <v>0</v>
          </cell>
          <cell r="AV783">
            <v>0</v>
          </cell>
          <cell r="AZ783">
            <v>0</v>
          </cell>
        </row>
        <row r="784">
          <cell r="Q784">
            <v>37523294.479999997</v>
          </cell>
          <cell r="S784">
            <v>37552678.829999998</v>
          </cell>
          <cell r="U784">
            <v>37578713.310000002</v>
          </cell>
          <cell r="V784">
            <v>37590005.939999998</v>
          </cell>
          <cell r="W784">
            <v>37607413.969999999</v>
          </cell>
          <cell r="Y784">
            <v>37642895.469999999</v>
          </cell>
          <cell r="AA784">
            <v>37683008.939999998</v>
          </cell>
          <cell r="AJ784">
            <v>37448040.617083333</v>
          </cell>
          <cell r="AN784">
            <v>37498014.251666673</v>
          </cell>
          <cell r="AR784">
            <v>37552036.469166674</v>
          </cell>
          <cell r="AV784">
            <v>37616748.584583335</v>
          </cell>
          <cell r="AZ784">
            <v>37702949.599999994</v>
          </cell>
        </row>
        <row r="785">
          <cell r="Q785">
            <v>140063.73000000001</v>
          </cell>
          <cell r="S785">
            <v>140063.73000000001</v>
          </cell>
          <cell r="U785">
            <v>123642.66</v>
          </cell>
          <cell r="V785">
            <v>123642.66</v>
          </cell>
          <cell r="W785">
            <v>290001.90999999997</v>
          </cell>
          <cell r="Y785">
            <v>290001.90999999997</v>
          </cell>
          <cell r="AA785">
            <v>215389.53</v>
          </cell>
          <cell r="AJ785">
            <v>5835.9887500000004</v>
          </cell>
          <cell r="AN785">
            <v>50471.265000000007</v>
          </cell>
          <cell r="AR785">
            <v>126343.66208333334</v>
          </cell>
          <cell r="AV785">
            <v>203909.51375000001</v>
          </cell>
          <cell r="AZ785">
            <v>297171.93875000003</v>
          </cell>
        </row>
        <row r="786">
          <cell r="Q786">
            <v>0</v>
          </cell>
          <cell r="S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0</v>
          </cell>
          <cell r="AA786">
            <v>0</v>
          </cell>
          <cell r="AJ786">
            <v>948.33333333333337</v>
          </cell>
          <cell r="AN786">
            <v>948.33333333333337</v>
          </cell>
          <cell r="AR786">
            <v>948.33333333333337</v>
          </cell>
          <cell r="AV786">
            <v>0</v>
          </cell>
          <cell r="AZ786">
            <v>0</v>
          </cell>
        </row>
        <row r="787">
          <cell r="W787">
            <v>0</v>
          </cell>
          <cell r="Y787">
            <v>0</v>
          </cell>
          <cell r="AA787">
            <v>0</v>
          </cell>
          <cell r="AJ787">
            <v>0</v>
          </cell>
          <cell r="AN787">
            <v>0</v>
          </cell>
          <cell r="AR787">
            <v>0</v>
          </cell>
          <cell r="AV787">
            <v>0</v>
          </cell>
          <cell r="AZ787">
            <v>0</v>
          </cell>
        </row>
        <row r="788">
          <cell r="W788">
            <v>0</v>
          </cell>
          <cell r="Y788">
            <v>61473.05</v>
          </cell>
          <cell r="AA788">
            <v>73626.460000000006</v>
          </cell>
          <cell r="AJ788">
            <v>0</v>
          </cell>
          <cell r="AN788">
            <v>0</v>
          </cell>
          <cell r="AR788">
            <v>6976.8187500000013</v>
          </cell>
          <cell r="AV788">
            <v>49204.075833333336</v>
          </cell>
          <cell r="AZ788">
            <v>123473.66250000002</v>
          </cell>
        </row>
        <row r="789">
          <cell r="Q789">
            <v>9351936.5800000001</v>
          </cell>
          <cell r="S789">
            <v>9351936.5800000001</v>
          </cell>
          <cell r="U789">
            <v>9351936.5800000001</v>
          </cell>
          <cell r="V789">
            <v>9351936.5800000001</v>
          </cell>
          <cell r="W789">
            <v>9351936.5800000001</v>
          </cell>
          <cell r="Y789">
            <v>9351936.5800000001</v>
          </cell>
          <cell r="AA789">
            <v>9351936.5800000001</v>
          </cell>
          <cell r="AJ789">
            <v>9351936.5800000001</v>
          </cell>
          <cell r="AN789">
            <v>9351936.5800000001</v>
          </cell>
          <cell r="AR789">
            <v>9351936.5800000001</v>
          </cell>
          <cell r="AV789">
            <v>9351936.5800000001</v>
          </cell>
          <cell r="AZ789">
            <v>9351936.5800000001</v>
          </cell>
        </row>
        <row r="790">
          <cell r="AA790">
            <v>181849.04</v>
          </cell>
          <cell r="AR790">
            <v>0</v>
          </cell>
          <cell r="AV790">
            <v>50761.894999999997</v>
          </cell>
          <cell r="AZ790">
            <v>93158.97500000002</v>
          </cell>
        </row>
        <row r="791">
          <cell r="Q791">
            <v>209796.52</v>
          </cell>
          <cell r="S791">
            <v>209796.52</v>
          </cell>
          <cell r="U791">
            <v>209796.52</v>
          </cell>
          <cell r="V791">
            <v>209796.52</v>
          </cell>
          <cell r="W791">
            <v>209796.52</v>
          </cell>
          <cell r="Y791">
            <v>209796.52</v>
          </cell>
          <cell r="AA791">
            <v>209796.52</v>
          </cell>
          <cell r="AJ791">
            <v>209796.52</v>
          </cell>
          <cell r="AN791">
            <v>209796.52</v>
          </cell>
          <cell r="AR791">
            <v>209796.52</v>
          </cell>
          <cell r="AV791">
            <v>209796.52</v>
          </cell>
          <cell r="AZ791">
            <v>209796.52</v>
          </cell>
        </row>
        <row r="792">
          <cell r="Q792">
            <v>1325189.93</v>
          </cell>
          <cell r="S792">
            <v>1326161.72</v>
          </cell>
          <cell r="U792">
            <v>1328200.25</v>
          </cell>
          <cell r="V792">
            <v>1339871.3600000001</v>
          </cell>
          <cell r="W792">
            <v>1340741.81</v>
          </cell>
          <cell r="Y792">
            <v>1355139.02</v>
          </cell>
          <cell r="AA792">
            <v>1363467.98</v>
          </cell>
          <cell r="AJ792">
            <v>1319437.5062499999</v>
          </cell>
          <cell r="AN792">
            <v>1322497.3575000002</v>
          </cell>
          <cell r="AR792">
            <v>1330588.0179166666</v>
          </cell>
          <cell r="AV792">
            <v>1343651.44875</v>
          </cell>
          <cell r="AZ792">
            <v>1357935.3462499997</v>
          </cell>
        </row>
        <row r="793">
          <cell r="Q793">
            <v>8717.5</v>
          </cell>
          <cell r="S793">
            <v>8717.5</v>
          </cell>
          <cell r="U793">
            <v>8717.5</v>
          </cell>
          <cell r="V793">
            <v>8717.5</v>
          </cell>
          <cell r="W793">
            <v>8717.5</v>
          </cell>
          <cell r="Y793">
            <v>8717.5</v>
          </cell>
          <cell r="AA793">
            <v>8717.5</v>
          </cell>
          <cell r="AJ793">
            <v>8717.5</v>
          </cell>
          <cell r="AN793">
            <v>8717.5</v>
          </cell>
          <cell r="AR793">
            <v>8717.5</v>
          </cell>
          <cell r="AV793">
            <v>8717.5</v>
          </cell>
          <cell r="AZ793">
            <v>8717.5</v>
          </cell>
        </row>
        <row r="794">
          <cell r="Q794">
            <v>2650805.2599999998</v>
          </cell>
          <cell r="S794">
            <v>2694693.07</v>
          </cell>
          <cell r="U794">
            <v>2752812.1</v>
          </cell>
          <cell r="V794">
            <v>2761985.28</v>
          </cell>
          <cell r="W794">
            <v>2767190.39</v>
          </cell>
          <cell r="Y794">
            <v>2784303.01</v>
          </cell>
          <cell r="AA794">
            <v>2820624.47</v>
          </cell>
          <cell r="AJ794">
            <v>2547513.4504166669</v>
          </cell>
          <cell r="AN794">
            <v>2601861.3962499998</v>
          </cell>
          <cell r="AR794">
            <v>2679223.7204166669</v>
          </cell>
          <cell r="AV794">
            <v>2794202.82</v>
          </cell>
          <cell r="AZ794">
            <v>3125791.7349999999</v>
          </cell>
        </row>
        <row r="795">
          <cell r="Q795">
            <v>2577686.9300000002</v>
          </cell>
          <cell r="S795">
            <v>2577686.9300000002</v>
          </cell>
          <cell r="U795">
            <v>2577686.9300000002</v>
          </cell>
          <cell r="V795">
            <v>2577686.9300000002</v>
          </cell>
          <cell r="W795">
            <v>2577686.9300000002</v>
          </cell>
          <cell r="Y795">
            <v>2651381.7400000002</v>
          </cell>
          <cell r="AA795">
            <v>2651381.7400000002</v>
          </cell>
          <cell r="AJ795">
            <v>2614637.219583333</v>
          </cell>
          <cell r="AN795">
            <v>2615058.8933333331</v>
          </cell>
          <cell r="AR795">
            <v>2604115.0241666664</v>
          </cell>
          <cell r="AV795">
            <v>2605322.4837500006</v>
          </cell>
          <cell r="AZ795">
            <v>2629887.4204166676</v>
          </cell>
        </row>
        <row r="796">
          <cell r="Q796">
            <v>856121.11</v>
          </cell>
          <cell r="S796">
            <v>856121.11</v>
          </cell>
          <cell r="U796">
            <v>856121.11</v>
          </cell>
          <cell r="V796">
            <v>856121.11</v>
          </cell>
          <cell r="W796">
            <v>856121.11</v>
          </cell>
          <cell r="Y796">
            <v>856121.11</v>
          </cell>
          <cell r="AA796">
            <v>856121.11</v>
          </cell>
          <cell r="AJ796">
            <v>856121.11</v>
          </cell>
          <cell r="AN796">
            <v>856121.11</v>
          </cell>
          <cell r="AR796">
            <v>856121.11</v>
          </cell>
          <cell r="AV796">
            <v>856121.11</v>
          </cell>
          <cell r="AZ796">
            <v>856121.11</v>
          </cell>
        </row>
        <row r="797">
          <cell r="Q797">
            <v>366.95</v>
          </cell>
          <cell r="S797">
            <v>366.95</v>
          </cell>
          <cell r="U797">
            <v>366.95</v>
          </cell>
          <cell r="V797">
            <v>366.95</v>
          </cell>
          <cell r="W797">
            <v>366.95</v>
          </cell>
          <cell r="Y797">
            <v>366.95</v>
          </cell>
          <cell r="AA797">
            <v>366.95</v>
          </cell>
          <cell r="AJ797">
            <v>366.94999999999987</v>
          </cell>
          <cell r="AN797">
            <v>366.94999999999987</v>
          </cell>
          <cell r="AR797">
            <v>366.94999999999987</v>
          </cell>
          <cell r="AV797">
            <v>366.94999999999987</v>
          </cell>
          <cell r="AZ797">
            <v>366.94999999999987</v>
          </cell>
        </row>
        <row r="798">
          <cell r="Q798">
            <v>0</v>
          </cell>
          <cell r="S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0</v>
          </cell>
          <cell r="AA798">
            <v>0</v>
          </cell>
          <cell r="AJ798">
            <v>0</v>
          </cell>
          <cell r="AN798">
            <v>0</v>
          </cell>
          <cell r="AR798">
            <v>0</v>
          </cell>
          <cell r="AV798">
            <v>0</v>
          </cell>
          <cell r="AZ798">
            <v>0</v>
          </cell>
        </row>
        <row r="799">
          <cell r="Q799">
            <v>379591.4</v>
          </cell>
          <cell r="S799">
            <v>379591.4</v>
          </cell>
          <cell r="U799">
            <v>379591.4</v>
          </cell>
          <cell r="V799">
            <v>379591.4</v>
          </cell>
          <cell r="W799">
            <v>379591.4</v>
          </cell>
          <cell r="Y799">
            <v>379591.4</v>
          </cell>
          <cell r="AA799">
            <v>0</v>
          </cell>
          <cell r="AJ799">
            <v>379591.39999999997</v>
          </cell>
          <cell r="AN799">
            <v>379591.39999999997</v>
          </cell>
          <cell r="AR799">
            <v>379591.39999999997</v>
          </cell>
          <cell r="AV799">
            <v>268877.24166666664</v>
          </cell>
          <cell r="AZ799">
            <v>142346.77499999999</v>
          </cell>
        </row>
        <row r="800">
          <cell r="Q800">
            <v>769040.33</v>
          </cell>
          <cell r="S800">
            <v>769040.33</v>
          </cell>
          <cell r="U800">
            <v>769040.33</v>
          </cell>
          <cell r="V800">
            <v>769040.33</v>
          </cell>
          <cell r="W800">
            <v>769040.33</v>
          </cell>
          <cell r="Y800">
            <v>769040.33</v>
          </cell>
          <cell r="AA800">
            <v>769040.33</v>
          </cell>
          <cell r="AJ800">
            <v>769040.33</v>
          </cell>
          <cell r="AN800">
            <v>769040.33</v>
          </cell>
          <cell r="AR800">
            <v>769040.33</v>
          </cell>
          <cell r="AV800">
            <v>769040.33</v>
          </cell>
          <cell r="AZ800">
            <v>769040.33</v>
          </cell>
        </row>
        <row r="801">
          <cell r="Q801">
            <v>15888.2</v>
          </cell>
          <cell r="S801">
            <v>15888.2</v>
          </cell>
          <cell r="U801">
            <v>15888.2</v>
          </cell>
          <cell r="V801">
            <v>15888.2</v>
          </cell>
          <cell r="W801">
            <v>15888.2</v>
          </cell>
          <cell r="Y801">
            <v>15888.2</v>
          </cell>
          <cell r="AA801">
            <v>15888.2</v>
          </cell>
          <cell r="AJ801">
            <v>15888.200000000003</v>
          </cell>
          <cell r="AN801">
            <v>15888.200000000003</v>
          </cell>
          <cell r="AR801">
            <v>15888.200000000003</v>
          </cell>
          <cell r="AV801">
            <v>15888.200000000003</v>
          </cell>
          <cell r="AZ801">
            <v>15888.200000000003</v>
          </cell>
        </row>
        <row r="802">
          <cell r="Q802">
            <v>3790854.8</v>
          </cell>
          <cell r="S802">
            <v>3808388.99</v>
          </cell>
          <cell r="U802">
            <v>3817587.28</v>
          </cell>
          <cell r="V802">
            <v>3819495.29</v>
          </cell>
          <cell r="W802">
            <v>3820379.01</v>
          </cell>
          <cell r="Y802">
            <v>3835565.26</v>
          </cell>
          <cell r="AA802">
            <v>3845788.41</v>
          </cell>
          <cell r="AJ802">
            <v>3511409.9820833337</v>
          </cell>
          <cell r="AN802">
            <v>3639967.8591666673</v>
          </cell>
          <cell r="AR802">
            <v>3756085.0500000003</v>
          </cell>
          <cell r="AV802">
            <v>3825066.5683333338</v>
          </cell>
          <cell r="AZ802">
            <v>3860539.9849999999</v>
          </cell>
        </row>
        <row r="803">
          <cell r="Q803">
            <v>4265950.47</v>
          </cell>
          <cell r="S803">
            <v>4286064.62</v>
          </cell>
          <cell r="U803">
            <v>4332108.88</v>
          </cell>
          <cell r="V803">
            <v>4342911.93</v>
          </cell>
          <cell r="W803">
            <v>4369226.54</v>
          </cell>
          <cell r="Y803">
            <v>4396375.51</v>
          </cell>
          <cell r="AA803">
            <v>4416615.62</v>
          </cell>
          <cell r="AJ803">
            <v>3742843.2991666659</v>
          </cell>
          <cell r="AN803">
            <v>4016696.1787499995</v>
          </cell>
          <cell r="AR803">
            <v>4206840.2312500002</v>
          </cell>
          <cell r="AV803">
            <v>4358768.1187499994</v>
          </cell>
          <cell r="AZ803">
            <v>4397367.6758333324</v>
          </cell>
        </row>
        <row r="804">
          <cell r="Q804">
            <v>995</v>
          </cell>
          <cell r="S804">
            <v>995</v>
          </cell>
          <cell r="U804">
            <v>995</v>
          </cell>
          <cell r="V804">
            <v>995</v>
          </cell>
          <cell r="W804">
            <v>995</v>
          </cell>
          <cell r="Y804">
            <v>995</v>
          </cell>
          <cell r="AA804">
            <v>0</v>
          </cell>
          <cell r="AJ804">
            <v>995</v>
          </cell>
          <cell r="AN804">
            <v>995</v>
          </cell>
          <cell r="AR804">
            <v>995</v>
          </cell>
          <cell r="AV804">
            <v>704.79166666666663</v>
          </cell>
          <cell r="AZ804">
            <v>373.125</v>
          </cell>
        </row>
        <row r="805">
          <cell r="Q805">
            <v>0</v>
          </cell>
          <cell r="S805">
            <v>0</v>
          </cell>
          <cell r="U805">
            <v>0</v>
          </cell>
          <cell r="V805">
            <v>0</v>
          </cell>
          <cell r="W805">
            <v>0</v>
          </cell>
          <cell r="Y805">
            <v>0</v>
          </cell>
          <cell r="AA805">
            <v>0</v>
          </cell>
          <cell r="AJ805">
            <v>0</v>
          </cell>
          <cell r="AN805">
            <v>0</v>
          </cell>
          <cell r="AR805">
            <v>0</v>
          </cell>
          <cell r="AV805">
            <v>0</v>
          </cell>
          <cell r="AZ805">
            <v>0</v>
          </cell>
        </row>
        <row r="806">
          <cell r="Q806">
            <v>0</v>
          </cell>
          <cell r="S806">
            <v>0</v>
          </cell>
          <cell r="U806">
            <v>0</v>
          </cell>
          <cell r="V806">
            <v>0</v>
          </cell>
          <cell r="W806">
            <v>0</v>
          </cell>
          <cell r="Y806">
            <v>0</v>
          </cell>
          <cell r="AA806">
            <v>0</v>
          </cell>
          <cell r="AJ806">
            <v>0</v>
          </cell>
          <cell r="AN806">
            <v>0</v>
          </cell>
          <cell r="AR806">
            <v>0</v>
          </cell>
          <cell r="AV806">
            <v>0</v>
          </cell>
          <cell r="AZ806">
            <v>0</v>
          </cell>
        </row>
        <row r="807">
          <cell r="Q807">
            <v>3089268.32</v>
          </cell>
          <cell r="S807">
            <v>3089268.32</v>
          </cell>
          <cell r="U807">
            <v>3090184.42</v>
          </cell>
          <cell r="V807">
            <v>3090220.42</v>
          </cell>
          <cell r="W807">
            <v>3090220.42</v>
          </cell>
          <cell r="Y807">
            <v>3090220.42</v>
          </cell>
          <cell r="AA807">
            <v>0</v>
          </cell>
          <cell r="AJ807">
            <v>3086443.0550000002</v>
          </cell>
          <cell r="AN807">
            <v>3088608.4704166665</v>
          </cell>
          <cell r="AR807">
            <v>3089697.7908333335</v>
          </cell>
          <cell r="AV807">
            <v>2188701.7766666668</v>
          </cell>
          <cell r="AZ807">
            <v>1158831.1575</v>
          </cell>
        </row>
        <row r="808">
          <cell r="Q808">
            <v>0</v>
          </cell>
          <cell r="S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0</v>
          </cell>
          <cell r="AA808">
            <v>0</v>
          </cell>
          <cell r="AJ808">
            <v>0</v>
          </cell>
          <cell r="AN808">
            <v>0</v>
          </cell>
          <cell r="AR808">
            <v>0</v>
          </cell>
          <cell r="AV808">
            <v>0</v>
          </cell>
          <cell r="AZ808">
            <v>0</v>
          </cell>
        </row>
        <row r="809">
          <cell r="Q809">
            <v>0</v>
          </cell>
          <cell r="S809">
            <v>0</v>
          </cell>
          <cell r="U809">
            <v>0</v>
          </cell>
          <cell r="V809">
            <v>0</v>
          </cell>
          <cell r="W809">
            <v>0</v>
          </cell>
          <cell r="Y809">
            <v>0</v>
          </cell>
          <cell r="AA809">
            <v>0</v>
          </cell>
          <cell r="AJ809">
            <v>0</v>
          </cell>
          <cell r="AN809">
            <v>0</v>
          </cell>
          <cell r="AR809">
            <v>0</v>
          </cell>
          <cell r="AV809">
            <v>0</v>
          </cell>
          <cell r="AZ809">
            <v>0</v>
          </cell>
        </row>
        <row r="810">
          <cell r="Q810">
            <v>0</v>
          </cell>
          <cell r="S810">
            <v>0</v>
          </cell>
          <cell r="U810">
            <v>0</v>
          </cell>
          <cell r="V810">
            <v>0</v>
          </cell>
          <cell r="W810">
            <v>0</v>
          </cell>
          <cell r="Y810">
            <v>0</v>
          </cell>
          <cell r="AA810">
            <v>0</v>
          </cell>
          <cell r="AJ810">
            <v>0</v>
          </cell>
          <cell r="AN810">
            <v>0</v>
          </cell>
          <cell r="AR810">
            <v>0</v>
          </cell>
          <cell r="AV810">
            <v>0</v>
          </cell>
          <cell r="AZ810">
            <v>0</v>
          </cell>
        </row>
        <row r="811">
          <cell r="Q811">
            <v>0</v>
          </cell>
          <cell r="S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0</v>
          </cell>
          <cell r="AA811">
            <v>0</v>
          </cell>
          <cell r="AJ811">
            <v>0</v>
          </cell>
          <cell r="AN811">
            <v>0</v>
          </cell>
          <cell r="AR811">
            <v>0</v>
          </cell>
          <cell r="AV811">
            <v>0</v>
          </cell>
          <cell r="AZ811">
            <v>0</v>
          </cell>
        </row>
        <row r="812">
          <cell r="Q812">
            <v>66942.149999999994</v>
          </cell>
          <cell r="S812">
            <v>66942.149999999994</v>
          </cell>
          <cell r="U812">
            <v>66942.149999999994</v>
          </cell>
          <cell r="V812">
            <v>66942.149999999994</v>
          </cell>
          <cell r="W812">
            <v>66942.149999999994</v>
          </cell>
          <cell r="Y812">
            <v>66942.149999999994</v>
          </cell>
          <cell r="AA812">
            <v>0</v>
          </cell>
          <cell r="AJ812">
            <v>66942.150000000009</v>
          </cell>
          <cell r="AN812">
            <v>66942.150000000009</v>
          </cell>
          <cell r="AR812">
            <v>66942.150000000009</v>
          </cell>
          <cell r="AV812">
            <v>47417.356250000004</v>
          </cell>
          <cell r="AZ812">
            <v>25103.306249999998</v>
          </cell>
        </row>
        <row r="813">
          <cell r="Q813">
            <v>8253623.4699999997</v>
          </cell>
          <cell r="S813">
            <v>8328982.0499999998</v>
          </cell>
          <cell r="U813">
            <v>8400758.4100000001</v>
          </cell>
          <cell r="V813">
            <v>8505094.9000000004</v>
          </cell>
          <cell r="W813">
            <v>8587670.2599999998</v>
          </cell>
          <cell r="Y813">
            <v>8609085.4900000002</v>
          </cell>
          <cell r="AA813">
            <v>8778235.7799999993</v>
          </cell>
          <cell r="AJ813">
            <v>7776202.8466666676</v>
          </cell>
          <cell r="AN813">
            <v>8079622.8716666661</v>
          </cell>
          <cell r="AR813">
            <v>8338041.5916666687</v>
          </cell>
          <cell r="AV813">
            <v>8562494.0283333343</v>
          </cell>
          <cell r="AZ813">
            <v>8913112.8074999992</v>
          </cell>
        </row>
        <row r="814">
          <cell r="Q814">
            <v>59043.75</v>
          </cell>
          <cell r="S814">
            <v>59043.75</v>
          </cell>
          <cell r="U814">
            <v>59043.75</v>
          </cell>
          <cell r="V814">
            <v>59043.75</v>
          </cell>
          <cell r="W814">
            <v>59043.75</v>
          </cell>
          <cell r="Y814">
            <v>59043.75</v>
          </cell>
          <cell r="AA814">
            <v>59043.75</v>
          </cell>
          <cell r="AJ814">
            <v>59043.75</v>
          </cell>
          <cell r="AN814">
            <v>59043.75</v>
          </cell>
          <cell r="AR814">
            <v>59043.75</v>
          </cell>
          <cell r="AV814">
            <v>59043.75</v>
          </cell>
          <cell r="AZ814">
            <v>59043.75</v>
          </cell>
        </row>
        <row r="815">
          <cell r="Q815">
            <v>134702.85999999999</v>
          </cell>
          <cell r="S815">
            <v>134702.85999999999</v>
          </cell>
          <cell r="U815">
            <v>139961.60000000001</v>
          </cell>
          <cell r="V815">
            <v>140236.6</v>
          </cell>
          <cell r="W815">
            <v>144720.29</v>
          </cell>
          <cell r="Y815">
            <v>146059.29</v>
          </cell>
          <cell r="AA815">
            <v>156448.78</v>
          </cell>
          <cell r="AJ815">
            <v>123046.25666666665</v>
          </cell>
          <cell r="AN815">
            <v>130108.77625</v>
          </cell>
          <cell r="AR815">
            <v>137164.26333333334</v>
          </cell>
          <cell r="AV815">
            <v>144124.53833333333</v>
          </cell>
          <cell r="AZ815">
            <v>150871.66916666669</v>
          </cell>
        </row>
        <row r="816">
          <cell r="Q816">
            <v>20193.82</v>
          </cell>
          <cell r="S816">
            <v>20293.82</v>
          </cell>
          <cell r="U816">
            <v>20293.82</v>
          </cell>
          <cell r="V816">
            <v>20293.82</v>
          </cell>
          <cell r="W816">
            <v>20293.82</v>
          </cell>
          <cell r="Y816">
            <v>20293.82</v>
          </cell>
          <cell r="AA816">
            <v>126042.95</v>
          </cell>
          <cell r="AJ816">
            <v>9296.0500000000011</v>
          </cell>
          <cell r="AN816">
            <v>16031.536666666669</v>
          </cell>
          <cell r="AR816">
            <v>20256.320000000003</v>
          </cell>
          <cell r="AV816">
            <v>63775.118333333339</v>
          </cell>
          <cell r="AZ816">
            <v>170423.08458333332</v>
          </cell>
        </row>
        <row r="817">
          <cell r="Q817">
            <v>2431.75</v>
          </cell>
          <cell r="S817">
            <v>2431.75</v>
          </cell>
          <cell r="U817">
            <v>10526.89</v>
          </cell>
          <cell r="V817">
            <v>13871.88</v>
          </cell>
          <cell r="W817">
            <v>23663.38</v>
          </cell>
          <cell r="Y817">
            <v>24383.38</v>
          </cell>
          <cell r="AA817">
            <v>29544</v>
          </cell>
          <cell r="AJ817">
            <v>699.44791666666663</v>
          </cell>
          <cell r="AN817">
            <v>2379.4237499999999</v>
          </cell>
          <cell r="AR817">
            <v>8933.9050000000007</v>
          </cell>
          <cell r="AV817">
            <v>18734.897083333333</v>
          </cell>
          <cell r="AZ817">
            <v>26902.921249999999</v>
          </cell>
        </row>
        <row r="818">
          <cell r="Q818">
            <v>145168.22</v>
          </cell>
          <cell r="S818">
            <v>148663.92000000001</v>
          </cell>
          <cell r="U818">
            <v>158105.14000000001</v>
          </cell>
          <cell r="V818">
            <v>158953.32</v>
          </cell>
          <cell r="W818">
            <v>159479.07</v>
          </cell>
          <cell r="Y818">
            <v>167029.15</v>
          </cell>
          <cell r="AA818">
            <v>145168.22</v>
          </cell>
          <cell r="AJ818">
            <v>27224.006666666668</v>
          </cell>
          <cell r="AN818">
            <v>76988.809166666688</v>
          </cell>
          <cell r="AR818">
            <v>130181.35583333333</v>
          </cell>
          <cell r="AV818">
            <v>136892.10500000001</v>
          </cell>
          <cell r="AZ818">
            <v>87127.302500000005</v>
          </cell>
        </row>
        <row r="819">
          <cell r="AV819">
            <v>0</v>
          </cell>
          <cell r="AZ819">
            <v>0</v>
          </cell>
        </row>
        <row r="820">
          <cell r="AV820">
            <v>94173.208333333328</v>
          </cell>
          <cell r="AZ820">
            <v>873833.875</v>
          </cell>
        </row>
        <row r="821">
          <cell r="AV821">
            <v>0</v>
          </cell>
          <cell r="AZ821">
            <v>0</v>
          </cell>
        </row>
        <row r="822">
          <cell r="AV822">
            <v>0</v>
          </cell>
          <cell r="AZ822">
            <v>0</v>
          </cell>
        </row>
        <row r="823">
          <cell r="AV823">
            <v>0</v>
          </cell>
          <cell r="AZ823">
            <v>0</v>
          </cell>
        </row>
        <row r="824">
          <cell r="Q824">
            <v>0</v>
          </cell>
          <cell r="S824">
            <v>1776134.11</v>
          </cell>
          <cell r="U824">
            <v>3292529.36</v>
          </cell>
          <cell r="V824">
            <v>3898904.18</v>
          </cell>
          <cell r="W824">
            <v>4575129.4800000004</v>
          </cell>
          <cell r="Y824">
            <v>6861240.1100000003</v>
          </cell>
          <cell r="AA824">
            <v>8986240.3000000007</v>
          </cell>
          <cell r="AJ824">
            <v>3654979.5662499997</v>
          </cell>
          <cell r="AN824">
            <v>3736796.9866666668</v>
          </cell>
          <cell r="AR824">
            <v>4051784.8533333335</v>
          </cell>
          <cell r="AV824">
            <v>4684068.0350000001</v>
          </cell>
          <cell r="AZ824">
            <v>4391181.794999999</v>
          </cell>
        </row>
        <row r="825">
          <cell r="Q825">
            <v>178527.94</v>
          </cell>
          <cell r="S825">
            <v>168026.28</v>
          </cell>
          <cell r="U825">
            <v>157524.62</v>
          </cell>
          <cell r="V825">
            <v>152273.79</v>
          </cell>
          <cell r="W825">
            <v>147022.96</v>
          </cell>
          <cell r="Y825">
            <v>136521.29999999999</v>
          </cell>
          <cell r="AA825">
            <v>126019.64</v>
          </cell>
          <cell r="AJ825">
            <v>245689.56666666665</v>
          </cell>
          <cell r="AN825">
            <v>201400.27333333332</v>
          </cell>
          <cell r="AR825">
            <v>168753.96666666665</v>
          </cell>
          <cell r="AV825">
            <v>147022.96</v>
          </cell>
          <cell r="AZ825">
            <v>122081.52916666666</v>
          </cell>
        </row>
        <row r="826">
          <cell r="Q826">
            <v>77670.259999999995</v>
          </cell>
          <cell r="S826">
            <v>72976.62</v>
          </cell>
          <cell r="U826">
            <v>68407.78</v>
          </cell>
          <cell r="V826">
            <v>66123.360000000001</v>
          </cell>
          <cell r="W826">
            <v>63838.94</v>
          </cell>
          <cell r="Y826">
            <v>59270.1</v>
          </cell>
          <cell r="AA826">
            <v>54701.26</v>
          </cell>
          <cell r="AJ826">
            <v>105389.88166666665</v>
          </cell>
          <cell r="AN826">
            <v>87064.388333333336</v>
          </cell>
          <cell r="AR826">
            <v>73309.401666666672</v>
          </cell>
          <cell r="AV826">
            <v>63844.140000000007</v>
          </cell>
          <cell r="AZ826">
            <v>52993.145833333343</v>
          </cell>
        </row>
        <row r="827">
          <cell r="Q827">
            <v>0</v>
          </cell>
          <cell r="S827">
            <v>0</v>
          </cell>
          <cell r="U827">
            <v>0</v>
          </cell>
          <cell r="V827">
            <v>0</v>
          </cell>
          <cell r="W827">
            <v>0</v>
          </cell>
          <cell r="Y827">
            <v>0</v>
          </cell>
          <cell r="AA827">
            <v>0</v>
          </cell>
          <cell r="AJ827">
            <v>0</v>
          </cell>
          <cell r="AN827">
            <v>0</v>
          </cell>
          <cell r="AR827">
            <v>0</v>
          </cell>
          <cell r="AV827">
            <v>0</v>
          </cell>
          <cell r="AZ827">
            <v>0</v>
          </cell>
        </row>
        <row r="828">
          <cell r="Q828">
            <v>414135.74</v>
          </cell>
          <cell r="S828">
            <v>389774.82</v>
          </cell>
          <cell r="U828">
            <v>365413.9</v>
          </cell>
          <cell r="V828">
            <v>353233.44</v>
          </cell>
          <cell r="W828">
            <v>341052.98</v>
          </cell>
          <cell r="Y828">
            <v>316692.06</v>
          </cell>
          <cell r="AA828">
            <v>292331.14</v>
          </cell>
          <cell r="AJ828">
            <v>561727.12416666665</v>
          </cell>
          <cell r="AN828">
            <v>464346.5908333335</v>
          </cell>
          <cell r="AR828">
            <v>391295.40416666662</v>
          </cell>
          <cell r="AV828">
            <v>341052.98000000004</v>
          </cell>
          <cell r="AZ828">
            <v>283195.79083333333</v>
          </cell>
        </row>
        <row r="829">
          <cell r="Q829">
            <v>230333.2</v>
          </cell>
          <cell r="S829">
            <v>216784.18</v>
          </cell>
          <cell r="U829">
            <v>203235.16</v>
          </cell>
          <cell r="V829">
            <v>196460.65</v>
          </cell>
          <cell r="W829">
            <v>189686.14</v>
          </cell>
          <cell r="Y829">
            <v>176137.12</v>
          </cell>
          <cell r="AA829">
            <v>162588.1</v>
          </cell>
          <cell r="AJ829">
            <v>312420.29499999998</v>
          </cell>
          <cell r="AN829">
            <v>258259.37500000003</v>
          </cell>
          <cell r="AR829">
            <v>217629.89499999993</v>
          </cell>
          <cell r="AV829">
            <v>189686.14</v>
          </cell>
          <cell r="AZ829">
            <v>157507.22333333336</v>
          </cell>
        </row>
        <row r="830">
          <cell r="Q830">
            <v>46498.65</v>
          </cell>
          <cell r="S830">
            <v>44072.83</v>
          </cell>
          <cell r="U830">
            <v>41489.089999999997</v>
          </cell>
          <cell r="V830">
            <v>37464.15</v>
          </cell>
          <cell r="W830">
            <v>36172.28</v>
          </cell>
          <cell r="Y830">
            <v>33588.54</v>
          </cell>
          <cell r="AA830">
            <v>31004.799999999999</v>
          </cell>
          <cell r="AJ830">
            <v>51508.722916666673</v>
          </cell>
          <cell r="AN830">
            <v>49178.409166666679</v>
          </cell>
          <cell r="AR830">
            <v>43108.808750000004</v>
          </cell>
          <cell r="AV830">
            <v>37190.601249999992</v>
          </cell>
          <cell r="AZ830">
            <v>30149.778749999998</v>
          </cell>
        </row>
        <row r="831">
          <cell r="Q831">
            <v>-12647.51</v>
          </cell>
          <cell r="S831">
            <v>-11903.51</v>
          </cell>
          <cell r="U831">
            <v>-11159.51</v>
          </cell>
          <cell r="V831">
            <v>-10787.51</v>
          </cell>
          <cell r="W831">
            <v>-10415.51</v>
          </cell>
          <cell r="Y831">
            <v>-9671.51</v>
          </cell>
          <cell r="AA831">
            <v>-8927.51</v>
          </cell>
          <cell r="AJ831">
            <v>-13360.51</v>
          </cell>
          <cell r="AN831">
            <v>-12864.51</v>
          </cell>
          <cell r="AR831">
            <v>-11872.509999999997</v>
          </cell>
          <cell r="AV831">
            <v>-10415.509999999997</v>
          </cell>
          <cell r="AZ831">
            <v>-8648.5304166666665</v>
          </cell>
        </row>
        <row r="832">
          <cell r="V832">
            <v>2733.07</v>
          </cell>
          <cell r="W832">
            <v>2733.07</v>
          </cell>
          <cell r="Y832">
            <v>3442.61</v>
          </cell>
          <cell r="AA832">
            <v>3442.61</v>
          </cell>
          <cell r="AJ832">
            <v>0</v>
          </cell>
          <cell r="AN832">
            <v>0</v>
          </cell>
          <cell r="AR832">
            <v>878.50458333333336</v>
          </cell>
          <cell r="AV832">
            <v>2026.0412500000002</v>
          </cell>
          <cell r="AZ832">
            <v>3030.1358333333337</v>
          </cell>
        </row>
        <row r="833">
          <cell r="V833">
            <v>0</v>
          </cell>
          <cell r="W833">
            <v>0</v>
          </cell>
          <cell r="Y833">
            <v>0</v>
          </cell>
          <cell r="AA833">
            <v>0</v>
          </cell>
          <cell r="AJ833">
            <v>0</v>
          </cell>
          <cell r="AN833">
            <v>0</v>
          </cell>
          <cell r="AR833">
            <v>0</v>
          </cell>
          <cell r="AV833">
            <v>0</v>
          </cell>
          <cell r="AZ833">
            <v>0</v>
          </cell>
        </row>
        <row r="834">
          <cell r="AV834">
            <v>0</v>
          </cell>
          <cell r="AZ834">
            <v>0</v>
          </cell>
        </row>
        <row r="835">
          <cell r="AV835">
            <v>0</v>
          </cell>
          <cell r="AZ835">
            <v>6641.1629166666671</v>
          </cell>
        </row>
        <row r="836">
          <cell r="AV836">
            <v>0</v>
          </cell>
          <cell r="AZ836">
            <v>14465.183333333334</v>
          </cell>
        </row>
        <row r="837">
          <cell r="U837">
            <v>0</v>
          </cell>
          <cell r="V837">
            <v>0</v>
          </cell>
          <cell r="W837">
            <v>0</v>
          </cell>
          <cell r="Y837">
            <v>0</v>
          </cell>
          <cell r="AA837">
            <v>0</v>
          </cell>
          <cell r="AJ837">
            <v>0</v>
          </cell>
          <cell r="AN837">
            <v>0</v>
          </cell>
          <cell r="AR837">
            <v>0</v>
          </cell>
          <cell r="AV837">
            <v>0</v>
          </cell>
          <cell r="AZ837">
            <v>0</v>
          </cell>
        </row>
        <row r="838">
          <cell r="Q838">
            <v>144422</v>
          </cell>
          <cell r="S838">
            <v>141366</v>
          </cell>
          <cell r="U838">
            <v>138310</v>
          </cell>
          <cell r="V838">
            <v>136782</v>
          </cell>
          <cell r="W838">
            <v>135254</v>
          </cell>
          <cell r="Y838">
            <v>132198</v>
          </cell>
          <cell r="AA838">
            <v>129142</v>
          </cell>
          <cell r="AJ838">
            <v>153590</v>
          </cell>
          <cell r="AN838">
            <v>147478</v>
          </cell>
          <cell r="AR838">
            <v>141366</v>
          </cell>
          <cell r="AV838">
            <v>135254</v>
          </cell>
          <cell r="AZ838">
            <v>129142</v>
          </cell>
        </row>
        <row r="839">
          <cell r="Q839">
            <v>0</v>
          </cell>
          <cell r="S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0</v>
          </cell>
          <cell r="AA839">
            <v>0</v>
          </cell>
          <cell r="AJ839">
            <v>0</v>
          </cell>
          <cell r="AN839">
            <v>0</v>
          </cell>
          <cell r="AR839">
            <v>0</v>
          </cell>
          <cell r="AV839">
            <v>0</v>
          </cell>
          <cell r="AZ839">
            <v>0</v>
          </cell>
        </row>
        <row r="840">
          <cell r="Q840">
            <v>0</v>
          </cell>
          <cell r="S840">
            <v>0</v>
          </cell>
          <cell r="U840">
            <v>0</v>
          </cell>
          <cell r="V840">
            <v>0</v>
          </cell>
          <cell r="W840">
            <v>0</v>
          </cell>
          <cell r="Y840">
            <v>0</v>
          </cell>
          <cell r="AA840">
            <v>0</v>
          </cell>
          <cell r="AJ840">
            <v>0</v>
          </cell>
          <cell r="AN840">
            <v>0</v>
          </cell>
          <cell r="AR840">
            <v>0</v>
          </cell>
          <cell r="AV840">
            <v>0</v>
          </cell>
          <cell r="AZ840">
            <v>0</v>
          </cell>
        </row>
        <row r="841">
          <cell r="Q841">
            <v>2547275.2000000002</v>
          </cell>
          <cell r="S841">
            <v>2519128.52</v>
          </cell>
          <cell r="U841">
            <v>2490981.84</v>
          </cell>
          <cell r="V841">
            <v>2476908.5</v>
          </cell>
          <cell r="W841">
            <v>2462835.16</v>
          </cell>
          <cell r="Y841">
            <v>2434688.48</v>
          </cell>
          <cell r="AA841">
            <v>2406541.7999999998</v>
          </cell>
          <cell r="AJ841">
            <v>2631715.2762500001</v>
          </cell>
          <cell r="AN841">
            <v>2575421.8929166668</v>
          </cell>
          <cell r="AR841">
            <v>2519128.5229166667</v>
          </cell>
          <cell r="AV841">
            <v>2462835.16</v>
          </cell>
          <cell r="AZ841">
            <v>2406541.8000000007</v>
          </cell>
        </row>
        <row r="842">
          <cell r="Q842">
            <v>451369.41</v>
          </cell>
          <cell r="S842">
            <v>448521.65</v>
          </cell>
          <cell r="U842">
            <v>445673.89</v>
          </cell>
          <cell r="V842">
            <v>444250.01</v>
          </cell>
          <cell r="W842">
            <v>442826.13</v>
          </cell>
          <cell r="Y842">
            <v>439978.37</v>
          </cell>
          <cell r="AA842">
            <v>437130.61</v>
          </cell>
          <cell r="AJ842">
            <v>459912.65250000008</v>
          </cell>
          <cell r="AN842">
            <v>454217.15250000008</v>
          </cell>
          <cell r="AR842">
            <v>448521.65000000008</v>
          </cell>
          <cell r="AV842">
            <v>442826.13000000012</v>
          </cell>
          <cell r="AZ842">
            <v>437130.61000000004</v>
          </cell>
        </row>
        <row r="843">
          <cell r="Q843">
            <v>4232226.6100000003</v>
          </cell>
          <cell r="S843">
            <v>4193925.91</v>
          </cell>
          <cell r="U843">
            <v>4155625.21</v>
          </cell>
          <cell r="V843">
            <v>4136474.86</v>
          </cell>
          <cell r="W843">
            <v>4117324.51</v>
          </cell>
          <cell r="Y843">
            <v>4079023.81</v>
          </cell>
          <cell r="AA843">
            <v>4040723.11</v>
          </cell>
          <cell r="AJ843">
            <v>4347128.6908333329</v>
          </cell>
          <cell r="AN843">
            <v>4270527.2975000003</v>
          </cell>
          <cell r="AR843">
            <v>4193925.9041666668</v>
          </cell>
          <cell r="AV843">
            <v>4117324.51</v>
          </cell>
          <cell r="AZ843">
            <v>4040723.11</v>
          </cell>
        </row>
        <row r="844">
          <cell r="Q844">
            <v>0</v>
          </cell>
          <cell r="S844">
            <v>0</v>
          </cell>
          <cell r="U844">
            <v>0</v>
          </cell>
          <cell r="V844">
            <v>0</v>
          </cell>
          <cell r="W844">
            <v>0</v>
          </cell>
          <cell r="Y844">
            <v>0</v>
          </cell>
          <cell r="AA844">
            <v>0</v>
          </cell>
          <cell r="AJ844">
            <v>0</v>
          </cell>
          <cell r="AN844">
            <v>0</v>
          </cell>
          <cell r="AR844">
            <v>0</v>
          </cell>
          <cell r="AV844">
            <v>0</v>
          </cell>
          <cell r="AZ844">
            <v>0</v>
          </cell>
        </row>
        <row r="845">
          <cell r="Q845">
            <v>33238.550000000003</v>
          </cell>
          <cell r="S845">
            <v>32655.41</v>
          </cell>
          <cell r="U845">
            <v>32072.27</v>
          </cell>
          <cell r="V845">
            <v>31780.7</v>
          </cell>
          <cell r="W845">
            <v>31489.13</v>
          </cell>
          <cell r="Y845">
            <v>30905.99</v>
          </cell>
          <cell r="AA845">
            <v>30322.85</v>
          </cell>
          <cell r="AJ845">
            <v>34987.950833333329</v>
          </cell>
          <cell r="AN845">
            <v>33821.677499999998</v>
          </cell>
          <cell r="AR845">
            <v>32655.404166666671</v>
          </cell>
          <cell r="AV845">
            <v>31489.129999999994</v>
          </cell>
          <cell r="AZ845">
            <v>30322.849999999995</v>
          </cell>
        </row>
        <row r="846">
          <cell r="Q846">
            <v>1008150.07</v>
          </cell>
          <cell r="S846">
            <v>1000569.99</v>
          </cell>
          <cell r="U846">
            <v>992989.91</v>
          </cell>
          <cell r="V846">
            <v>989199.87</v>
          </cell>
          <cell r="W846">
            <v>985409.83</v>
          </cell>
          <cell r="Y846">
            <v>977829.75</v>
          </cell>
          <cell r="AA846">
            <v>970249.67</v>
          </cell>
          <cell r="AJ846">
            <v>1030890.3004166665</v>
          </cell>
          <cell r="AN846">
            <v>1015730.1437499998</v>
          </cell>
          <cell r="AR846">
            <v>1000569.9870833332</v>
          </cell>
          <cell r="AV846">
            <v>985409.83000000007</v>
          </cell>
          <cell r="AZ846">
            <v>970249.67</v>
          </cell>
        </row>
        <row r="847">
          <cell r="Q847">
            <v>766111.02</v>
          </cell>
          <cell r="S847">
            <v>760350.78</v>
          </cell>
          <cell r="U847">
            <v>754590.54</v>
          </cell>
          <cell r="V847">
            <v>751710.42</v>
          </cell>
          <cell r="W847">
            <v>748830.3</v>
          </cell>
          <cell r="Y847">
            <v>743070.06</v>
          </cell>
          <cell r="AA847">
            <v>737309.82</v>
          </cell>
          <cell r="AJ847">
            <v>783391.73041666672</v>
          </cell>
          <cell r="AN847">
            <v>771871.25375000003</v>
          </cell>
          <cell r="AR847">
            <v>760350.77708333323</v>
          </cell>
          <cell r="AV847">
            <v>748830.29999999993</v>
          </cell>
          <cell r="AZ847">
            <v>737309.82</v>
          </cell>
        </row>
        <row r="848">
          <cell r="Q848">
            <v>2345797.09</v>
          </cell>
          <cell r="S848">
            <v>2328159.5099999998</v>
          </cell>
          <cell r="U848">
            <v>2310521.9300000002</v>
          </cell>
          <cell r="V848">
            <v>2301703.14</v>
          </cell>
          <cell r="W848">
            <v>2292884.35</v>
          </cell>
          <cell r="Y848">
            <v>2275246.77</v>
          </cell>
          <cell r="AA848">
            <v>2257609.19</v>
          </cell>
          <cell r="AJ848">
            <v>2398709.8204166666</v>
          </cell>
          <cell r="AN848">
            <v>2363434.6637499998</v>
          </cell>
          <cell r="AR848">
            <v>2328159.5070833336</v>
          </cell>
          <cell r="AV848">
            <v>2292884.35</v>
          </cell>
          <cell r="AZ848">
            <v>2257609.1900000004</v>
          </cell>
        </row>
        <row r="849">
          <cell r="Q849">
            <v>715934.91</v>
          </cell>
          <cell r="S849">
            <v>710551.95</v>
          </cell>
          <cell r="U849">
            <v>705168.99</v>
          </cell>
          <cell r="V849">
            <v>702477.51</v>
          </cell>
          <cell r="W849">
            <v>699786.03</v>
          </cell>
          <cell r="Y849">
            <v>694403.07</v>
          </cell>
          <cell r="AA849">
            <v>689020.11</v>
          </cell>
          <cell r="AJ849">
            <v>732083.8091666667</v>
          </cell>
          <cell r="AN849">
            <v>721317.88249999995</v>
          </cell>
          <cell r="AR849">
            <v>710551.9558333332</v>
          </cell>
          <cell r="AV849">
            <v>699786.02999999991</v>
          </cell>
          <cell r="AZ849">
            <v>689020.11</v>
          </cell>
        </row>
        <row r="850">
          <cell r="Q850">
            <v>14834.22</v>
          </cell>
          <cell r="S850">
            <v>14644.04</v>
          </cell>
          <cell r="U850">
            <v>14453.86</v>
          </cell>
          <cell r="V850">
            <v>14358.77</v>
          </cell>
          <cell r="W850">
            <v>14263.68</v>
          </cell>
          <cell r="Y850">
            <v>14073.5</v>
          </cell>
          <cell r="AA850">
            <v>13883.32</v>
          </cell>
          <cell r="AJ850">
            <v>15404.76</v>
          </cell>
          <cell r="AN850">
            <v>15024.400000000001</v>
          </cell>
          <cell r="AR850">
            <v>14644.039999999999</v>
          </cell>
          <cell r="AV850">
            <v>14263.68</v>
          </cell>
          <cell r="AZ850">
            <v>13883.32</v>
          </cell>
        </row>
        <row r="851">
          <cell r="Q851">
            <v>34612.410000000003</v>
          </cell>
          <cell r="S851">
            <v>34168.65</v>
          </cell>
          <cell r="U851">
            <v>33724.89</v>
          </cell>
          <cell r="V851">
            <v>33503.01</v>
          </cell>
          <cell r="W851">
            <v>33281.129999999997</v>
          </cell>
          <cell r="Y851">
            <v>32837.370000000003</v>
          </cell>
          <cell r="AA851">
            <v>32393.61</v>
          </cell>
          <cell r="AJ851">
            <v>35943.689999999995</v>
          </cell>
          <cell r="AN851">
            <v>35056.17</v>
          </cell>
          <cell r="AR851">
            <v>34168.65</v>
          </cell>
          <cell r="AV851">
            <v>33281.129999999997</v>
          </cell>
          <cell r="AZ851">
            <v>32393.610000000004</v>
          </cell>
        </row>
        <row r="852">
          <cell r="Q852">
            <v>0</v>
          </cell>
          <cell r="S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0</v>
          </cell>
          <cell r="AA852">
            <v>0</v>
          </cell>
          <cell r="AJ852">
            <v>0</v>
          </cell>
          <cell r="AN852">
            <v>0</v>
          </cell>
          <cell r="AR852">
            <v>0</v>
          </cell>
          <cell r="AV852">
            <v>0</v>
          </cell>
          <cell r="AZ852">
            <v>0</v>
          </cell>
        </row>
        <row r="853">
          <cell r="Q853">
            <v>853971.32</v>
          </cell>
          <cell r="S853">
            <v>843557.04</v>
          </cell>
          <cell r="U853">
            <v>833142.76</v>
          </cell>
          <cell r="V853">
            <v>827935.62</v>
          </cell>
          <cell r="W853">
            <v>822728.48</v>
          </cell>
          <cell r="Y853">
            <v>812314.2</v>
          </cell>
          <cell r="AA853">
            <v>801899.92</v>
          </cell>
          <cell r="AJ853">
            <v>885214.16000000015</v>
          </cell>
          <cell r="AN853">
            <v>864385.6</v>
          </cell>
          <cell r="AR853">
            <v>843557.04</v>
          </cell>
          <cell r="AV853">
            <v>822728.48</v>
          </cell>
          <cell r="AZ853">
            <v>801899.92</v>
          </cell>
        </row>
        <row r="854">
          <cell r="Q854">
            <v>395356.79</v>
          </cell>
          <cell r="S854">
            <v>378883.59</v>
          </cell>
          <cell r="U854">
            <v>362410.39</v>
          </cell>
          <cell r="V854">
            <v>354173.79</v>
          </cell>
          <cell r="W854">
            <v>345937.19</v>
          </cell>
          <cell r="Y854">
            <v>329463.99</v>
          </cell>
          <cell r="AA854">
            <v>312990.78999999998</v>
          </cell>
          <cell r="AJ854">
            <v>444776.37291666679</v>
          </cell>
          <cell r="AN854">
            <v>411829.98958333326</v>
          </cell>
          <cell r="AR854">
            <v>378883.59291666659</v>
          </cell>
          <cell r="AV854">
            <v>345937.19</v>
          </cell>
          <cell r="AZ854">
            <v>312990.78999999998</v>
          </cell>
        </row>
        <row r="855">
          <cell r="Q855">
            <v>50188.72</v>
          </cell>
          <cell r="S855">
            <v>47614.94</v>
          </cell>
          <cell r="U855">
            <v>45041.16</v>
          </cell>
          <cell r="V855">
            <v>43754.27</v>
          </cell>
          <cell r="W855">
            <v>42467.38</v>
          </cell>
          <cell r="Y855">
            <v>39893.599999999999</v>
          </cell>
          <cell r="AA855">
            <v>37319.82</v>
          </cell>
          <cell r="AJ855">
            <v>57910.042916666665</v>
          </cell>
          <cell r="AN855">
            <v>52762.499583333345</v>
          </cell>
          <cell r="AR855">
            <v>47614.94291666666</v>
          </cell>
          <cell r="AV855">
            <v>42467.38</v>
          </cell>
          <cell r="AZ855">
            <v>37319.82</v>
          </cell>
        </row>
        <row r="856">
          <cell r="Q856">
            <v>155400.29999999999</v>
          </cell>
          <cell r="S856">
            <v>153624.32000000001</v>
          </cell>
          <cell r="U856">
            <v>151848.34</v>
          </cell>
          <cell r="V856">
            <v>150960.35</v>
          </cell>
          <cell r="W856">
            <v>150072.35999999999</v>
          </cell>
          <cell r="Y856">
            <v>148296.38</v>
          </cell>
          <cell r="AA856">
            <v>146520.4</v>
          </cell>
          <cell r="AJ856">
            <v>160728.24000000002</v>
          </cell>
          <cell r="AN856">
            <v>157176.28000000003</v>
          </cell>
          <cell r="AR856">
            <v>153624.32000000004</v>
          </cell>
          <cell r="AV856">
            <v>150072.35999999999</v>
          </cell>
          <cell r="AZ856">
            <v>146520.4</v>
          </cell>
        </row>
        <row r="857">
          <cell r="Q857">
            <v>0</v>
          </cell>
          <cell r="S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0</v>
          </cell>
          <cell r="AA857">
            <v>0</v>
          </cell>
          <cell r="AJ857">
            <v>0</v>
          </cell>
          <cell r="AN857">
            <v>0</v>
          </cell>
          <cell r="AR857">
            <v>0</v>
          </cell>
          <cell r="AV857">
            <v>0</v>
          </cell>
          <cell r="AZ857">
            <v>0</v>
          </cell>
        </row>
        <row r="858">
          <cell r="Q858">
            <v>5418087.7599999998</v>
          </cell>
          <cell r="S858">
            <v>5385250.8600000003</v>
          </cell>
          <cell r="U858">
            <v>5352413.96</v>
          </cell>
          <cell r="V858">
            <v>5335995.51</v>
          </cell>
          <cell r="W858">
            <v>5319577.0599999996</v>
          </cell>
          <cell r="Y858">
            <v>5286740.16</v>
          </cell>
          <cell r="AA858">
            <v>5253903.26</v>
          </cell>
          <cell r="AJ858">
            <v>5516598.46</v>
          </cell>
          <cell r="AN858">
            <v>5450924.6600000001</v>
          </cell>
          <cell r="AR858">
            <v>5385250.8600000003</v>
          </cell>
          <cell r="AV858">
            <v>5319577.0599999996</v>
          </cell>
          <cell r="AZ858">
            <v>5253903.26</v>
          </cell>
        </row>
        <row r="859">
          <cell r="Q859">
            <v>1607202.99</v>
          </cell>
          <cell r="S859">
            <v>1575377.19</v>
          </cell>
          <cell r="U859">
            <v>1543551.39</v>
          </cell>
          <cell r="V859">
            <v>1527638.49</v>
          </cell>
          <cell r="W859">
            <v>1511725.59</v>
          </cell>
          <cell r="Y859">
            <v>1479899.79</v>
          </cell>
          <cell r="AA859">
            <v>1448073.99</v>
          </cell>
          <cell r="AJ859">
            <v>1702680.39</v>
          </cell>
          <cell r="AN859">
            <v>1639028.7899999998</v>
          </cell>
          <cell r="AR859">
            <v>1575377.1900000002</v>
          </cell>
          <cell r="AV859">
            <v>1511725.5899999999</v>
          </cell>
          <cell r="AZ859">
            <v>1448073.99</v>
          </cell>
        </row>
        <row r="860">
          <cell r="Q860">
            <v>10796919.33</v>
          </cell>
          <cell r="S860">
            <v>11980919.33</v>
          </cell>
          <cell r="U860">
            <v>12353919.33</v>
          </cell>
          <cell r="V860">
            <v>12203919.33</v>
          </cell>
          <cell r="W860">
            <v>12197919.33</v>
          </cell>
          <cell r="Y860">
            <v>12111919.33</v>
          </cell>
          <cell r="AA860">
            <v>12135919.33</v>
          </cell>
          <cell r="AJ860">
            <v>11449158.413333334</v>
          </cell>
          <cell r="AN860">
            <v>11357112.08</v>
          </cell>
          <cell r="AR860">
            <v>11629107.413333334</v>
          </cell>
          <cell r="AV860">
            <v>11982252.663333334</v>
          </cell>
          <cell r="AZ860">
            <v>11841335.996666668</v>
          </cell>
        </row>
        <row r="861">
          <cell r="Q861">
            <v>0</v>
          </cell>
          <cell r="S861">
            <v>0</v>
          </cell>
          <cell r="U861">
            <v>0</v>
          </cell>
          <cell r="V861">
            <v>0</v>
          </cell>
          <cell r="W861">
            <v>0</v>
          </cell>
          <cell r="Y861">
            <v>0</v>
          </cell>
          <cell r="AA861">
            <v>0</v>
          </cell>
          <cell r="AJ861">
            <v>0</v>
          </cell>
          <cell r="AN861">
            <v>0</v>
          </cell>
          <cell r="AR861">
            <v>0</v>
          </cell>
          <cell r="AV861">
            <v>0</v>
          </cell>
          <cell r="AZ861">
            <v>0</v>
          </cell>
        </row>
        <row r="862">
          <cell r="Q862">
            <v>0</v>
          </cell>
          <cell r="S862">
            <v>0</v>
          </cell>
          <cell r="U862">
            <v>0</v>
          </cell>
          <cell r="V862">
            <v>0</v>
          </cell>
          <cell r="W862">
            <v>0</v>
          </cell>
          <cell r="Y862">
            <v>0</v>
          </cell>
          <cell r="AA862">
            <v>0</v>
          </cell>
          <cell r="AJ862">
            <v>0</v>
          </cell>
          <cell r="AN862">
            <v>0</v>
          </cell>
          <cell r="AR862">
            <v>0</v>
          </cell>
          <cell r="AV862">
            <v>0</v>
          </cell>
          <cell r="AZ862">
            <v>0</v>
          </cell>
        </row>
        <row r="863">
          <cell r="Q863">
            <v>5328888</v>
          </cell>
          <cell r="S863">
            <v>5328888</v>
          </cell>
          <cell r="U863">
            <v>5485875</v>
          </cell>
          <cell r="V863">
            <v>5485875</v>
          </cell>
          <cell r="W863">
            <v>5390249</v>
          </cell>
          <cell r="Y863">
            <v>5390249</v>
          </cell>
          <cell r="AA863">
            <v>5445607</v>
          </cell>
          <cell r="AJ863">
            <v>5092117.625</v>
          </cell>
          <cell r="AN863">
            <v>5229164.625</v>
          </cell>
          <cell r="AR863">
            <v>5355713.916666667</v>
          </cell>
          <cell r="AV863">
            <v>5418210.125</v>
          </cell>
          <cell r="AZ863">
            <v>5200089.25</v>
          </cell>
        </row>
        <row r="864">
          <cell r="Q864">
            <v>2454000</v>
          </cell>
          <cell r="S864">
            <v>2454000</v>
          </cell>
          <cell r="U864">
            <v>2454000</v>
          </cell>
          <cell r="V864">
            <v>2454000</v>
          </cell>
          <cell r="W864">
            <v>2454000</v>
          </cell>
          <cell r="Y864">
            <v>2454000</v>
          </cell>
          <cell r="AA864">
            <v>2454000</v>
          </cell>
          <cell r="AJ864">
            <v>1911583.3333333333</v>
          </cell>
          <cell r="AN864">
            <v>2100250</v>
          </cell>
          <cell r="AR864">
            <v>2288916.6666666665</v>
          </cell>
          <cell r="AV864">
            <v>2424666.6666666665</v>
          </cell>
          <cell r="AZ864">
            <v>2117083.3333333335</v>
          </cell>
        </row>
        <row r="865">
          <cell r="Q865">
            <v>0</v>
          </cell>
          <cell r="S865">
            <v>0</v>
          </cell>
          <cell r="U865">
            <v>0</v>
          </cell>
          <cell r="V865">
            <v>0</v>
          </cell>
          <cell r="W865">
            <v>0</v>
          </cell>
          <cell r="Y865">
            <v>0</v>
          </cell>
          <cell r="AA865">
            <v>0</v>
          </cell>
          <cell r="AJ865">
            <v>0</v>
          </cell>
          <cell r="AN865">
            <v>0</v>
          </cell>
          <cell r="AR865">
            <v>0</v>
          </cell>
          <cell r="AV865">
            <v>0</v>
          </cell>
          <cell r="AZ865">
            <v>0</v>
          </cell>
        </row>
        <row r="866">
          <cell r="Q866">
            <v>1620000</v>
          </cell>
          <cell r="S866">
            <v>1518000</v>
          </cell>
          <cell r="U866">
            <v>1416000</v>
          </cell>
          <cell r="V866">
            <v>1365000</v>
          </cell>
          <cell r="W866">
            <v>1314000</v>
          </cell>
          <cell r="Y866">
            <v>1212000</v>
          </cell>
          <cell r="AA866">
            <v>1110000</v>
          </cell>
          <cell r="AJ866">
            <v>1926000</v>
          </cell>
          <cell r="AN866">
            <v>1722000</v>
          </cell>
          <cell r="AR866">
            <v>1518000</v>
          </cell>
          <cell r="AV866">
            <v>1314000</v>
          </cell>
          <cell r="AZ866">
            <v>1110000</v>
          </cell>
        </row>
        <row r="867">
          <cell r="Q867">
            <v>51319603</v>
          </cell>
          <cell r="S867">
            <v>61156640.240000002</v>
          </cell>
          <cell r="U867">
            <v>53671108.43</v>
          </cell>
          <cell r="V867">
            <v>45986258.560000002</v>
          </cell>
          <cell r="W867">
            <v>42861798.280000001</v>
          </cell>
          <cell r="Y867">
            <v>46455029.840000004</v>
          </cell>
          <cell r="AA867">
            <v>33198050.079999998</v>
          </cell>
          <cell r="AJ867">
            <v>13566287.666666666</v>
          </cell>
          <cell r="AN867">
            <v>31570324.82291666</v>
          </cell>
          <cell r="AR867">
            <v>46481724.653333329</v>
          </cell>
          <cell r="AV867">
            <v>45295664.994166665</v>
          </cell>
          <cell r="AZ867">
            <v>35547889.756250001</v>
          </cell>
        </row>
        <row r="868">
          <cell r="Q868">
            <v>412105</v>
          </cell>
          <cell r="S868">
            <v>412105</v>
          </cell>
          <cell r="U868">
            <v>412105</v>
          </cell>
          <cell r="V868">
            <v>412105</v>
          </cell>
          <cell r="W868">
            <v>412105</v>
          </cell>
          <cell r="Y868">
            <v>412105</v>
          </cell>
          <cell r="AA868">
            <v>412105</v>
          </cell>
          <cell r="AJ868">
            <v>412105</v>
          </cell>
          <cell r="AN868">
            <v>418938.33333333331</v>
          </cell>
          <cell r="AR868">
            <v>418938.33333333331</v>
          </cell>
          <cell r="AV868">
            <v>418938.33333333331</v>
          </cell>
          <cell r="AZ868">
            <v>412105</v>
          </cell>
        </row>
        <row r="869">
          <cell r="Q869">
            <v>10957.58</v>
          </cell>
          <cell r="S869">
            <v>10957.58</v>
          </cell>
          <cell r="U869">
            <v>10957.58</v>
          </cell>
          <cell r="V869">
            <v>10957.58</v>
          </cell>
          <cell r="W869">
            <v>10957.58</v>
          </cell>
          <cell r="Y869">
            <v>10957.58</v>
          </cell>
          <cell r="AA869">
            <v>0</v>
          </cell>
          <cell r="AJ869">
            <v>10957.58</v>
          </cell>
          <cell r="AN869">
            <v>10957.58</v>
          </cell>
          <cell r="AR869">
            <v>10957.58</v>
          </cell>
          <cell r="AV869">
            <v>7761.6191666666664</v>
          </cell>
          <cell r="AZ869">
            <v>4109.0924999999997</v>
          </cell>
        </row>
        <row r="870">
          <cell r="Q870">
            <v>21873416</v>
          </cell>
          <cell r="S870">
            <v>24583459.18</v>
          </cell>
          <cell r="U870">
            <v>17884000.309999999</v>
          </cell>
          <cell r="V870">
            <v>12103569.51</v>
          </cell>
          <cell r="W870">
            <v>11041233.23</v>
          </cell>
          <cell r="Y870">
            <v>11925189.720000001</v>
          </cell>
          <cell r="AA870">
            <v>8803009.2300000004</v>
          </cell>
          <cell r="AJ870">
            <v>4546441.333333333</v>
          </cell>
          <cell r="AN870">
            <v>11599413.176249998</v>
          </cell>
          <cell r="AR870">
            <v>15409380.136666665</v>
          </cell>
          <cell r="AV870">
            <v>13995143.177916666</v>
          </cell>
          <cell r="AZ870">
            <v>10087888.37125</v>
          </cell>
        </row>
        <row r="871">
          <cell r="Q871">
            <v>10470344</v>
          </cell>
          <cell r="S871">
            <v>10401686</v>
          </cell>
          <cell r="U871">
            <v>10333028</v>
          </cell>
          <cell r="V871">
            <v>10298699</v>
          </cell>
          <cell r="W871">
            <v>10264370</v>
          </cell>
          <cell r="Y871">
            <v>10195712</v>
          </cell>
          <cell r="AA871">
            <v>10127054</v>
          </cell>
          <cell r="AJ871">
            <v>10676318</v>
          </cell>
          <cell r="AN871">
            <v>10539002</v>
          </cell>
          <cell r="AR871">
            <v>10401686</v>
          </cell>
          <cell r="AV871">
            <v>10264370</v>
          </cell>
          <cell r="AZ871">
            <v>10127054</v>
          </cell>
        </row>
        <row r="872">
          <cell r="Q872">
            <v>0</v>
          </cell>
          <cell r="S872">
            <v>0</v>
          </cell>
          <cell r="U872">
            <v>0</v>
          </cell>
          <cell r="V872">
            <v>0</v>
          </cell>
          <cell r="W872">
            <v>0</v>
          </cell>
          <cell r="Y872">
            <v>0</v>
          </cell>
          <cell r="AA872">
            <v>0</v>
          </cell>
          <cell r="AJ872">
            <v>0</v>
          </cell>
          <cell r="AN872">
            <v>0</v>
          </cell>
          <cell r="AR872">
            <v>0</v>
          </cell>
          <cell r="AV872">
            <v>0</v>
          </cell>
          <cell r="AZ872">
            <v>0</v>
          </cell>
        </row>
        <row r="873">
          <cell r="Q873">
            <v>0</v>
          </cell>
          <cell r="S873">
            <v>0</v>
          </cell>
          <cell r="U873">
            <v>0</v>
          </cell>
          <cell r="V873">
            <v>0</v>
          </cell>
          <cell r="W873">
            <v>0</v>
          </cell>
          <cell r="Y873">
            <v>0</v>
          </cell>
          <cell r="AA873">
            <v>0</v>
          </cell>
          <cell r="AJ873">
            <v>21041834.5</v>
          </cell>
          <cell r="AN873">
            <v>18567887.875</v>
          </cell>
          <cell r="AR873">
            <v>2682323.5416666665</v>
          </cell>
          <cell r="AV873">
            <v>0</v>
          </cell>
          <cell r="AZ873">
            <v>0</v>
          </cell>
        </row>
        <row r="874">
          <cell r="Q874">
            <v>0</v>
          </cell>
          <cell r="S874">
            <v>0</v>
          </cell>
          <cell r="U874">
            <v>0</v>
          </cell>
          <cell r="V874">
            <v>0</v>
          </cell>
          <cell r="W874">
            <v>0</v>
          </cell>
          <cell r="Y874">
            <v>0</v>
          </cell>
          <cell r="AA874">
            <v>0</v>
          </cell>
          <cell r="AJ874">
            <v>0</v>
          </cell>
          <cell r="AN874">
            <v>0</v>
          </cell>
          <cell r="AR874">
            <v>0</v>
          </cell>
          <cell r="AV874">
            <v>0</v>
          </cell>
          <cell r="AZ874">
            <v>0</v>
          </cell>
        </row>
        <row r="875">
          <cell r="Q875">
            <v>84163082</v>
          </cell>
          <cell r="S875">
            <v>85322082</v>
          </cell>
          <cell r="U875">
            <v>86462082</v>
          </cell>
          <cell r="V875">
            <v>86872082</v>
          </cell>
          <cell r="W875">
            <v>87561082</v>
          </cell>
          <cell r="Y875">
            <v>88521082</v>
          </cell>
          <cell r="AA875">
            <v>89420041</v>
          </cell>
          <cell r="AJ875">
            <v>78708748.666666672</v>
          </cell>
          <cell r="AN875">
            <v>82151498.666666672</v>
          </cell>
          <cell r="AR875">
            <v>85085457</v>
          </cell>
          <cell r="AV875">
            <v>87313528.375</v>
          </cell>
          <cell r="AZ875">
            <v>88995389.708333328</v>
          </cell>
        </row>
        <row r="876">
          <cell r="Q876">
            <v>8428000</v>
          </cell>
          <cell r="S876">
            <v>7900000</v>
          </cell>
          <cell r="U876">
            <v>7331000</v>
          </cell>
          <cell r="V876">
            <v>7070000</v>
          </cell>
          <cell r="W876">
            <v>6799000</v>
          </cell>
          <cell r="Y876">
            <v>6239000</v>
          </cell>
          <cell r="AA876">
            <v>5686000</v>
          </cell>
          <cell r="AJ876">
            <v>9968875</v>
          </cell>
          <cell r="AN876">
            <v>8901791.666666666</v>
          </cell>
          <cell r="AR876">
            <v>7880750</v>
          </cell>
          <cell r="AV876">
            <v>6790041.666666667</v>
          </cell>
          <cell r="AZ876">
            <v>5706833.333333333</v>
          </cell>
        </row>
        <row r="877">
          <cell r="Q877">
            <v>0</v>
          </cell>
          <cell r="S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0</v>
          </cell>
          <cell r="AA877">
            <v>0</v>
          </cell>
          <cell r="AJ877">
            <v>-18832.5</v>
          </cell>
          <cell r="AN877">
            <v>-9416.25</v>
          </cell>
          <cell r="AR877">
            <v>0</v>
          </cell>
          <cell r="AV877">
            <v>0</v>
          </cell>
          <cell r="AZ877">
            <v>0</v>
          </cell>
        </row>
        <row r="878">
          <cell r="Q878">
            <v>81336</v>
          </cell>
          <cell r="S878">
            <v>81336</v>
          </cell>
          <cell r="U878">
            <v>69336</v>
          </cell>
          <cell r="V878">
            <v>69336</v>
          </cell>
          <cell r="W878">
            <v>57336</v>
          </cell>
          <cell r="Y878">
            <v>57336</v>
          </cell>
          <cell r="AA878">
            <v>45336</v>
          </cell>
          <cell r="AJ878">
            <v>138877.66666666666</v>
          </cell>
          <cell r="AN878">
            <v>105461</v>
          </cell>
          <cell r="AR878">
            <v>79544.333333333328</v>
          </cell>
          <cell r="AV878">
            <v>61377.666666666664</v>
          </cell>
          <cell r="AZ878">
            <v>45711</v>
          </cell>
        </row>
        <row r="879">
          <cell r="Q879">
            <v>31824059</v>
          </cell>
          <cell r="S879">
            <v>48441511.850000001</v>
          </cell>
          <cell r="U879">
            <v>57269737.200000003</v>
          </cell>
          <cell r="V879">
            <v>53394534.020000003</v>
          </cell>
          <cell r="W879">
            <v>53534945.759999998</v>
          </cell>
          <cell r="Y879">
            <v>47911050.890000001</v>
          </cell>
          <cell r="AA879">
            <v>31772828.899999999</v>
          </cell>
          <cell r="AJ879">
            <v>5933293.9333333336</v>
          </cell>
          <cell r="AN879">
            <v>20612859.430833332</v>
          </cell>
          <cell r="AR879">
            <v>37396950.076249994</v>
          </cell>
          <cell r="AV879">
            <v>44130255.040416665</v>
          </cell>
          <cell r="AZ879">
            <v>39968882.63750001</v>
          </cell>
        </row>
        <row r="880">
          <cell r="Q880">
            <v>-118022</v>
          </cell>
          <cell r="S880">
            <v>-118022</v>
          </cell>
          <cell r="U880">
            <v>0</v>
          </cell>
          <cell r="V880">
            <v>0</v>
          </cell>
          <cell r="W880">
            <v>0</v>
          </cell>
          <cell r="Y880">
            <v>0</v>
          </cell>
          <cell r="AA880">
            <v>0</v>
          </cell>
          <cell r="AJ880">
            <v>-149599.33333333334</v>
          </cell>
          <cell r="AN880">
            <v>-173532.625</v>
          </cell>
          <cell r="AR880">
            <v>-172652.375</v>
          </cell>
          <cell r="AV880">
            <v>-24587.916666666668</v>
          </cell>
          <cell r="AZ880">
            <v>0</v>
          </cell>
        </row>
        <row r="881">
          <cell r="Q881">
            <v>0</v>
          </cell>
          <cell r="S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0</v>
          </cell>
          <cell r="AA881">
            <v>0</v>
          </cell>
          <cell r="AJ881">
            <v>0</v>
          </cell>
          <cell r="AN881">
            <v>0</v>
          </cell>
          <cell r="AR881">
            <v>0</v>
          </cell>
          <cell r="AV881">
            <v>0</v>
          </cell>
          <cell r="AZ881">
            <v>0</v>
          </cell>
        </row>
        <row r="882">
          <cell r="Q882">
            <v>33855518</v>
          </cell>
          <cell r="S882">
            <v>45405962.369999997</v>
          </cell>
          <cell r="U882">
            <v>40388500.93</v>
          </cell>
          <cell r="V882">
            <v>33052637.399999999</v>
          </cell>
          <cell r="W882">
            <v>32084662.48</v>
          </cell>
          <cell r="Y882">
            <v>31770776.969999999</v>
          </cell>
          <cell r="AA882">
            <v>24082491.969999999</v>
          </cell>
          <cell r="AJ882">
            <v>5453107.4366666665</v>
          </cell>
          <cell r="AN882">
            <v>18107765.056250002</v>
          </cell>
          <cell r="AR882">
            <v>28325122.659583334</v>
          </cell>
          <cell r="AV882">
            <v>32870980.846250001</v>
          </cell>
          <cell r="AZ882">
            <v>29547765.144166667</v>
          </cell>
        </row>
        <row r="883">
          <cell r="Q883">
            <v>-65675</v>
          </cell>
          <cell r="S883">
            <v>-65675</v>
          </cell>
          <cell r="U883">
            <v>0</v>
          </cell>
          <cell r="V883">
            <v>0</v>
          </cell>
          <cell r="W883">
            <v>0</v>
          </cell>
          <cell r="Y883">
            <v>0</v>
          </cell>
          <cell r="AA883">
            <v>0</v>
          </cell>
          <cell r="AJ883">
            <v>-54035.708333333336</v>
          </cell>
          <cell r="AN883">
            <v>-67457.5</v>
          </cell>
          <cell r="AR883">
            <v>-64567.208333333336</v>
          </cell>
          <cell r="AV883">
            <v>-13682.291666666666</v>
          </cell>
          <cell r="AZ883">
            <v>0</v>
          </cell>
        </row>
        <row r="884">
          <cell r="Q884">
            <v>2716379</v>
          </cell>
          <cell r="S884">
            <v>2716379</v>
          </cell>
          <cell r="U884">
            <v>2862379</v>
          </cell>
          <cell r="V884">
            <v>2862379</v>
          </cell>
          <cell r="W884">
            <v>3135379</v>
          </cell>
          <cell r="Y884">
            <v>3135379</v>
          </cell>
          <cell r="AA884">
            <v>2955379</v>
          </cell>
          <cell r="AJ884">
            <v>2542699.5416666665</v>
          </cell>
          <cell r="AN884">
            <v>2683864.875</v>
          </cell>
          <cell r="AR884">
            <v>2784405.2083333335</v>
          </cell>
          <cell r="AV884">
            <v>2929129</v>
          </cell>
          <cell r="AZ884">
            <v>3022129</v>
          </cell>
        </row>
        <row r="885">
          <cell r="Q885">
            <v>235348</v>
          </cell>
          <cell r="S885">
            <v>235348</v>
          </cell>
          <cell r="U885">
            <v>282348</v>
          </cell>
          <cell r="V885">
            <v>282348</v>
          </cell>
          <cell r="W885">
            <v>409348</v>
          </cell>
          <cell r="Y885">
            <v>409348</v>
          </cell>
          <cell r="AA885">
            <v>483348</v>
          </cell>
          <cell r="AJ885">
            <v>232889.66666666666</v>
          </cell>
          <cell r="AN885">
            <v>241223</v>
          </cell>
          <cell r="AR885">
            <v>287056.33333333331</v>
          </cell>
          <cell r="AV885">
            <v>366848</v>
          </cell>
          <cell r="AZ885">
            <v>470848</v>
          </cell>
        </row>
        <row r="886">
          <cell r="AV886">
            <v>0</v>
          </cell>
          <cell r="AZ886">
            <v>13375</v>
          </cell>
        </row>
        <row r="887">
          <cell r="Q887">
            <v>0</v>
          </cell>
          <cell r="S887">
            <v>0</v>
          </cell>
          <cell r="U887">
            <v>0</v>
          </cell>
          <cell r="V887">
            <v>0</v>
          </cell>
          <cell r="W887">
            <v>0</v>
          </cell>
          <cell r="Y887">
            <v>0</v>
          </cell>
          <cell r="AA887">
            <v>0</v>
          </cell>
          <cell r="AJ887">
            <v>120250</v>
          </cell>
          <cell r="AN887">
            <v>52250</v>
          </cell>
          <cell r="AR887">
            <v>12250</v>
          </cell>
          <cell r="AV887">
            <v>0</v>
          </cell>
          <cell r="AZ887">
            <v>0</v>
          </cell>
        </row>
        <row r="888">
          <cell r="AV888">
            <v>0</v>
          </cell>
          <cell r="AZ888">
            <v>0</v>
          </cell>
        </row>
        <row r="889">
          <cell r="Q889">
            <v>0</v>
          </cell>
          <cell r="S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0</v>
          </cell>
          <cell r="AA889">
            <v>0</v>
          </cell>
          <cell r="AJ889">
            <v>26442.333333333332</v>
          </cell>
          <cell r="AN889">
            <v>17245</v>
          </cell>
          <cell r="AR889">
            <v>8047.666666666667</v>
          </cell>
          <cell r="AV889">
            <v>0</v>
          </cell>
          <cell r="AZ889">
            <v>0</v>
          </cell>
        </row>
        <row r="890">
          <cell r="Q890">
            <v>0</v>
          </cell>
          <cell r="S890">
            <v>0</v>
          </cell>
          <cell r="U890">
            <v>0</v>
          </cell>
          <cell r="V890">
            <v>0</v>
          </cell>
          <cell r="W890">
            <v>0</v>
          </cell>
          <cell r="Y890">
            <v>0</v>
          </cell>
          <cell r="AA890">
            <v>0</v>
          </cell>
          <cell r="AJ890">
            <v>0</v>
          </cell>
          <cell r="AN890">
            <v>0</v>
          </cell>
          <cell r="AR890">
            <v>0</v>
          </cell>
          <cell r="AV890">
            <v>0</v>
          </cell>
          <cell r="AZ890">
            <v>0</v>
          </cell>
        </row>
        <row r="891">
          <cell r="Q891">
            <v>10615233</v>
          </cell>
          <cell r="S891">
            <v>10615233</v>
          </cell>
          <cell r="U891">
            <v>10490233</v>
          </cell>
          <cell r="V891">
            <v>10490233</v>
          </cell>
          <cell r="W891">
            <v>10261233</v>
          </cell>
          <cell r="Y891">
            <v>10261233</v>
          </cell>
          <cell r="AA891">
            <v>10550233</v>
          </cell>
          <cell r="AJ891">
            <v>10022368.916666666</v>
          </cell>
          <cell r="AN891">
            <v>10320415.25</v>
          </cell>
          <cell r="AR891">
            <v>10429919.916666666</v>
          </cell>
          <cell r="AV891">
            <v>10488608</v>
          </cell>
          <cell r="AZ891">
            <v>10610608</v>
          </cell>
        </row>
        <row r="892">
          <cell r="Q892">
            <v>1471718</v>
          </cell>
          <cell r="S892">
            <v>1471718</v>
          </cell>
          <cell r="U892">
            <v>1348718</v>
          </cell>
          <cell r="V892">
            <v>1348718</v>
          </cell>
          <cell r="W892">
            <v>1225718</v>
          </cell>
          <cell r="Y892">
            <v>1225718</v>
          </cell>
          <cell r="AA892">
            <v>1102718</v>
          </cell>
          <cell r="AJ892">
            <v>1551676.3333333333</v>
          </cell>
          <cell r="AN892">
            <v>1507968</v>
          </cell>
          <cell r="AR892">
            <v>1413634.6666666667</v>
          </cell>
          <cell r="AV892">
            <v>1266718</v>
          </cell>
          <cell r="AZ892">
            <v>1102718</v>
          </cell>
        </row>
        <row r="893">
          <cell r="Q893">
            <v>1235000</v>
          </cell>
          <cell r="S893">
            <v>1235000</v>
          </cell>
          <cell r="U893">
            <v>1235000</v>
          </cell>
          <cell r="V893">
            <v>1235000</v>
          </cell>
          <cell r="W893">
            <v>1235000</v>
          </cell>
          <cell r="Y893">
            <v>1235000</v>
          </cell>
          <cell r="AA893">
            <v>1235000</v>
          </cell>
          <cell r="AJ893">
            <v>51458.333333333336</v>
          </cell>
          <cell r="AN893">
            <v>463125</v>
          </cell>
          <cell r="AR893">
            <v>874791.66666666663</v>
          </cell>
          <cell r="AV893">
            <v>1235000</v>
          </cell>
          <cell r="AZ893">
            <v>1235000</v>
          </cell>
        </row>
        <row r="894">
          <cell r="Q894">
            <v>0</v>
          </cell>
          <cell r="S894">
            <v>0</v>
          </cell>
          <cell r="U894">
            <v>0</v>
          </cell>
          <cell r="V894">
            <v>0</v>
          </cell>
          <cell r="W894">
            <v>0</v>
          </cell>
          <cell r="Y894">
            <v>0</v>
          </cell>
          <cell r="AA894">
            <v>0</v>
          </cell>
          <cell r="AJ894">
            <v>0</v>
          </cell>
          <cell r="AN894">
            <v>0</v>
          </cell>
          <cell r="AR894">
            <v>0</v>
          </cell>
          <cell r="AV894">
            <v>0</v>
          </cell>
          <cell r="AZ894">
            <v>0</v>
          </cell>
        </row>
        <row r="895">
          <cell r="Q895">
            <v>0</v>
          </cell>
          <cell r="S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0</v>
          </cell>
          <cell r="AA895">
            <v>0</v>
          </cell>
          <cell r="AJ895">
            <v>0</v>
          </cell>
          <cell r="AN895">
            <v>0</v>
          </cell>
          <cell r="AR895">
            <v>0</v>
          </cell>
          <cell r="AV895">
            <v>0</v>
          </cell>
          <cell r="AZ895">
            <v>0</v>
          </cell>
        </row>
        <row r="896">
          <cell r="Q896">
            <v>1595730</v>
          </cell>
          <cell r="S896">
            <v>1595730</v>
          </cell>
          <cell r="U896">
            <v>0</v>
          </cell>
          <cell r="V896">
            <v>0</v>
          </cell>
          <cell r="W896">
            <v>0</v>
          </cell>
          <cell r="Y896">
            <v>0</v>
          </cell>
          <cell r="AA896">
            <v>0</v>
          </cell>
          <cell r="AJ896">
            <v>1143743.6666666667</v>
          </cell>
          <cell r="AN896">
            <v>1174501.25</v>
          </cell>
          <cell r="AR896">
            <v>796450.70833333337</v>
          </cell>
          <cell r="AV896">
            <v>332443.75</v>
          </cell>
          <cell r="AZ896">
            <v>0</v>
          </cell>
        </row>
        <row r="897">
          <cell r="Q897">
            <v>0</v>
          </cell>
          <cell r="S897">
            <v>0</v>
          </cell>
          <cell r="U897">
            <v>0</v>
          </cell>
          <cell r="V897">
            <v>0</v>
          </cell>
          <cell r="W897">
            <v>0</v>
          </cell>
          <cell r="Y897">
            <v>0</v>
          </cell>
          <cell r="AA897">
            <v>0</v>
          </cell>
          <cell r="AJ897">
            <v>17054.625</v>
          </cell>
          <cell r="AN897">
            <v>12985.125</v>
          </cell>
          <cell r="AR897">
            <v>4620.416666666667</v>
          </cell>
          <cell r="AV897">
            <v>0</v>
          </cell>
          <cell r="AZ897">
            <v>0</v>
          </cell>
        </row>
        <row r="898">
          <cell r="Q898">
            <v>1369000</v>
          </cell>
          <cell r="S898">
            <v>1369000</v>
          </cell>
          <cell r="U898">
            <v>1294000</v>
          </cell>
          <cell r="V898">
            <v>1294000</v>
          </cell>
          <cell r="W898">
            <v>1238000</v>
          </cell>
          <cell r="Y898">
            <v>1238000</v>
          </cell>
          <cell r="AA898">
            <v>1163000</v>
          </cell>
          <cell r="AJ898">
            <v>1619500</v>
          </cell>
          <cell r="AN898">
            <v>1606500</v>
          </cell>
          <cell r="AR898">
            <v>1429291.6666666667</v>
          </cell>
          <cell r="AV898">
            <v>1241833.3333333333</v>
          </cell>
          <cell r="AZ898">
            <v>1053375</v>
          </cell>
        </row>
        <row r="899">
          <cell r="U899">
            <v>1614443</v>
          </cell>
          <cell r="V899">
            <v>1614443</v>
          </cell>
          <cell r="W899">
            <v>1530937</v>
          </cell>
          <cell r="Y899">
            <v>1530937</v>
          </cell>
          <cell r="AA899">
            <v>1447431</v>
          </cell>
          <cell r="AJ899">
            <v>0</v>
          </cell>
          <cell r="AN899">
            <v>201805.375</v>
          </cell>
          <cell r="AR899">
            <v>722555.95833333337</v>
          </cell>
          <cell r="AV899">
            <v>1205032.9583333333</v>
          </cell>
          <cell r="AZ899">
            <v>1447431</v>
          </cell>
        </row>
        <row r="900">
          <cell r="AA900">
            <v>241945</v>
          </cell>
          <cell r="AR900">
            <v>0</v>
          </cell>
          <cell r="AV900">
            <v>70567.291666666672</v>
          </cell>
          <cell r="AZ900">
            <v>151215.625</v>
          </cell>
        </row>
        <row r="901">
          <cell r="Q901">
            <v>0</v>
          </cell>
          <cell r="S901">
            <v>0</v>
          </cell>
          <cell r="U901">
            <v>0</v>
          </cell>
          <cell r="V901">
            <v>0</v>
          </cell>
          <cell r="W901">
            <v>0</v>
          </cell>
          <cell r="Y901">
            <v>0</v>
          </cell>
          <cell r="AA901">
            <v>0</v>
          </cell>
          <cell r="AJ901">
            <v>0</v>
          </cell>
          <cell r="AN901">
            <v>0</v>
          </cell>
          <cell r="AR901">
            <v>0</v>
          </cell>
          <cell r="AV901">
            <v>0</v>
          </cell>
          <cell r="AZ901">
            <v>0</v>
          </cell>
        </row>
        <row r="902">
          <cell r="Q902">
            <v>-122602</v>
          </cell>
          <cell r="S902">
            <v>-122602</v>
          </cell>
          <cell r="U902">
            <v>0</v>
          </cell>
          <cell r="V902">
            <v>0</v>
          </cell>
          <cell r="W902">
            <v>0</v>
          </cell>
          <cell r="Y902">
            <v>0</v>
          </cell>
          <cell r="AA902">
            <v>0</v>
          </cell>
          <cell r="AJ902">
            <v>-64958.666666666664</v>
          </cell>
          <cell r="AN902">
            <v>-88144.125</v>
          </cell>
          <cell r="AR902">
            <v>-84224.375</v>
          </cell>
          <cell r="AV902">
            <v>-25542.083333333332</v>
          </cell>
          <cell r="AZ902">
            <v>0</v>
          </cell>
        </row>
        <row r="903">
          <cell r="Q903">
            <v>0</v>
          </cell>
          <cell r="S903">
            <v>0</v>
          </cell>
          <cell r="U903">
            <v>0</v>
          </cell>
          <cell r="V903">
            <v>0</v>
          </cell>
          <cell r="W903">
            <v>0</v>
          </cell>
          <cell r="Y903">
            <v>0</v>
          </cell>
          <cell r="AA903">
            <v>0</v>
          </cell>
          <cell r="AJ903">
            <v>0</v>
          </cell>
          <cell r="AN903">
            <v>0</v>
          </cell>
          <cell r="AR903">
            <v>0</v>
          </cell>
          <cell r="AV903">
            <v>0</v>
          </cell>
          <cell r="AZ903">
            <v>0</v>
          </cell>
        </row>
        <row r="904">
          <cell r="Q904">
            <v>-215214</v>
          </cell>
          <cell r="S904">
            <v>-215214</v>
          </cell>
          <cell r="U904">
            <v>0</v>
          </cell>
          <cell r="V904">
            <v>0</v>
          </cell>
          <cell r="W904">
            <v>0</v>
          </cell>
          <cell r="Y904">
            <v>0</v>
          </cell>
          <cell r="AA904">
            <v>0</v>
          </cell>
          <cell r="AJ904">
            <v>-66793.5</v>
          </cell>
          <cell r="AN904">
            <v>-107338.125</v>
          </cell>
          <cell r="AR904">
            <v>-96820.25</v>
          </cell>
          <cell r="AV904">
            <v>-44836.25</v>
          </cell>
          <cell r="AZ904">
            <v>0</v>
          </cell>
        </row>
        <row r="905">
          <cell r="Q905">
            <v>0</v>
          </cell>
          <cell r="S905">
            <v>0</v>
          </cell>
          <cell r="U905">
            <v>0</v>
          </cell>
          <cell r="V905">
            <v>0</v>
          </cell>
          <cell r="W905">
            <v>0</v>
          </cell>
          <cell r="Y905">
            <v>0</v>
          </cell>
          <cell r="AA905">
            <v>0</v>
          </cell>
          <cell r="AJ905">
            <v>0</v>
          </cell>
          <cell r="AN905">
            <v>0</v>
          </cell>
          <cell r="AR905">
            <v>0</v>
          </cell>
          <cell r="AV905">
            <v>0</v>
          </cell>
          <cell r="AZ905">
            <v>0</v>
          </cell>
        </row>
        <row r="906">
          <cell r="Q906">
            <v>2461388</v>
          </cell>
          <cell r="S906">
            <v>2880388</v>
          </cell>
          <cell r="U906">
            <v>3365388</v>
          </cell>
          <cell r="V906">
            <v>3348388</v>
          </cell>
          <cell r="W906">
            <v>3346388</v>
          </cell>
          <cell r="Y906">
            <v>3504388</v>
          </cell>
          <cell r="AA906">
            <v>11137388</v>
          </cell>
          <cell r="AJ906">
            <v>1175805.0833333333</v>
          </cell>
          <cell r="AN906">
            <v>1953211.75</v>
          </cell>
          <cell r="AR906">
            <v>2811951.75</v>
          </cell>
          <cell r="AV906">
            <v>5458513</v>
          </cell>
          <cell r="AZ906">
            <v>9448763</v>
          </cell>
        </row>
        <row r="907">
          <cell r="Q907">
            <v>0</v>
          </cell>
          <cell r="S907">
            <v>0</v>
          </cell>
          <cell r="U907">
            <v>0</v>
          </cell>
          <cell r="V907">
            <v>0</v>
          </cell>
          <cell r="W907">
            <v>0</v>
          </cell>
          <cell r="Y907">
            <v>0</v>
          </cell>
          <cell r="AA907">
            <v>0</v>
          </cell>
          <cell r="AJ907">
            <v>0</v>
          </cell>
          <cell r="AN907">
            <v>0</v>
          </cell>
          <cell r="AR907">
            <v>0</v>
          </cell>
          <cell r="AV907">
            <v>0</v>
          </cell>
          <cell r="AZ907">
            <v>0</v>
          </cell>
        </row>
        <row r="908">
          <cell r="Q908">
            <v>0</v>
          </cell>
          <cell r="S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0</v>
          </cell>
          <cell r="AA908">
            <v>0</v>
          </cell>
          <cell r="AJ908">
            <v>0</v>
          </cell>
          <cell r="AN908">
            <v>0</v>
          </cell>
          <cell r="AR908">
            <v>0</v>
          </cell>
          <cell r="AV908">
            <v>0</v>
          </cell>
          <cell r="AZ908">
            <v>0</v>
          </cell>
        </row>
        <row r="909">
          <cell r="Q909">
            <v>0</v>
          </cell>
          <cell r="S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0</v>
          </cell>
          <cell r="AA909">
            <v>0</v>
          </cell>
          <cell r="AJ909">
            <v>0</v>
          </cell>
          <cell r="AN909">
            <v>0</v>
          </cell>
          <cell r="AR909">
            <v>0</v>
          </cell>
          <cell r="AV909">
            <v>0</v>
          </cell>
          <cell r="AZ909">
            <v>0</v>
          </cell>
        </row>
        <row r="910">
          <cell r="Q910">
            <v>0</v>
          </cell>
          <cell r="S910">
            <v>0</v>
          </cell>
          <cell r="U910">
            <v>0</v>
          </cell>
          <cell r="V910">
            <v>0</v>
          </cell>
          <cell r="W910">
            <v>138460</v>
          </cell>
          <cell r="Y910">
            <v>138460</v>
          </cell>
          <cell r="AA910">
            <v>211549</v>
          </cell>
          <cell r="AJ910">
            <v>0</v>
          </cell>
          <cell r="AN910">
            <v>0</v>
          </cell>
          <cell r="AR910">
            <v>28845.833333333332</v>
          </cell>
          <cell r="AV910">
            <v>99254.958333333328</v>
          </cell>
          <cell r="AZ910">
            <v>211995.125</v>
          </cell>
        </row>
        <row r="911">
          <cell r="Q911">
            <v>0</v>
          </cell>
          <cell r="S911">
            <v>0</v>
          </cell>
          <cell r="U911">
            <v>0</v>
          </cell>
          <cell r="V911">
            <v>0</v>
          </cell>
          <cell r="W911">
            <v>0</v>
          </cell>
          <cell r="Y911">
            <v>0</v>
          </cell>
          <cell r="AA911">
            <v>0</v>
          </cell>
          <cell r="AJ911">
            <v>0</v>
          </cell>
          <cell r="AN911">
            <v>0</v>
          </cell>
          <cell r="AR911">
            <v>0</v>
          </cell>
          <cell r="AV911">
            <v>0</v>
          </cell>
          <cell r="AZ911">
            <v>0</v>
          </cell>
        </row>
        <row r="912">
          <cell r="Q912">
            <v>0</v>
          </cell>
          <cell r="S912">
            <v>0</v>
          </cell>
          <cell r="U912">
            <v>0</v>
          </cell>
          <cell r="V912">
            <v>0</v>
          </cell>
          <cell r="W912">
            <v>0</v>
          </cell>
          <cell r="Y912">
            <v>0</v>
          </cell>
          <cell r="AA912">
            <v>0</v>
          </cell>
          <cell r="AJ912">
            <v>-154658.70833333334</v>
          </cell>
          <cell r="AN912">
            <v>-100864.375</v>
          </cell>
          <cell r="AR912">
            <v>-47070.041666666664</v>
          </cell>
          <cell r="AV912">
            <v>0</v>
          </cell>
          <cell r="AZ912">
            <v>0</v>
          </cell>
        </row>
        <row r="913">
          <cell r="Q913">
            <v>5227770</v>
          </cell>
          <cell r="S913">
            <v>5227770</v>
          </cell>
          <cell r="U913">
            <v>863426</v>
          </cell>
          <cell r="V913">
            <v>863426</v>
          </cell>
          <cell r="W913">
            <v>863426</v>
          </cell>
          <cell r="Y913">
            <v>863426</v>
          </cell>
          <cell r="AA913">
            <v>426</v>
          </cell>
          <cell r="AJ913">
            <v>3554394.2083333335</v>
          </cell>
          <cell r="AN913">
            <v>3523917.375</v>
          </cell>
          <cell r="AR913">
            <v>2773613.25</v>
          </cell>
          <cell r="AV913">
            <v>1520956</v>
          </cell>
          <cell r="AZ913">
            <v>323997.75</v>
          </cell>
        </row>
        <row r="914">
          <cell r="Q914">
            <v>0</v>
          </cell>
          <cell r="S914">
            <v>0</v>
          </cell>
          <cell r="U914">
            <v>0</v>
          </cell>
          <cell r="V914">
            <v>0</v>
          </cell>
          <cell r="W914">
            <v>0</v>
          </cell>
          <cell r="Y914">
            <v>0</v>
          </cell>
          <cell r="AA914">
            <v>0</v>
          </cell>
          <cell r="AJ914">
            <v>0</v>
          </cell>
          <cell r="AN914">
            <v>0</v>
          </cell>
          <cell r="AR914">
            <v>0</v>
          </cell>
          <cell r="AV914">
            <v>0</v>
          </cell>
          <cell r="AZ914">
            <v>0</v>
          </cell>
        </row>
        <row r="915">
          <cell r="Q915">
            <v>0</v>
          </cell>
          <cell r="S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0</v>
          </cell>
          <cell r="AA915">
            <v>0</v>
          </cell>
          <cell r="AJ915">
            <v>0</v>
          </cell>
          <cell r="AN915">
            <v>0</v>
          </cell>
          <cell r="AR915">
            <v>0</v>
          </cell>
          <cell r="AV915">
            <v>0</v>
          </cell>
          <cell r="AZ915">
            <v>0</v>
          </cell>
        </row>
        <row r="916">
          <cell r="Q916">
            <v>0</v>
          </cell>
          <cell r="S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0</v>
          </cell>
          <cell r="AA916">
            <v>0</v>
          </cell>
          <cell r="AJ916">
            <v>0</v>
          </cell>
          <cell r="AN916">
            <v>0</v>
          </cell>
          <cell r="AR916">
            <v>0</v>
          </cell>
          <cell r="AV916">
            <v>0</v>
          </cell>
          <cell r="AZ916">
            <v>0</v>
          </cell>
        </row>
        <row r="917">
          <cell r="Q917">
            <v>159437</v>
          </cell>
          <cell r="S917">
            <v>159437</v>
          </cell>
          <cell r="U917">
            <v>159437</v>
          </cell>
          <cell r="V917">
            <v>159437</v>
          </cell>
          <cell r="W917">
            <v>159437</v>
          </cell>
          <cell r="Y917">
            <v>159437</v>
          </cell>
          <cell r="AA917">
            <v>159437</v>
          </cell>
          <cell r="AJ917">
            <v>159437</v>
          </cell>
          <cell r="AN917">
            <v>159437</v>
          </cell>
          <cell r="AR917">
            <v>159437</v>
          </cell>
          <cell r="AV917">
            <v>159437</v>
          </cell>
          <cell r="AZ917">
            <v>159437</v>
          </cell>
        </row>
        <row r="918">
          <cell r="Q918">
            <v>1732586</v>
          </cell>
          <cell r="S918">
            <v>1725586</v>
          </cell>
          <cell r="U918">
            <v>1696586</v>
          </cell>
          <cell r="V918">
            <v>1694586</v>
          </cell>
          <cell r="W918">
            <v>1696586</v>
          </cell>
          <cell r="Y918">
            <v>200586</v>
          </cell>
          <cell r="AA918">
            <v>49586</v>
          </cell>
          <cell r="AJ918">
            <v>1050044.3333333333</v>
          </cell>
          <cell r="AN918">
            <v>1369544.3333333333</v>
          </cell>
          <cell r="AR918">
            <v>1469252.6666666667</v>
          </cell>
          <cell r="AV918">
            <v>989252.66666666663</v>
          </cell>
          <cell r="AZ918">
            <v>431586</v>
          </cell>
        </row>
        <row r="919">
          <cell r="Q919">
            <v>0</v>
          </cell>
          <cell r="S919">
            <v>0</v>
          </cell>
          <cell r="U919">
            <v>0</v>
          </cell>
          <cell r="V919">
            <v>0</v>
          </cell>
          <cell r="W919">
            <v>0</v>
          </cell>
          <cell r="Y919">
            <v>0</v>
          </cell>
          <cell r="AA919">
            <v>0</v>
          </cell>
          <cell r="AJ919">
            <v>0</v>
          </cell>
          <cell r="AN919">
            <v>0</v>
          </cell>
          <cell r="AR919">
            <v>0</v>
          </cell>
          <cell r="AV919">
            <v>0</v>
          </cell>
          <cell r="AZ919">
            <v>0</v>
          </cell>
        </row>
        <row r="920">
          <cell r="Q920">
            <v>0</v>
          </cell>
          <cell r="S920">
            <v>0</v>
          </cell>
          <cell r="U920">
            <v>0</v>
          </cell>
          <cell r="V920">
            <v>0</v>
          </cell>
          <cell r="W920">
            <v>0</v>
          </cell>
          <cell r="Y920">
            <v>0</v>
          </cell>
          <cell r="AA920">
            <v>0</v>
          </cell>
          <cell r="AJ920">
            <v>0</v>
          </cell>
          <cell r="AN920">
            <v>0</v>
          </cell>
          <cell r="AR920">
            <v>0</v>
          </cell>
          <cell r="AV920">
            <v>0</v>
          </cell>
          <cell r="AZ920">
            <v>0</v>
          </cell>
        </row>
        <row r="921">
          <cell r="Q921">
            <v>199681</v>
          </cell>
          <cell r="S921">
            <v>198437</v>
          </cell>
          <cell r="U921">
            <v>197193</v>
          </cell>
          <cell r="V921">
            <v>196571</v>
          </cell>
          <cell r="W921">
            <v>195949</v>
          </cell>
          <cell r="Y921">
            <v>194705</v>
          </cell>
          <cell r="AA921">
            <v>193461</v>
          </cell>
          <cell r="AJ921">
            <v>203413</v>
          </cell>
          <cell r="AN921">
            <v>200925</v>
          </cell>
          <cell r="AR921">
            <v>198437</v>
          </cell>
          <cell r="AV921">
            <v>195949</v>
          </cell>
          <cell r="AZ921">
            <v>193461</v>
          </cell>
        </row>
        <row r="922">
          <cell r="Q922">
            <v>0</v>
          </cell>
          <cell r="S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0</v>
          </cell>
          <cell r="AA922">
            <v>0</v>
          </cell>
          <cell r="AJ922">
            <v>0</v>
          </cell>
          <cell r="AN922">
            <v>0</v>
          </cell>
          <cell r="AR922">
            <v>0</v>
          </cell>
          <cell r="AV922">
            <v>0</v>
          </cell>
          <cell r="AZ922">
            <v>0</v>
          </cell>
        </row>
        <row r="923">
          <cell r="Q923">
            <v>0</v>
          </cell>
          <cell r="S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0</v>
          </cell>
          <cell r="AA923">
            <v>0</v>
          </cell>
          <cell r="AJ923">
            <v>0</v>
          </cell>
          <cell r="AN923">
            <v>0</v>
          </cell>
          <cell r="AR923">
            <v>0</v>
          </cell>
          <cell r="AV923">
            <v>0</v>
          </cell>
          <cell r="AZ923">
            <v>0</v>
          </cell>
        </row>
        <row r="924">
          <cell r="Q924">
            <v>0</v>
          </cell>
          <cell r="S924">
            <v>0</v>
          </cell>
          <cell r="U924">
            <v>0</v>
          </cell>
          <cell r="V924">
            <v>0</v>
          </cell>
          <cell r="W924">
            <v>0</v>
          </cell>
          <cell r="Y924">
            <v>0</v>
          </cell>
          <cell r="AA924">
            <v>0</v>
          </cell>
          <cell r="AJ924">
            <v>0</v>
          </cell>
          <cell r="AN924">
            <v>0</v>
          </cell>
          <cell r="AR924">
            <v>0</v>
          </cell>
          <cell r="AV924">
            <v>0</v>
          </cell>
          <cell r="AZ924">
            <v>0</v>
          </cell>
        </row>
        <row r="925">
          <cell r="Q925">
            <v>0</v>
          </cell>
          <cell r="S925">
            <v>2042000</v>
          </cell>
          <cell r="U925">
            <v>0</v>
          </cell>
          <cell r="V925">
            <v>0</v>
          </cell>
          <cell r="W925">
            <v>0</v>
          </cell>
          <cell r="Y925">
            <v>0</v>
          </cell>
          <cell r="AA925">
            <v>0</v>
          </cell>
          <cell r="AJ925">
            <v>428220.41666666669</v>
          </cell>
          <cell r="AN925">
            <v>340333.33333333331</v>
          </cell>
          <cell r="AR925">
            <v>340333.33333333331</v>
          </cell>
          <cell r="AV925">
            <v>340333.33333333331</v>
          </cell>
          <cell r="AZ925">
            <v>0</v>
          </cell>
        </row>
        <row r="926">
          <cell r="Q926">
            <v>1366935</v>
          </cell>
          <cell r="S926">
            <v>1366935</v>
          </cell>
          <cell r="U926">
            <v>1458935</v>
          </cell>
          <cell r="V926">
            <v>1458935</v>
          </cell>
          <cell r="W926">
            <v>1551935</v>
          </cell>
          <cell r="Y926">
            <v>1551935</v>
          </cell>
          <cell r="AA926">
            <v>1527054</v>
          </cell>
          <cell r="AJ926">
            <v>1138726.6666666667</v>
          </cell>
          <cell r="AN926">
            <v>1265810</v>
          </cell>
          <cell r="AR926">
            <v>1395601.6666666667</v>
          </cell>
          <cell r="AV926">
            <v>1496918.125</v>
          </cell>
          <cell r="AZ926">
            <v>1581166.125</v>
          </cell>
        </row>
        <row r="927">
          <cell r="Q927">
            <v>74353376.010000005</v>
          </cell>
          <cell r="S927">
            <v>74098718.989999995</v>
          </cell>
          <cell r="U927">
            <v>73789151.870000005</v>
          </cell>
          <cell r="V927">
            <v>73648095.829999998</v>
          </cell>
          <cell r="W927">
            <v>75464120.290000007</v>
          </cell>
          <cell r="Y927">
            <v>75182008.209999993</v>
          </cell>
          <cell r="AA927">
            <v>74899896.129999995</v>
          </cell>
          <cell r="AJ927">
            <v>1319589.4854166668</v>
          </cell>
          <cell r="AN927">
            <v>27526346.314583335</v>
          </cell>
          <cell r="AR927">
            <v>53058570.285000004</v>
          </cell>
          <cell r="AV927">
            <v>74075215.957499996</v>
          </cell>
          <cell r="AZ927">
            <v>70113242.11833334</v>
          </cell>
        </row>
        <row r="928">
          <cell r="Q928">
            <v>0</v>
          </cell>
          <cell r="S928">
            <v>0</v>
          </cell>
          <cell r="U928">
            <v>0</v>
          </cell>
          <cell r="V928">
            <v>0</v>
          </cell>
          <cell r="W928">
            <v>0</v>
          </cell>
          <cell r="Y928">
            <v>0</v>
          </cell>
          <cell r="AA928">
            <v>0</v>
          </cell>
          <cell r="AJ928">
            <v>154750</v>
          </cell>
          <cell r="AN928">
            <v>8083.333333333333</v>
          </cell>
          <cell r="AR928">
            <v>0</v>
          </cell>
          <cell r="AV928">
            <v>0</v>
          </cell>
          <cell r="AZ928">
            <v>0</v>
          </cell>
        </row>
        <row r="929">
          <cell r="Q929">
            <v>3494503.35</v>
          </cell>
          <cell r="S929">
            <v>3409645.45</v>
          </cell>
          <cell r="U929">
            <v>3324787.55</v>
          </cell>
          <cell r="V929">
            <v>3282358.6</v>
          </cell>
          <cell r="W929">
            <v>3239929.65</v>
          </cell>
          <cell r="Y929">
            <v>3155071.75</v>
          </cell>
          <cell r="AA929">
            <v>3070213.85</v>
          </cell>
          <cell r="AJ929">
            <v>3639339.105833333</v>
          </cell>
          <cell r="AN929">
            <v>3511240.0924999998</v>
          </cell>
          <cell r="AR929">
            <v>3379453.519166667</v>
          </cell>
          <cell r="AV929">
            <v>3249237.6020833333</v>
          </cell>
          <cell r="AZ929">
            <v>3156660.1520833336</v>
          </cell>
        </row>
        <row r="930">
          <cell r="Q930">
            <v>954274</v>
          </cell>
          <cell r="S930">
            <v>954274</v>
          </cell>
          <cell r="U930">
            <v>870274</v>
          </cell>
          <cell r="V930">
            <v>870274</v>
          </cell>
          <cell r="W930">
            <v>786274</v>
          </cell>
          <cell r="Y930">
            <v>786274</v>
          </cell>
          <cell r="AA930">
            <v>702274</v>
          </cell>
          <cell r="AJ930">
            <v>1360482.3333333333</v>
          </cell>
          <cell r="AN930">
            <v>1125774</v>
          </cell>
          <cell r="AR930">
            <v>943149</v>
          </cell>
          <cell r="AV930">
            <v>814399</v>
          </cell>
          <cell r="AZ930">
            <v>703399</v>
          </cell>
        </row>
        <row r="931">
          <cell r="Q931">
            <v>96250</v>
          </cell>
          <cell r="S931">
            <v>96425</v>
          </cell>
          <cell r="U931">
            <v>128916.67</v>
          </cell>
          <cell r="V931">
            <v>130841.67</v>
          </cell>
          <cell r="W931">
            <v>-547283.32999999996</v>
          </cell>
          <cell r="Y931">
            <v>-543433.32999999996</v>
          </cell>
          <cell r="AA931">
            <v>-539583.32999999996</v>
          </cell>
          <cell r="AJ931">
            <v>-1215282.658333333</v>
          </cell>
          <cell r="AN931">
            <v>-739666.68374999997</v>
          </cell>
          <cell r="AR931">
            <v>-403204.87041666667</v>
          </cell>
          <cell r="AV931">
            <v>-255290.97</v>
          </cell>
          <cell r="AZ931">
            <v>-627457.63666666672</v>
          </cell>
        </row>
        <row r="932">
          <cell r="Q932">
            <v>1381423</v>
          </cell>
          <cell r="S932">
            <v>1463746</v>
          </cell>
          <cell r="U932">
            <v>1581933</v>
          </cell>
          <cell r="V932">
            <v>1640334</v>
          </cell>
          <cell r="W932">
            <v>1688301</v>
          </cell>
          <cell r="Y932">
            <v>1753991</v>
          </cell>
          <cell r="AA932">
            <v>1813536</v>
          </cell>
          <cell r="AJ932">
            <v>1056798.4166666667</v>
          </cell>
          <cell r="AN932">
            <v>1278858.25</v>
          </cell>
          <cell r="AR932">
            <v>1479677.7083333333</v>
          </cell>
          <cell r="AV932">
            <v>1657387.9583333333</v>
          </cell>
          <cell r="AZ932">
            <v>1803008.0416666667</v>
          </cell>
        </row>
        <row r="933">
          <cell r="Q933">
            <v>-121881</v>
          </cell>
          <cell r="S933">
            <v>-121881</v>
          </cell>
          <cell r="U933">
            <v>-121881</v>
          </cell>
          <cell r="V933">
            <v>-121881</v>
          </cell>
          <cell r="W933">
            <v>-121881</v>
          </cell>
          <cell r="Y933">
            <v>-121881</v>
          </cell>
          <cell r="AA933">
            <v>0</v>
          </cell>
          <cell r="AJ933">
            <v>-121881</v>
          </cell>
          <cell r="AN933">
            <v>-121881</v>
          </cell>
          <cell r="AR933">
            <v>-121881</v>
          </cell>
          <cell r="AV933">
            <v>-96489.125</v>
          </cell>
          <cell r="AZ933">
            <v>-55862.125</v>
          </cell>
        </row>
        <row r="934">
          <cell r="Q934">
            <v>0</v>
          </cell>
          <cell r="S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0</v>
          </cell>
          <cell r="AA934">
            <v>0</v>
          </cell>
          <cell r="AJ934">
            <v>-3824755.2916666665</v>
          </cell>
          <cell r="AN934">
            <v>-2494405.625</v>
          </cell>
          <cell r="AR934">
            <v>-1164055.9583333333</v>
          </cell>
          <cell r="AV934">
            <v>0</v>
          </cell>
          <cell r="AZ934">
            <v>0</v>
          </cell>
        </row>
        <row r="935">
          <cell r="Q935">
            <v>0</v>
          </cell>
          <cell r="S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0</v>
          </cell>
          <cell r="AA935">
            <v>0</v>
          </cell>
          <cell r="AJ935">
            <v>0</v>
          </cell>
          <cell r="AN935">
            <v>0</v>
          </cell>
          <cell r="AR935">
            <v>0</v>
          </cell>
          <cell r="AV935">
            <v>0</v>
          </cell>
          <cell r="AZ935">
            <v>0</v>
          </cell>
        </row>
        <row r="936">
          <cell r="Q936">
            <v>0</v>
          </cell>
          <cell r="S936">
            <v>0</v>
          </cell>
          <cell r="U936">
            <v>0</v>
          </cell>
          <cell r="V936">
            <v>0</v>
          </cell>
          <cell r="W936">
            <v>0</v>
          </cell>
          <cell r="Y936">
            <v>0</v>
          </cell>
          <cell r="AA936">
            <v>0</v>
          </cell>
          <cell r="AJ936">
            <v>1890149.3333333333</v>
          </cell>
          <cell r="AN936">
            <v>1405557</v>
          </cell>
          <cell r="AR936">
            <v>156173</v>
          </cell>
          <cell r="AV936">
            <v>0</v>
          </cell>
          <cell r="AZ936">
            <v>0</v>
          </cell>
        </row>
        <row r="937">
          <cell r="Q937">
            <v>6523000</v>
          </cell>
          <cell r="S937">
            <v>6615000</v>
          </cell>
          <cell r="U937">
            <v>6707000</v>
          </cell>
          <cell r="V937">
            <v>6753000</v>
          </cell>
          <cell r="W937">
            <v>6248000</v>
          </cell>
          <cell r="Y937">
            <v>6156000</v>
          </cell>
          <cell r="AA937">
            <v>6064000</v>
          </cell>
          <cell r="AJ937">
            <v>6592750</v>
          </cell>
          <cell r="AN937">
            <v>6594000</v>
          </cell>
          <cell r="AR937">
            <v>6532041.666666667</v>
          </cell>
          <cell r="AV937">
            <v>6358708.333333333</v>
          </cell>
          <cell r="AZ937">
            <v>6123875</v>
          </cell>
        </row>
        <row r="938">
          <cell r="Q938">
            <v>25990278</v>
          </cell>
          <cell r="S938">
            <v>35025278</v>
          </cell>
          <cell r="U938">
            <v>40451278</v>
          </cell>
          <cell r="V938">
            <v>42127278</v>
          </cell>
          <cell r="W938">
            <v>44567278</v>
          </cell>
          <cell r="Y938">
            <v>42083278</v>
          </cell>
          <cell r="AA938">
            <v>40738312</v>
          </cell>
          <cell r="AJ938">
            <v>16761145.625</v>
          </cell>
          <cell r="AN938">
            <v>24648092.291666668</v>
          </cell>
          <cell r="AR938">
            <v>32603788.958333332</v>
          </cell>
          <cell r="AV938">
            <v>39865844.041666664</v>
          </cell>
          <cell r="AZ938">
            <v>43543179.375</v>
          </cell>
        </row>
        <row r="939">
          <cell r="Q939">
            <v>184000</v>
          </cell>
          <cell r="S939">
            <v>557000</v>
          </cell>
          <cell r="U939">
            <v>602000</v>
          </cell>
          <cell r="V939">
            <v>596000</v>
          </cell>
          <cell r="W939">
            <v>773000</v>
          </cell>
          <cell r="Y939">
            <v>759000</v>
          </cell>
          <cell r="AA939">
            <v>745000</v>
          </cell>
          <cell r="AJ939">
            <v>47000</v>
          </cell>
          <cell r="AN939">
            <v>192083.33333333334</v>
          </cell>
          <cell r="AR939">
            <v>426708.33333333331</v>
          </cell>
          <cell r="AV939">
            <v>628000</v>
          </cell>
          <cell r="AZ939">
            <v>722750</v>
          </cell>
        </row>
        <row r="940">
          <cell r="Q940">
            <v>230000</v>
          </cell>
          <cell r="S940">
            <v>230000</v>
          </cell>
          <cell r="U940">
            <v>407000</v>
          </cell>
          <cell r="V940">
            <v>407000</v>
          </cell>
          <cell r="W940">
            <v>54000</v>
          </cell>
          <cell r="Y940">
            <v>54000</v>
          </cell>
          <cell r="AA940">
            <v>417000</v>
          </cell>
          <cell r="AJ940">
            <v>9583.3333333333339</v>
          </cell>
          <cell r="AN940">
            <v>93625</v>
          </cell>
          <cell r="AR940">
            <v>155750</v>
          </cell>
          <cell r="AV940">
            <v>258625</v>
          </cell>
          <cell r="AZ940">
            <v>206458.33333333334</v>
          </cell>
        </row>
        <row r="941">
          <cell r="S941">
            <v>835000</v>
          </cell>
          <cell r="U941">
            <v>1420000</v>
          </cell>
          <cell r="V941">
            <v>1711000</v>
          </cell>
          <cell r="W941">
            <v>2002000</v>
          </cell>
          <cell r="Y941">
            <v>2583000</v>
          </cell>
          <cell r="AA941">
            <v>3162000</v>
          </cell>
          <cell r="AJ941">
            <v>0</v>
          </cell>
          <cell r="AN941">
            <v>267916.66666666669</v>
          </cell>
          <cell r="AR941">
            <v>935208.33333333337</v>
          </cell>
          <cell r="AV941">
            <v>1988208.3333333333</v>
          </cell>
          <cell r="AZ941">
            <v>3140625</v>
          </cell>
        </row>
        <row r="942">
          <cell r="Q942">
            <v>0</v>
          </cell>
          <cell r="S942">
            <v>0</v>
          </cell>
          <cell r="U942">
            <v>0</v>
          </cell>
          <cell r="V942">
            <v>0</v>
          </cell>
          <cell r="W942">
            <v>0</v>
          </cell>
          <cell r="Y942">
            <v>0</v>
          </cell>
          <cell r="AA942">
            <v>0</v>
          </cell>
          <cell r="AJ942">
            <v>0</v>
          </cell>
          <cell r="AN942">
            <v>0</v>
          </cell>
          <cell r="AR942">
            <v>0</v>
          </cell>
          <cell r="AV942">
            <v>0</v>
          </cell>
          <cell r="AZ942">
            <v>0</v>
          </cell>
        </row>
        <row r="943">
          <cell r="Q943">
            <v>1929324</v>
          </cell>
          <cell r="S943">
            <v>1929324</v>
          </cell>
          <cell r="U943">
            <v>2205324</v>
          </cell>
          <cell r="V943">
            <v>2205324</v>
          </cell>
          <cell r="W943">
            <v>2478324</v>
          </cell>
          <cell r="Y943">
            <v>2478324</v>
          </cell>
          <cell r="AA943">
            <v>2807324</v>
          </cell>
          <cell r="AJ943">
            <v>1587074</v>
          </cell>
          <cell r="AN943">
            <v>1808324</v>
          </cell>
          <cell r="AR943">
            <v>2071240.6666666667</v>
          </cell>
          <cell r="AV943">
            <v>2401324</v>
          </cell>
          <cell r="AZ943">
            <v>2739824</v>
          </cell>
        </row>
        <row r="944">
          <cell r="Q944">
            <v>931000</v>
          </cell>
          <cell r="S944">
            <v>847000</v>
          </cell>
          <cell r="U944">
            <v>763000</v>
          </cell>
          <cell r="V944">
            <v>721000</v>
          </cell>
          <cell r="W944">
            <v>679000</v>
          </cell>
          <cell r="Y944">
            <v>595000</v>
          </cell>
          <cell r="AA944">
            <v>511000</v>
          </cell>
          <cell r="AJ944">
            <v>292791.66666666669</v>
          </cell>
          <cell r="AN944">
            <v>575125</v>
          </cell>
          <cell r="AR944">
            <v>801458.33333333337</v>
          </cell>
          <cell r="AV944">
            <v>678500</v>
          </cell>
          <cell r="AZ944">
            <v>509166.66666666669</v>
          </cell>
        </row>
        <row r="945">
          <cell r="AV945">
            <v>0</v>
          </cell>
          <cell r="AZ945">
            <v>0</v>
          </cell>
        </row>
        <row r="946">
          <cell r="Q946">
            <v>0</v>
          </cell>
          <cell r="S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0</v>
          </cell>
          <cell r="AA946">
            <v>0</v>
          </cell>
          <cell r="AJ946">
            <v>0</v>
          </cell>
          <cell r="AN946">
            <v>0</v>
          </cell>
          <cell r="AR946">
            <v>0</v>
          </cell>
          <cell r="AV946">
            <v>0</v>
          </cell>
          <cell r="AZ946">
            <v>0</v>
          </cell>
        </row>
        <row r="947">
          <cell r="Q947">
            <v>0</v>
          </cell>
          <cell r="S947">
            <v>0</v>
          </cell>
          <cell r="U947">
            <v>0</v>
          </cell>
          <cell r="V947">
            <v>0</v>
          </cell>
          <cell r="W947">
            <v>0</v>
          </cell>
          <cell r="Y947">
            <v>0</v>
          </cell>
          <cell r="AA947">
            <v>0</v>
          </cell>
          <cell r="AJ947">
            <v>0</v>
          </cell>
          <cell r="AN947">
            <v>0</v>
          </cell>
          <cell r="AR947">
            <v>0</v>
          </cell>
          <cell r="AV947">
            <v>0</v>
          </cell>
          <cell r="AZ947">
            <v>0</v>
          </cell>
        </row>
        <row r="948">
          <cell r="Q948">
            <v>3880000</v>
          </cell>
          <cell r="S948">
            <v>4164000</v>
          </cell>
          <cell r="U948">
            <v>4761000</v>
          </cell>
          <cell r="V948">
            <v>4908000</v>
          </cell>
          <cell r="W948">
            <v>4965000</v>
          </cell>
          <cell r="Y948">
            <v>5223000</v>
          </cell>
          <cell r="AA948">
            <v>5425000</v>
          </cell>
          <cell r="AJ948">
            <v>3476666.6666666665</v>
          </cell>
          <cell r="AN948">
            <v>3937125</v>
          </cell>
          <cell r="AR948">
            <v>4440208.333333333</v>
          </cell>
          <cell r="AV948">
            <v>4823208.333333333</v>
          </cell>
          <cell r="AZ948">
            <v>5045708.333333333</v>
          </cell>
        </row>
        <row r="949">
          <cell r="Q949">
            <v>0</v>
          </cell>
          <cell r="S949">
            <v>0</v>
          </cell>
          <cell r="U949">
            <v>0</v>
          </cell>
          <cell r="V949">
            <v>0</v>
          </cell>
          <cell r="W949">
            <v>0</v>
          </cell>
          <cell r="Y949">
            <v>0</v>
          </cell>
          <cell r="AA949">
            <v>0</v>
          </cell>
          <cell r="AJ949">
            <v>0</v>
          </cell>
          <cell r="AN949">
            <v>0</v>
          </cell>
          <cell r="AR949">
            <v>0</v>
          </cell>
          <cell r="AV949">
            <v>0</v>
          </cell>
          <cell r="AZ949">
            <v>0</v>
          </cell>
        </row>
        <row r="950">
          <cell r="Q950">
            <v>-3196034</v>
          </cell>
          <cell r="S950">
            <v>-3196034</v>
          </cell>
          <cell r="U950">
            <v>-3294034</v>
          </cell>
          <cell r="V950">
            <v>-3294034</v>
          </cell>
          <cell r="W950">
            <v>-3382034</v>
          </cell>
          <cell r="Y950">
            <v>-3382034</v>
          </cell>
          <cell r="AA950">
            <v>-3542034</v>
          </cell>
          <cell r="AJ950">
            <v>-2536450.6666666665</v>
          </cell>
          <cell r="AN950">
            <v>-2867284</v>
          </cell>
          <cell r="AR950">
            <v>-3140909</v>
          </cell>
          <cell r="AV950">
            <v>-3392117.3333333335</v>
          </cell>
          <cell r="AZ950">
            <v>-3708534</v>
          </cell>
        </row>
        <row r="951">
          <cell r="Q951">
            <v>0</v>
          </cell>
          <cell r="S951">
            <v>0</v>
          </cell>
          <cell r="U951">
            <v>0</v>
          </cell>
          <cell r="V951">
            <v>0</v>
          </cell>
          <cell r="W951">
            <v>0</v>
          </cell>
          <cell r="Y951">
            <v>0</v>
          </cell>
          <cell r="AA951">
            <v>0</v>
          </cell>
          <cell r="AJ951">
            <v>-678112.83333333337</v>
          </cell>
          <cell r="AN951">
            <v>-442247.5</v>
          </cell>
          <cell r="AR951">
            <v>-206382.16666666666</v>
          </cell>
          <cell r="AV951">
            <v>0</v>
          </cell>
          <cell r="AZ951">
            <v>0</v>
          </cell>
        </row>
        <row r="952">
          <cell r="Q952">
            <v>0</v>
          </cell>
          <cell r="S952">
            <v>0</v>
          </cell>
          <cell r="U952">
            <v>0</v>
          </cell>
          <cell r="V952">
            <v>0</v>
          </cell>
          <cell r="W952">
            <v>0</v>
          </cell>
          <cell r="Y952">
            <v>0</v>
          </cell>
          <cell r="AA952">
            <v>0</v>
          </cell>
          <cell r="AJ952">
            <v>-18216.583333333332</v>
          </cell>
          <cell r="AN952">
            <v>-2335.9166666666665</v>
          </cell>
          <cell r="AR952">
            <v>1544.75</v>
          </cell>
          <cell r="AV952">
            <v>0</v>
          </cell>
          <cell r="AZ952">
            <v>0</v>
          </cell>
        </row>
        <row r="953">
          <cell r="Q953">
            <v>0</v>
          </cell>
          <cell r="S953">
            <v>0</v>
          </cell>
          <cell r="U953">
            <v>0</v>
          </cell>
          <cell r="V953">
            <v>0</v>
          </cell>
          <cell r="W953">
            <v>0</v>
          </cell>
          <cell r="Y953">
            <v>0</v>
          </cell>
          <cell r="AA953">
            <v>0</v>
          </cell>
          <cell r="AJ953">
            <v>0</v>
          </cell>
          <cell r="AN953">
            <v>0</v>
          </cell>
          <cell r="AR953">
            <v>0</v>
          </cell>
          <cell r="AV953">
            <v>0</v>
          </cell>
          <cell r="AZ953">
            <v>0</v>
          </cell>
        </row>
        <row r="954">
          <cell r="AR954">
            <v>0</v>
          </cell>
          <cell r="AV954">
            <v>6750</v>
          </cell>
          <cell r="AZ954">
            <v>115916.66666666667</v>
          </cell>
        </row>
        <row r="955">
          <cell r="Q955">
            <v>36000</v>
          </cell>
          <cell r="S955">
            <v>36000</v>
          </cell>
          <cell r="U955">
            <v>1000</v>
          </cell>
          <cell r="V955">
            <v>1000</v>
          </cell>
          <cell r="W955">
            <v>1000</v>
          </cell>
          <cell r="Y955">
            <v>1000</v>
          </cell>
          <cell r="AA955">
            <v>1000</v>
          </cell>
          <cell r="AJ955">
            <v>19500</v>
          </cell>
          <cell r="AN955">
            <v>24875</v>
          </cell>
          <cell r="AR955">
            <v>19208.333333333332</v>
          </cell>
          <cell r="AV955">
            <v>8291.6666666666661</v>
          </cell>
          <cell r="AZ955">
            <v>1000</v>
          </cell>
        </row>
        <row r="956">
          <cell r="Q956">
            <v>7474</v>
          </cell>
          <cell r="S956">
            <v>7474</v>
          </cell>
          <cell r="U956">
            <v>7474</v>
          </cell>
          <cell r="V956">
            <v>7474</v>
          </cell>
          <cell r="W956">
            <v>7474</v>
          </cell>
          <cell r="Y956">
            <v>7474</v>
          </cell>
          <cell r="AA956">
            <v>7474</v>
          </cell>
          <cell r="AJ956">
            <v>7474</v>
          </cell>
          <cell r="AN956">
            <v>7474</v>
          </cell>
          <cell r="AR956">
            <v>7474</v>
          </cell>
          <cell r="AV956">
            <v>7474</v>
          </cell>
          <cell r="AZ956">
            <v>7474</v>
          </cell>
        </row>
        <row r="957">
          <cell r="Q957">
            <v>35000</v>
          </cell>
          <cell r="S957">
            <v>35000</v>
          </cell>
          <cell r="U957">
            <v>35000</v>
          </cell>
          <cell r="V957">
            <v>35000</v>
          </cell>
          <cell r="W957">
            <v>35000</v>
          </cell>
          <cell r="Y957">
            <v>35000</v>
          </cell>
          <cell r="AA957">
            <v>35000</v>
          </cell>
          <cell r="AJ957">
            <v>35000</v>
          </cell>
          <cell r="AN957">
            <v>35000</v>
          </cell>
          <cell r="AR957">
            <v>35000</v>
          </cell>
          <cell r="AV957">
            <v>35000</v>
          </cell>
          <cell r="AZ957">
            <v>35000</v>
          </cell>
        </row>
        <row r="958">
          <cell r="Q958">
            <v>680967</v>
          </cell>
          <cell r="S958">
            <v>722967</v>
          </cell>
          <cell r="U958">
            <v>764967</v>
          </cell>
          <cell r="V958">
            <v>785967</v>
          </cell>
          <cell r="W958">
            <v>806967</v>
          </cell>
          <cell r="Y958">
            <v>848967</v>
          </cell>
          <cell r="AA958">
            <v>743967</v>
          </cell>
          <cell r="AJ958">
            <v>519342</v>
          </cell>
          <cell r="AN958">
            <v>607008.66666666663</v>
          </cell>
          <cell r="AR958">
            <v>704008.66666666663</v>
          </cell>
          <cell r="AV958">
            <v>763342</v>
          </cell>
          <cell r="AZ958">
            <v>787675.33333333337</v>
          </cell>
        </row>
        <row r="959">
          <cell r="Q959">
            <v>2133338</v>
          </cell>
          <cell r="S959">
            <v>2133338</v>
          </cell>
          <cell r="U959">
            <v>2134338</v>
          </cell>
          <cell r="V959">
            <v>2135338</v>
          </cell>
          <cell r="W959">
            <v>2134338</v>
          </cell>
          <cell r="Y959">
            <v>2136338</v>
          </cell>
          <cell r="AA959">
            <v>1810338</v>
          </cell>
          <cell r="AJ959">
            <v>1922835.5</v>
          </cell>
          <cell r="AN959">
            <v>2021937.1666666667</v>
          </cell>
          <cell r="AR959">
            <v>2121580.5</v>
          </cell>
          <cell r="AV959">
            <v>2040088</v>
          </cell>
          <cell r="AZ959">
            <v>1934046.3333333333</v>
          </cell>
        </row>
        <row r="960">
          <cell r="Q960">
            <v>139202</v>
          </cell>
          <cell r="S960">
            <v>139202</v>
          </cell>
          <cell r="U960">
            <v>139202</v>
          </cell>
          <cell r="V960">
            <v>139202</v>
          </cell>
          <cell r="W960">
            <v>139202</v>
          </cell>
          <cell r="Y960">
            <v>139202</v>
          </cell>
          <cell r="AA960">
            <v>266202</v>
          </cell>
          <cell r="AJ960">
            <v>155132.45833333334</v>
          </cell>
          <cell r="AN960">
            <v>147518.125</v>
          </cell>
          <cell r="AR960">
            <v>139903.79166666666</v>
          </cell>
          <cell r="AV960">
            <v>179160.33333333334</v>
          </cell>
          <cell r="AZ960">
            <v>244827</v>
          </cell>
        </row>
        <row r="961">
          <cell r="Q961">
            <v>-6093906</v>
          </cell>
          <cell r="S961">
            <v>-6432906</v>
          </cell>
          <cell r="U961">
            <v>-6452906</v>
          </cell>
          <cell r="V961">
            <v>-6723906</v>
          </cell>
          <cell r="W961">
            <v>-7238906</v>
          </cell>
          <cell r="Y961">
            <v>-7766906</v>
          </cell>
          <cell r="AA961">
            <v>-8420922</v>
          </cell>
          <cell r="AJ961">
            <v>-5163906</v>
          </cell>
          <cell r="AN961">
            <v>-5773114.333333333</v>
          </cell>
          <cell r="AR961">
            <v>-6422947.666666667</v>
          </cell>
          <cell r="AV961">
            <v>-7285494</v>
          </cell>
          <cell r="AZ961">
            <v>-8186457.666666667</v>
          </cell>
        </row>
        <row r="962">
          <cell r="Q962">
            <v>-1446794</v>
          </cell>
          <cell r="S962">
            <v>-1446794</v>
          </cell>
          <cell r="U962">
            <v>-1446794</v>
          </cell>
          <cell r="V962">
            <v>-1446794</v>
          </cell>
          <cell r="W962">
            <v>-1493492</v>
          </cell>
          <cell r="Y962">
            <v>-1493492</v>
          </cell>
          <cell r="AA962">
            <v>-1488493</v>
          </cell>
          <cell r="AJ962">
            <v>897535.875</v>
          </cell>
          <cell r="AN962">
            <v>36046.208333333336</v>
          </cell>
          <cell r="AR962">
            <v>-843790.95833333337</v>
          </cell>
          <cell r="AV962">
            <v>-1468398.5416666667</v>
          </cell>
          <cell r="AZ962">
            <v>-1285075.75</v>
          </cell>
        </row>
        <row r="963">
          <cell r="Q963">
            <v>-1001251</v>
          </cell>
          <cell r="S963">
            <v>-1001251</v>
          </cell>
          <cell r="U963">
            <v>-1001251</v>
          </cell>
          <cell r="V963">
            <v>-1001251</v>
          </cell>
          <cell r="W963">
            <v>-1033568</v>
          </cell>
          <cell r="Y963">
            <v>-1033568</v>
          </cell>
          <cell r="AA963">
            <v>-1029895</v>
          </cell>
          <cell r="AJ963">
            <v>621138.04166666663</v>
          </cell>
          <cell r="AN963">
            <v>24945.708333333332</v>
          </cell>
          <cell r="AR963">
            <v>-583943.91666666663</v>
          </cell>
          <cell r="AV963">
            <v>-1016148.875</v>
          </cell>
          <cell r="AZ963">
            <v>-889280.625</v>
          </cell>
        </row>
        <row r="964">
          <cell r="AV964">
            <v>0</v>
          </cell>
          <cell r="AZ964">
            <v>208609.375</v>
          </cell>
        </row>
        <row r="965">
          <cell r="Q965">
            <v>7233570.6699999999</v>
          </cell>
          <cell r="S965">
            <v>-1871992.83</v>
          </cell>
          <cell r="U965">
            <v>-3810468.23</v>
          </cell>
          <cell r="V965">
            <v>370044.73</v>
          </cell>
          <cell r="W965">
            <v>2976301.14</v>
          </cell>
          <cell r="Y965">
            <v>14606652.279999999</v>
          </cell>
          <cell r="AA965">
            <v>13233601.25</v>
          </cell>
          <cell r="AJ965">
            <v>5148837.5920833331</v>
          </cell>
          <cell r="AN965">
            <v>5422389.5954166679</v>
          </cell>
          <cell r="AR965">
            <v>6099499.949583333</v>
          </cell>
          <cell r="AV965">
            <v>5621682.5687500006</v>
          </cell>
          <cell r="AZ965">
            <v>6980216.5983333318</v>
          </cell>
        </row>
        <row r="966">
          <cell r="Q966">
            <v>-5075464.66</v>
          </cell>
          <cell r="S966">
            <v>-15787748.949999999</v>
          </cell>
          <cell r="U966">
            <v>-36829632.399999999</v>
          </cell>
          <cell r="V966">
            <v>-54265222.630000003</v>
          </cell>
          <cell r="W966">
            <v>-44238808.340000004</v>
          </cell>
          <cell r="Y966">
            <v>-62527416.759999998</v>
          </cell>
          <cell r="AA966">
            <v>-13696864.16</v>
          </cell>
          <cell r="AJ966">
            <v>-32215928.649583329</v>
          </cell>
          <cell r="AN966">
            <v>-22105349.710416663</v>
          </cell>
          <cell r="AR966">
            <v>-29849405.99208333</v>
          </cell>
          <cell r="AV966">
            <v>-32087718.329583336</v>
          </cell>
          <cell r="AZ966">
            <v>-24000273.387499992</v>
          </cell>
        </row>
        <row r="967">
          <cell r="Q967">
            <v>-281931.78999999998</v>
          </cell>
          <cell r="S967">
            <v>-314892.08</v>
          </cell>
          <cell r="U967">
            <v>-435170</v>
          </cell>
          <cell r="V967">
            <v>-542193.28</v>
          </cell>
          <cell r="W967">
            <v>-259804.71</v>
          </cell>
          <cell r="Y967">
            <v>-522191.78</v>
          </cell>
          <cell r="AA967">
            <v>19088.14</v>
          </cell>
          <cell r="AJ967">
            <v>-1451400.5875000001</v>
          </cell>
          <cell r="AN967">
            <v>-1158072.6504166664</v>
          </cell>
          <cell r="AR967">
            <v>-593029.29375000007</v>
          </cell>
          <cell r="AV967">
            <v>-331940.9891666667</v>
          </cell>
          <cell r="AZ967">
            <v>-223901.06166666665</v>
          </cell>
        </row>
        <row r="968">
          <cell r="Q968">
            <v>460454.54</v>
          </cell>
          <cell r="S968">
            <v>491402.36</v>
          </cell>
          <cell r="U968">
            <v>470171.39</v>
          </cell>
          <cell r="V968">
            <v>459651.08</v>
          </cell>
          <cell r="W968">
            <v>435706.43</v>
          </cell>
          <cell r="Y968">
            <v>470288.68</v>
          </cell>
          <cell r="AA968">
            <v>318460.46000000002</v>
          </cell>
          <cell r="AJ968">
            <v>456280.96416666679</v>
          </cell>
          <cell r="AN968">
            <v>449395.71458333335</v>
          </cell>
          <cell r="AR968">
            <v>454853.06583333336</v>
          </cell>
          <cell r="AV968">
            <v>445566.3808333333</v>
          </cell>
          <cell r="AZ968">
            <v>418654.15625</v>
          </cell>
        </row>
        <row r="969">
          <cell r="Q969">
            <v>4835239.6100000003</v>
          </cell>
          <cell r="S969">
            <v>2769704.31</v>
          </cell>
          <cell r="U969">
            <v>1214743.29</v>
          </cell>
          <cell r="V969">
            <v>835515.83</v>
          </cell>
          <cell r="W969">
            <v>627316.38</v>
          </cell>
          <cell r="Y969">
            <v>209330.4</v>
          </cell>
          <cell r="AA969">
            <v>7565252.5099999998</v>
          </cell>
          <cell r="AJ969">
            <v>2994689.3866666667</v>
          </cell>
          <cell r="AN969">
            <v>2249509.3529166663</v>
          </cell>
          <cell r="AR969">
            <v>2316910.1816666662</v>
          </cell>
          <cell r="AV969">
            <v>2574045.6820833334</v>
          </cell>
          <cell r="AZ969">
            <v>2787392.8170833336</v>
          </cell>
        </row>
        <row r="970">
          <cell r="Q970">
            <v>-16063776.470000001</v>
          </cell>
          <cell r="S970">
            <v>-9126128.6699999999</v>
          </cell>
          <cell r="U970">
            <v>-3851318.22</v>
          </cell>
          <cell r="V970">
            <v>-2513360.83</v>
          </cell>
          <cell r="W970">
            <v>-1736238.67</v>
          </cell>
          <cell r="Y970">
            <v>-194546.38</v>
          </cell>
          <cell r="AA970">
            <v>-66586398.020000003</v>
          </cell>
          <cell r="AJ970">
            <v>-15000079.814166667</v>
          </cell>
          <cell r="AN970">
            <v>-8408858.4875000007</v>
          </cell>
          <cell r="AR970">
            <v>-7505948.1625000006</v>
          </cell>
          <cell r="AV970">
            <v>-16095840.709583335</v>
          </cell>
          <cell r="AZ970">
            <v>-23561772.892500002</v>
          </cell>
        </row>
        <row r="971">
          <cell r="W971">
            <v>-20701303.469999999</v>
          </cell>
          <cell r="Y971">
            <v>-19528681.640000001</v>
          </cell>
          <cell r="AA971">
            <v>-17456473.41</v>
          </cell>
          <cell r="AJ971">
            <v>0</v>
          </cell>
          <cell r="AN971">
            <v>0</v>
          </cell>
          <cell r="AR971">
            <v>-4221542.4991666665</v>
          </cell>
          <cell r="AV971">
            <v>-9840085.6583333332</v>
          </cell>
          <cell r="AZ971">
            <v>-12385835.354583336</v>
          </cell>
        </row>
        <row r="972">
          <cell r="Q972">
            <v>8967750072.1800022</v>
          </cell>
          <cell r="S972">
            <v>8796799245.090004</v>
          </cell>
          <cell r="U972">
            <v>8544073521.8700094</v>
          </cell>
          <cell r="V972">
            <v>8443211198.1600037</v>
          </cell>
          <cell r="W972">
            <v>8402764384.1999969</v>
          </cell>
          <cell r="Y972">
            <v>8586482260.5900087</v>
          </cell>
          <cell r="AA972">
            <v>8619310602.7900047</v>
          </cell>
          <cell r="AJ972">
            <v>7962404785.0204191</v>
          </cell>
          <cell r="AN972">
            <v>8288180862.1062527</v>
          </cell>
          <cell r="AR972">
            <v>8498242242.4287472</v>
          </cell>
          <cell r="AV972">
            <v>8671515549.4954205</v>
          </cell>
          <cell r="AZ972">
            <v>8673305475.4054203</v>
          </cell>
        </row>
        <row r="973">
          <cell r="Q973">
            <v>-859037900</v>
          </cell>
          <cell r="S973">
            <v>0</v>
          </cell>
          <cell r="U973">
            <v>0</v>
          </cell>
          <cell r="V973">
            <v>0</v>
          </cell>
          <cell r="W973">
            <v>0</v>
          </cell>
          <cell r="Y973">
            <v>0</v>
          </cell>
          <cell r="AA973">
            <v>0</v>
          </cell>
          <cell r="AJ973">
            <v>-859037900</v>
          </cell>
          <cell r="AN973">
            <v>-680071670.83333337</v>
          </cell>
          <cell r="AR973">
            <v>-393725704.16666669</v>
          </cell>
          <cell r="AV973">
            <v>-107379737.5</v>
          </cell>
          <cell r="AZ973">
            <v>0</v>
          </cell>
        </row>
        <row r="974">
          <cell r="Q974">
            <v>0</v>
          </cell>
          <cell r="S974">
            <v>-859037.91</v>
          </cell>
          <cell r="U974">
            <v>-859037.91</v>
          </cell>
          <cell r="V974">
            <v>-859037.91</v>
          </cell>
          <cell r="W974">
            <v>-859037.91</v>
          </cell>
          <cell r="Y974">
            <v>-859037.91</v>
          </cell>
          <cell r="AA974">
            <v>-859037.91</v>
          </cell>
          <cell r="AJ974">
            <v>0</v>
          </cell>
          <cell r="AN974">
            <v>-178966.23124999998</v>
          </cell>
          <cell r="AR974">
            <v>-465312.20124999998</v>
          </cell>
          <cell r="AV974">
            <v>-751658.17125000001</v>
          </cell>
          <cell r="AZ974">
            <v>-859037.91</v>
          </cell>
        </row>
        <row r="975">
          <cell r="Q975">
            <v>-1000</v>
          </cell>
          <cell r="S975">
            <v>-1000</v>
          </cell>
          <cell r="U975">
            <v>-1000</v>
          </cell>
          <cell r="V975">
            <v>-1000</v>
          </cell>
          <cell r="W975">
            <v>0</v>
          </cell>
          <cell r="Y975">
            <v>0</v>
          </cell>
          <cell r="AA975">
            <v>0</v>
          </cell>
          <cell r="AJ975">
            <v>-1000</v>
          </cell>
          <cell r="AN975">
            <v>-1000</v>
          </cell>
          <cell r="AR975">
            <v>-791.66666666666663</v>
          </cell>
          <cell r="AV975">
            <v>-458.33333333333331</v>
          </cell>
          <cell r="AZ975">
            <v>-125</v>
          </cell>
        </row>
        <row r="976">
          <cell r="Q976">
            <v>-122847945.22</v>
          </cell>
          <cell r="S976">
            <v>-122847945.22</v>
          </cell>
          <cell r="U976">
            <v>-122847945.22</v>
          </cell>
          <cell r="V976">
            <v>-122847945.22</v>
          </cell>
          <cell r="W976">
            <v>-122847945.22</v>
          </cell>
          <cell r="Y976">
            <v>-122847945.22</v>
          </cell>
          <cell r="AA976">
            <v>-122847945.22</v>
          </cell>
          <cell r="AJ976">
            <v>-122847945.22000001</v>
          </cell>
          <cell r="AN976">
            <v>-122847945.22000001</v>
          </cell>
          <cell r="AR976">
            <v>-122847945.22000001</v>
          </cell>
          <cell r="AV976">
            <v>-122847945.22000001</v>
          </cell>
          <cell r="AZ976">
            <v>-122847945.22000001</v>
          </cell>
        </row>
        <row r="977">
          <cell r="Q977">
            <v>-338395484.31</v>
          </cell>
          <cell r="S977">
            <v>-338395484.31</v>
          </cell>
          <cell r="U977">
            <v>-338395484.31</v>
          </cell>
          <cell r="V977">
            <v>-338395484.31</v>
          </cell>
          <cell r="W977">
            <v>-338395484.31</v>
          </cell>
          <cell r="Y977">
            <v>-338395484.31</v>
          </cell>
          <cell r="AA977">
            <v>-338395484.31</v>
          </cell>
          <cell r="AJ977">
            <v>-338395484.31</v>
          </cell>
          <cell r="AN977">
            <v>-338395484.31</v>
          </cell>
          <cell r="AR977">
            <v>-338395484.31</v>
          </cell>
          <cell r="AV977">
            <v>-338395484.31</v>
          </cell>
          <cell r="AZ977">
            <v>-338395484.31</v>
          </cell>
        </row>
        <row r="978">
          <cell r="Q978">
            <v>-16901820.34</v>
          </cell>
          <cell r="S978">
            <v>-16901820.34</v>
          </cell>
          <cell r="U978">
            <v>-16901820.34</v>
          </cell>
          <cell r="V978">
            <v>-16901820.34</v>
          </cell>
          <cell r="W978">
            <v>-16901820.34</v>
          </cell>
          <cell r="Y978">
            <v>-16901820.34</v>
          </cell>
          <cell r="AA978">
            <v>-16901820.34</v>
          </cell>
          <cell r="AJ978">
            <v>-16901820.34</v>
          </cell>
          <cell r="AN978">
            <v>-16901820.34</v>
          </cell>
          <cell r="AR978">
            <v>-16901820.34</v>
          </cell>
          <cell r="AV978">
            <v>-16901820.34</v>
          </cell>
          <cell r="AZ978">
            <v>-16901820.34</v>
          </cell>
        </row>
        <row r="979">
          <cell r="Q979">
            <v>-337.5</v>
          </cell>
          <cell r="S979">
            <v>0</v>
          </cell>
          <cell r="U979">
            <v>0</v>
          </cell>
          <cell r="V979">
            <v>0</v>
          </cell>
          <cell r="W979">
            <v>0</v>
          </cell>
          <cell r="Y979">
            <v>0</v>
          </cell>
          <cell r="AA979">
            <v>0</v>
          </cell>
          <cell r="AJ979">
            <v>-337.5</v>
          </cell>
          <cell r="AN979">
            <v>-267.1875</v>
          </cell>
          <cell r="AR979">
            <v>-154.6875</v>
          </cell>
          <cell r="AV979">
            <v>-42.1875</v>
          </cell>
          <cell r="AZ979">
            <v>0</v>
          </cell>
        </row>
        <row r="980">
          <cell r="Q980">
            <v>-820586865.84000003</v>
          </cell>
          <cell r="S980">
            <v>-2470564779.1599998</v>
          </cell>
          <cell r="U980">
            <v>-2491360451.8000002</v>
          </cell>
          <cell r="V980">
            <v>-2491360451.8000002</v>
          </cell>
          <cell r="W980">
            <v>-2487705116.4699998</v>
          </cell>
          <cell r="Y980">
            <v>-2487705116.4699998</v>
          </cell>
          <cell r="AA980">
            <v>-2487705116.4699998</v>
          </cell>
          <cell r="AJ980">
            <v>-820453035.04541683</v>
          </cell>
          <cell r="AN980">
            <v>-1166905248.2841668</v>
          </cell>
          <cell r="AR980">
            <v>-1723094353.3258331</v>
          </cell>
          <cell r="AV980">
            <v>-2278800807.5312505</v>
          </cell>
          <cell r="AZ980">
            <v>-2488162033.38625</v>
          </cell>
        </row>
        <row r="981">
          <cell r="Q981">
            <v>-3655335.33</v>
          </cell>
          <cell r="S981">
            <v>0</v>
          </cell>
          <cell r="U981">
            <v>0</v>
          </cell>
          <cell r="V981">
            <v>0</v>
          </cell>
          <cell r="W981">
            <v>0</v>
          </cell>
          <cell r="Y981">
            <v>0</v>
          </cell>
          <cell r="AA981">
            <v>0</v>
          </cell>
          <cell r="AJ981">
            <v>-2552258.5341666662</v>
          </cell>
          <cell r="AN981">
            <v>-2260201.13625</v>
          </cell>
          <cell r="AR981">
            <v>-1481353.6929166669</v>
          </cell>
          <cell r="AV981">
            <v>-456916.91625000001</v>
          </cell>
          <cell r="AZ981">
            <v>0</v>
          </cell>
        </row>
        <row r="982">
          <cell r="Q982">
            <v>0</v>
          </cell>
          <cell r="S982">
            <v>0</v>
          </cell>
          <cell r="U982">
            <v>0</v>
          </cell>
          <cell r="V982">
            <v>0</v>
          </cell>
          <cell r="W982">
            <v>0</v>
          </cell>
          <cell r="Y982">
            <v>0</v>
          </cell>
          <cell r="AA982">
            <v>0</v>
          </cell>
          <cell r="AJ982">
            <v>-76338.63416666667</v>
          </cell>
          <cell r="AN982">
            <v>-20819.627499999999</v>
          </cell>
          <cell r="AR982">
            <v>0</v>
          </cell>
          <cell r="AV982">
            <v>0</v>
          </cell>
          <cell r="AZ982">
            <v>0</v>
          </cell>
        </row>
        <row r="983">
          <cell r="Q983">
            <v>-64675</v>
          </cell>
          <cell r="S983">
            <v>-64675</v>
          </cell>
          <cell r="U983">
            <v>-491575</v>
          </cell>
          <cell r="V983">
            <v>-491575</v>
          </cell>
          <cell r="W983">
            <v>-491575</v>
          </cell>
          <cell r="Y983">
            <v>-491575</v>
          </cell>
          <cell r="AA983">
            <v>-491575</v>
          </cell>
          <cell r="AJ983">
            <v>-53938.541666666664</v>
          </cell>
          <cell r="AN983">
            <v>-116173.125</v>
          </cell>
          <cell r="AR983">
            <v>-260218.125</v>
          </cell>
          <cell r="AV983">
            <v>-402637.5</v>
          </cell>
          <cell r="AZ983">
            <v>-491575</v>
          </cell>
        </row>
        <row r="984">
          <cell r="Q984">
            <v>-689543.36</v>
          </cell>
          <cell r="S984">
            <v>0</v>
          </cell>
          <cell r="U984">
            <v>0</v>
          </cell>
          <cell r="V984">
            <v>0</v>
          </cell>
          <cell r="W984">
            <v>0</v>
          </cell>
          <cell r="Y984">
            <v>0</v>
          </cell>
          <cell r="AA984">
            <v>0</v>
          </cell>
          <cell r="AJ984">
            <v>-1077572.7308333332</v>
          </cell>
          <cell r="AN984">
            <v>-450399.61833333335</v>
          </cell>
          <cell r="AR984">
            <v>-285944.16499999998</v>
          </cell>
          <cell r="AV984">
            <v>-86192.92</v>
          </cell>
          <cell r="AZ984">
            <v>0</v>
          </cell>
        </row>
        <row r="985">
          <cell r="Q985">
            <v>-399333813.91000003</v>
          </cell>
          <cell r="S985">
            <v>-13872593.67</v>
          </cell>
          <cell r="U985">
            <v>-13872593.67</v>
          </cell>
          <cell r="V985">
            <v>-13872593.67</v>
          </cell>
          <cell r="W985">
            <v>0</v>
          </cell>
          <cell r="Y985">
            <v>0</v>
          </cell>
          <cell r="AA985">
            <v>0</v>
          </cell>
          <cell r="AJ985">
            <v>-261383220.17125002</v>
          </cell>
          <cell r="AN985">
            <v>-190334739.32875001</v>
          </cell>
          <cell r="AR985">
            <v>-115017657.38958336</v>
          </cell>
          <cell r="AV985">
            <v>-53661245.395416677</v>
          </cell>
          <cell r="AZ985">
            <v>-1734074.20875</v>
          </cell>
        </row>
        <row r="986">
          <cell r="Q986">
            <v>2148854.7200000002</v>
          </cell>
          <cell r="S986">
            <v>2148854.7200000002</v>
          </cell>
          <cell r="U986">
            <v>2148854.7200000002</v>
          </cell>
          <cell r="V986">
            <v>2148854.7200000002</v>
          </cell>
          <cell r="W986">
            <v>2148854.7200000002</v>
          </cell>
          <cell r="Y986">
            <v>2148854.7200000002</v>
          </cell>
          <cell r="AA986">
            <v>2148854.7200000002</v>
          </cell>
          <cell r="AJ986">
            <v>2148854.7199999997</v>
          </cell>
          <cell r="AN986">
            <v>2148854.7199999997</v>
          </cell>
          <cell r="AR986">
            <v>2148854.7199999997</v>
          </cell>
          <cell r="AV986">
            <v>2148854.7199999997</v>
          </cell>
          <cell r="AZ986">
            <v>2148854.7199999997</v>
          </cell>
        </row>
        <row r="987">
          <cell r="Q987">
            <v>0</v>
          </cell>
          <cell r="S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0</v>
          </cell>
          <cell r="AA987">
            <v>0</v>
          </cell>
          <cell r="AJ987">
            <v>0</v>
          </cell>
          <cell r="AN987">
            <v>0</v>
          </cell>
          <cell r="AR987">
            <v>0</v>
          </cell>
          <cell r="AV987">
            <v>0</v>
          </cell>
          <cell r="AZ987">
            <v>0</v>
          </cell>
        </row>
        <row r="988">
          <cell r="Q988">
            <v>4985024.68</v>
          </cell>
          <cell r="S988">
            <v>4985024.68</v>
          </cell>
          <cell r="U988">
            <v>4985024.68</v>
          </cell>
          <cell r="V988">
            <v>4985024.68</v>
          </cell>
          <cell r="W988">
            <v>4985024.68</v>
          </cell>
          <cell r="Y988">
            <v>4985024.68</v>
          </cell>
          <cell r="AA988">
            <v>4985024.68</v>
          </cell>
          <cell r="AJ988">
            <v>4985024.68</v>
          </cell>
          <cell r="AN988">
            <v>4985024.68</v>
          </cell>
          <cell r="AR988">
            <v>4985024.68</v>
          </cell>
          <cell r="AV988">
            <v>4985024.68</v>
          </cell>
          <cell r="AZ988">
            <v>4985024.68</v>
          </cell>
        </row>
        <row r="989">
          <cell r="Q989">
            <v>0</v>
          </cell>
          <cell r="S989">
            <v>0</v>
          </cell>
          <cell r="U989">
            <v>0</v>
          </cell>
          <cell r="V989">
            <v>0</v>
          </cell>
          <cell r="W989">
            <v>0</v>
          </cell>
          <cell r="Y989">
            <v>0</v>
          </cell>
          <cell r="AA989">
            <v>0</v>
          </cell>
          <cell r="AJ989">
            <v>0</v>
          </cell>
          <cell r="AN989">
            <v>0</v>
          </cell>
          <cell r="AR989">
            <v>0</v>
          </cell>
          <cell r="AV989">
            <v>0</v>
          </cell>
          <cell r="AZ989">
            <v>0</v>
          </cell>
        </row>
        <row r="990">
          <cell r="Q990">
            <v>-6573245</v>
          </cell>
          <cell r="S990">
            <v>-6573245</v>
          </cell>
          <cell r="U990">
            <v>-6573245</v>
          </cell>
          <cell r="V990">
            <v>-6573245</v>
          </cell>
          <cell r="W990">
            <v>-6573245</v>
          </cell>
          <cell r="Y990">
            <v>-6573245</v>
          </cell>
          <cell r="AA990">
            <v>-6573245</v>
          </cell>
          <cell r="AJ990">
            <v>-6532226.416666667</v>
          </cell>
          <cell r="AN990">
            <v>-6546493.75</v>
          </cell>
          <cell r="AR990">
            <v>-6560761.083333333</v>
          </cell>
          <cell r="AV990">
            <v>-6574360.5</v>
          </cell>
          <cell r="AZ990">
            <v>-6583284.5</v>
          </cell>
        </row>
        <row r="991">
          <cell r="Q991">
            <v>-1739242</v>
          </cell>
          <cell r="S991">
            <v>-1739242</v>
          </cell>
          <cell r="U991">
            <v>-1739242</v>
          </cell>
          <cell r="V991">
            <v>-1739242</v>
          </cell>
          <cell r="W991">
            <v>-1739242</v>
          </cell>
          <cell r="Y991">
            <v>-1739242</v>
          </cell>
          <cell r="AA991">
            <v>-1739242</v>
          </cell>
          <cell r="AJ991">
            <v>-1521866.125</v>
          </cell>
          <cell r="AN991">
            <v>-1597475.125</v>
          </cell>
          <cell r="AR991">
            <v>-1673084.125</v>
          </cell>
          <cell r="AV991">
            <v>-1740792.0833333333</v>
          </cell>
          <cell r="AZ991">
            <v>-1753192.75</v>
          </cell>
        </row>
        <row r="992">
          <cell r="Q992">
            <v>6912845.0599999996</v>
          </cell>
          <cell r="S992">
            <v>10437623.67</v>
          </cell>
          <cell r="U992">
            <v>10437623.67</v>
          </cell>
          <cell r="V992">
            <v>10437623.67</v>
          </cell>
          <cell r="W992">
            <v>-389541.3</v>
          </cell>
          <cell r="Y992">
            <v>-389541.3</v>
          </cell>
          <cell r="AA992">
            <v>-389541.3</v>
          </cell>
          <cell r="AJ992">
            <v>6684363.654583334</v>
          </cell>
          <cell r="AN992">
            <v>7940905.487916667</v>
          </cell>
          <cell r="AR992">
            <v>6860172.3225000007</v>
          </cell>
          <cell r="AV992">
            <v>4426043.5358333355</v>
          </cell>
          <cell r="AZ992">
            <v>1077470.5337499997</v>
          </cell>
        </row>
        <row r="993">
          <cell r="Q993">
            <v>3524778.61</v>
          </cell>
          <cell r="S993">
            <v>389541.3</v>
          </cell>
          <cell r="U993">
            <v>389541.3</v>
          </cell>
          <cell r="V993">
            <v>389541.3</v>
          </cell>
          <cell r="W993">
            <v>389541.3</v>
          </cell>
          <cell r="Y993">
            <v>389541.3</v>
          </cell>
          <cell r="AA993">
            <v>389541.3</v>
          </cell>
          <cell r="AJ993">
            <v>1987892.3058333334</v>
          </cell>
          <cell r="AN993">
            <v>1740548.6425000001</v>
          </cell>
          <cell r="AR993">
            <v>1316670.5370833336</v>
          </cell>
          <cell r="AV993">
            <v>509657.38624999992</v>
          </cell>
          <cell r="AZ993">
            <v>275925.08749999997</v>
          </cell>
        </row>
        <row r="994">
          <cell r="Q994">
            <v>-457744180.39999998</v>
          </cell>
          <cell r="S994">
            <v>-474639899.95999998</v>
          </cell>
          <cell r="U994">
            <v>-474534261.32999998</v>
          </cell>
          <cell r="V994">
            <v>-474534261.32999998</v>
          </cell>
          <cell r="W994">
            <v>-473362627.68000001</v>
          </cell>
          <cell r="Y994">
            <v>-473362627.68000001</v>
          </cell>
          <cell r="AA994">
            <v>-473529059.11000001</v>
          </cell>
          <cell r="AJ994">
            <v>-453396578.04874992</v>
          </cell>
          <cell r="AN994">
            <v>-462612865.03624994</v>
          </cell>
          <cell r="AR994">
            <v>-468663179.15125006</v>
          </cell>
          <cell r="AV994">
            <v>-473403798.09541655</v>
          </cell>
          <cell r="AZ994">
            <v>-467835715.61250001</v>
          </cell>
        </row>
        <row r="995">
          <cell r="Q995">
            <v>-162735518.78</v>
          </cell>
          <cell r="S995">
            <v>-56437884.909999996</v>
          </cell>
          <cell r="U995">
            <v>-100880469.02</v>
          </cell>
          <cell r="V995">
            <v>-122522352.84</v>
          </cell>
          <cell r="W995">
            <v>-128754095.34</v>
          </cell>
          <cell r="Y995">
            <v>-112535516.01000001</v>
          </cell>
          <cell r="AA995">
            <v>-123167336.86</v>
          </cell>
          <cell r="AJ995">
            <v>-108509176.89708306</v>
          </cell>
          <cell r="AN995">
            <v>-106257854.54833323</v>
          </cell>
          <cell r="AR995">
            <v>-107686617.54416661</v>
          </cell>
          <cell r="AV995">
            <v>-109306416.5425</v>
          </cell>
          <cell r="AZ995">
            <v>-86532721.430416659</v>
          </cell>
        </row>
        <row r="996">
          <cell r="Q996">
            <v>0</v>
          </cell>
          <cell r="S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0</v>
          </cell>
          <cell r="AA996">
            <v>0</v>
          </cell>
          <cell r="AJ996">
            <v>0</v>
          </cell>
          <cell r="AN996">
            <v>0</v>
          </cell>
          <cell r="AR996">
            <v>0</v>
          </cell>
          <cell r="AV996">
            <v>0</v>
          </cell>
          <cell r="AZ996">
            <v>0</v>
          </cell>
        </row>
        <row r="997">
          <cell r="Q997">
            <v>0</v>
          </cell>
          <cell r="S997">
            <v>0</v>
          </cell>
          <cell r="U997">
            <v>0</v>
          </cell>
          <cell r="V997">
            <v>0</v>
          </cell>
          <cell r="W997">
            <v>0</v>
          </cell>
          <cell r="Y997">
            <v>0</v>
          </cell>
          <cell r="AA997">
            <v>0</v>
          </cell>
          <cell r="AJ997">
            <v>0</v>
          </cell>
          <cell r="AN997">
            <v>0</v>
          </cell>
          <cell r="AR997">
            <v>0</v>
          </cell>
          <cell r="AV997">
            <v>0</v>
          </cell>
          <cell r="AZ997">
            <v>0</v>
          </cell>
        </row>
        <row r="998">
          <cell r="Q998">
            <v>0</v>
          </cell>
          <cell r="S998">
            <v>0</v>
          </cell>
          <cell r="U998">
            <v>0</v>
          </cell>
          <cell r="V998">
            <v>0</v>
          </cell>
          <cell r="W998">
            <v>0</v>
          </cell>
          <cell r="Y998">
            <v>0</v>
          </cell>
          <cell r="AA998">
            <v>0</v>
          </cell>
          <cell r="AJ998">
            <v>0</v>
          </cell>
          <cell r="AN998">
            <v>0</v>
          </cell>
          <cell r="AR998">
            <v>0</v>
          </cell>
          <cell r="AV998">
            <v>0</v>
          </cell>
          <cell r="AZ998">
            <v>0</v>
          </cell>
        </row>
        <row r="999">
          <cell r="Q999">
            <v>0</v>
          </cell>
          <cell r="S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0</v>
          </cell>
          <cell r="AA999">
            <v>0</v>
          </cell>
          <cell r="AJ999">
            <v>0</v>
          </cell>
          <cell r="AN999">
            <v>0</v>
          </cell>
          <cell r="AR999">
            <v>0</v>
          </cell>
          <cell r="AV999">
            <v>0</v>
          </cell>
          <cell r="AZ999">
            <v>0</v>
          </cell>
        </row>
        <row r="1000">
          <cell r="Q1000">
            <v>145840136.72</v>
          </cell>
          <cell r="S1000">
            <v>32419622.25</v>
          </cell>
          <cell r="U1000">
            <v>90419622.25</v>
          </cell>
          <cell r="V1000">
            <v>90419622.25</v>
          </cell>
          <cell r="W1000">
            <v>146421670.81</v>
          </cell>
          <cell r="Y1000">
            <v>159259952.75</v>
          </cell>
          <cell r="AA1000">
            <v>173019624.81999999</v>
          </cell>
          <cell r="AJ1000">
            <v>83498784.754583344</v>
          </cell>
          <cell r="AN1000">
            <v>88940348.365833342</v>
          </cell>
          <cell r="AR1000">
            <v>104800571.96375</v>
          </cell>
          <cell r="AV1000">
            <v>120551427.40208334</v>
          </cell>
          <cell r="AZ1000">
            <v>119660380.71541667</v>
          </cell>
        </row>
        <row r="1001">
          <cell r="Q1001">
            <v>5848610</v>
          </cell>
          <cell r="S1001">
            <v>5848610</v>
          </cell>
          <cell r="U1001">
            <v>5848610</v>
          </cell>
          <cell r="V1001">
            <v>5848610</v>
          </cell>
          <cell r="W1001">
            <v>5848610</v>
          </cell>
          <cell r="Y1001">
            <v>5848610</v>
          </cell>
          <cell r="AA1001">
            <v>5848610</v>
          </cell>
          <cell r="AJ1001">
            <v>4630149.583333333</v>
          </cell>
          <cell r="AN1001">
            <v>5848610</v>
          </cell>
          <cell r="AR1001">
            <v>5848610</v>
          </cell>
          <cell r="AV1001">
            <v>5848610</v>
          </cell>
          <cell r="AZ1001">
            <v>5848610</v>
          </cell>
        </row>
        <row r="1002">
          <cell r="AV1002">
            <v>0</v>
          </cell>
          <cell r="AZ1002">
            <v>0</v>
          </cell>
        </row>
        <row r="1003">
          <cell r="Q1003">
            <v>77562549.519999996</v>
          </cell>
          <cell r="S1003">
            <v>77562549.519999996</v>
          </cell>
          <cell r="U1003">
            <v>77562549.519999996</v>
          </cell>
          <cell r="V1003">
            <v>77562549.519999996</v>
          </cell>
          <cell r="W1003">
            <v>77562549.519999996</v>
          </cell>
          <cell r="Y1003">
            <v>77562549.519999996</v>
          </cell>
          <cell r="AA1003">
            <v>77562549.519999996</v>
          </cell>
          <cell r="AJ1003">
            <v>77562549.519999996</v>
          </cell>
          <cell r="AN1003">
            <v>77562549.519999996</v>
          </cell>
          <cell r="AR1003">
            <v>77562549.519999996</v>
          </cell>
          <cell r="AV1003">
            <v>77562549.519999996</v>
          </cell>
          <cell r="AZ1003">
            <v>77562549.519999996</v>
          </cell>
        </row>
        <row r="1004">
          <cell r="Q1004">
            <v>1755001.25</v>
          </cell>
          <cell r="S1004">
            <v>1755001.25</v>
          </cell>
          <cell r="U1004">
            <v>1755001.25</v>
          </cell>
          <cell r="V1004">
            <v>1755001.25</v>
          </cell>
          <cell r="W1004">
            <v>1755001.25</v>
          </cell>
          <cell r="Y1004">
            <v>1755001.25</v>
          </cell>
          <cell r="AA1004">
            <v>1755001.25</v>
          </cell>
          <cell r="AJ1004">
            <v>1755001.25</v>
          </cell>
          <cell r="AN1004">
            <v>1755001.25</v>
          </cell>
          <cell r="AR1004">
            <v>1755001.25</v>
          </cell>
          <cell r="AV1004">
            <v>1755001.25</v>
          </cell>
          <cell r="AZ1004">
            <v>1755001.25</v>
          </cell>
        </row>
        <row r="1005">
          <cell r="Q1005">
            <v>1471103.62</v>
          </cell>
          <cell r="S1005">
            <v>1471103.62</v>
          </cell>
          <cell r="U1005">
            <v>1471103.62</v>
          </cell>
          <cell r="V1005">
            <v>1471103.62</v>
          </cell>
          <cell r="W1005">
            <v>1471103.62</v>
          </cell>
          <cell r="Y1005">
            <v>1471103.62</v>
          </cell>
          <cell r="AA1005">
            <v>1471103.62</v>
          </cell>
          <cell r="AJ1005">
            <v>1471103.6200000003</v>
          </cell>
          <cell r="AN1005">
            <v>1471103.6200000003</v>
          </cell>
          <cell r="AR1005">
            <v>1471103.6200000003</v>
          </cell>
          <cell r="AV1005">
            <v>1471103.6200000003</v>
          </cell>
          <cell r="AZ1005">
            <v>1471103.6200000003</v>
          </cell>
        </row>
        <row r="1006">
          <cell r="Q1006">
            <v>16359946.109999999</v>
          </cell>
          <cell r="S1006">
            <v>16359946.109999999</v>
          </cell>
          <cell r="U1006">
            <v>16359946.109999999</v>
          </cell>
          <cell r="V1006">
            <v>16359946.109999999</v>
          </cell>
          <cell r="W1006">
            <v>16359946.109999999</v>
          </cell>
          <cell r="Y1006">
            <v>16359946.109999999</v>
          </cell>
          <cell r="AA1006">
            <v>16359946.109999999</v>
          </cell>
          <cell r="AJ1006">
            <v>16359946.110000005</v>
          </cell>
          <cell r="AN1006">
            <v>16359946.110000005</v>
          </cell>
          <cell r="AR1006">
            <v>16359946.110000005</v>
          </cell>
          <cell r="AV1006">
            <v>16359946.110000005</v>
          </cell>
          <cell r="AZ1006">
            <v>16359946.110000005</v>
          </cell>
        </row>
        <row r="1007">
          <cell r="Q1007">
            <v>0</v>
          </cell>
          <cell r="S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0</v>
          </cell>
          <cell r="AA1007">
            <v>0</v>
          </cell>
          <cell r="AJ1007">
            <v>0</v>
          </cell>
          <cell r="AN1007">
            <v>0</v>
          </cell>
          <cell r="AR1007">
            <v>0</v>
          </cell>
          <cell r="AV1007">
            <v>0</v>
          </cell>
          <cell r="AZ1007">
            <v>0</v>
          </cell>
        </row>
        <row r="1008">
          <cell r="Q1008">
            <v>-4608449</v>
          </cell>
          <cell r="S1008">
            <v>-4608449</v>
          </cell>
          <cell r="U1008">
            <v>-4799887</v>
          </cell>
          <cell r="V1008">
            <v>-4799887</v>
          </cell>
          <cell r="W1008">
            <v>-6047751</v>
          </cell>
          <cell r="Y1008">
            <v>-6047751</v>
          </cell>
          <cell r="AA1008">
            <v>-5966059</v>
          </cell>
          <cell r="AJ1008">
            <v>-5675191.291666667</v>
          </cell>
          <cell r="AN1008">
            <v>-4776103</v>
          </cell>
          <cell r="AR1008">
            <v>-4364060.75</v>
          </cell>
          <cell r="AV1008">
            <v>-5406847.541666667</v>
          </cell>
          <cell r="AZ1008">
            <v>-5775281.625</v>
          </cell>
        </row>
        <row r="1009">
          <cell r="Q1009">
            <v>27619177.09</v>
          </cell>
          <cell r="S1009">
            <v>27619177.09</v>
          </cell>
          <cell r="U1009">
            <v>27704976.460000001</v>
          </cell>
          <cell r="V1009">
            <v>27704976.460000001</v>
          </cell>
          <cell r="W1009">
            <v>27781206.809999999</v>
          </cell>
          <cell r="Y1009">
            <v>27781206.809999999</v>
          </cell>
          <cell r="AA1009">
            <v>27865946.239999998</v>
          </cell>
          <cell r="AJ1009">
            <v>27525459.834583338</v>
          </cell>
          <cell r="AN1009">
            <v>27559107.521249998</v>
          </cell>
          <cell r="AR1009">
            <v>27655349.199583333</v>
          </cell>
          <cell r="AV1009">
            <v>27888155.790416669</v>
          </cell>
          <cell r="AZ1009">
            <v>28953169.518750001</v>
          </cell>
        </row>
        <row r="1010">
          <cell r="Q1010">
            <v>-20782555</v>
          </cell>
          <cell r="S1010">
            <v>-20782555</v>
          </cell>
          <cell r="U1010">
            <v>-20782555</v>
          </cell>
          <cell r="V1010">
            <v>-20782555</v>
          </cell>
          <cell r="W1010">
            <v>-20782555</v>
          </cell>
          <cell r="Y1010">
            <v>-20782555</v>
          </cell>
          <cell r="AA1010">
            <v>-20782555</v>
          </cell>
          <cell r="AJ1010">
            <v>-20782555</v>
          </cell>
          <cell r="AN1010">
            <v>-20782555</v>
          </cell>
          <cell r="AR1010">
            <v>-20782555</v>
          </cell>
          <cell r="AV1010">
            <v>-20782555</v>
          </cell>
          <cell r="AZ1010">
            <v>-20782555</v>
          </cell>
        </row>
        <row r="1011">
          <cell r="Q1011">
            <v>20782555</v>
          </cell>
          <cell r="S1011">
            <v>20782555</v>
          </cell>
          <cell r="U1011">
            <v>20782555</v>
          </cell>
          <cell r="V1011">
            <v>20782555</v>
          </cell>
          <cell r="W1011">
            <v>20782555</v>
          </cell>
          <cell r="Y1011">
            <v>20782555</v>
          </cell>
          <cell r="AA1011">
            <v>20782555</v>
          </cell>
          <cell r="AJ1011">
            <v>20782555</v>
          </cell>
          <cell r="AN1011">
            <v>20782555</v>
          </cell>
          <cell r="AR1011">
            <v>20782555</v>
          </cell>
          <cell r="AV1011">
            <v>20782555</v>
          </cell>
          <cell r="AZ1011">
            <v>20782555</v>
          </cell>
        </row>
        <row r="1012">
          <cell r="Q1012">
            <v>119514654</v>
          </cell>
          <cell r="S1012">
            <v>177542047.13</v>
          </cell>
          <cell r="U1012">
            <v>192559011.84999999</v>
          </cell>
          <cell r="V1012">
            <v>181303067.56</v>
          </cell>
          <cell r="W1012">
            <v>181545494.40000001</v>
          </cell>
          <cell r="Y1012">
            <v>181235804.25</v>
          </cell>
          <cell r="AA1012">
            <v>181235804.25999999</v>
          </cell>
          <cell r="AJ1012">
            <v>-21838831.18041667</v>
          </cell>
          <cell r="AN1012">
            <v>31565161.664583329</v>
          </cell>
          <cell r="AR1012">
            <v>123916975.46208334</v>
          </cell>
          <cell r="AV1012">
            <v>188856111.81833336</v>
          </cell>
          <cell r="AZ1012">
            <v>225871490.92458335</v>
          </cell>
        </row>
        <row r="1013">
          <cell r="Q1013">
            <v>-7225932</v>
          </cell>
          <cell r="S1013">
            <v>-15852435.24</v>
          </cell>
          <cell r="U1013">
            <v>-24867336.440000001</v>
          </cell>
          <cell r="V1013">
            <v>-26846172.100000001</v>
          </cell>
          <cell r="W1013">
            <v>-29396199.109999999</v>
          </cell>
          <cell r="Y1013">
            <v>-56529387.890000001</v>
          </cell>
          <cell r="AA1013">
            <v>-82377328.109999999</v>
          </cell>
          <cell r="AJ1013">
            <v>-19981691.94458333</v>
          </cell>
          <cell r="AN1013">
            <v>-16073177.287500001</v>
          </cell>
          <cell r="AR1013">
            <v>-18659430.854583334</v>
          </cell>
          <cell r="AV1013">
            <v>-50022192.499583334</v>
          </cell>
          <cell r="AZ1013">
            <v>-100630824.56541668</v>
          </cell>
        </row>
        <row r="1014">
          <cell r="Q1014">
            <v>0</v>
          </cell>
          <cell r="S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0</v>
          </cell>
          <cell r="AA1014">
            <v>0</v>
          </cell>
          <cell r="AJ1014">
            <v>0</v>
          </cell>
          <cell r="AN1014">
            <v>0</v>
          </cell>
          <cell r="AR1014">
            <v>0</v>
          </cell>
          <cell r="AV1014">
            <v>0</v>
          </cell>
          <cell r="AZ1014">
            <v>0</v>
          </cell>
        </row>
        <row r="1015">
          <cell r="Q1015">
            <v>0</v>
          </cell>
          <cell r="S1015">
            <v>0</v>
          </cell>
          <cell r="U1015">
            <v>0</v>
          </cell>
          <cell r="V1015">
            <v>0</v>
          </cell>
          <cell r="W1015">
            <v>0</v>
          </cell>
          <cell r="Y1015">
            <v>0</v>
          </cell>
          <cell r="AA1015">
            <v>0</v>
          </cell>
          <cell r="AJ1015">
            <v>0</v>
          </cell>
          <cell r="AN1015">
            <v>0</v>
          </cell>
          <cell r="AR1015">
            <v>0</v>
          </cell>
          <cell r="AV1015">
            <v>0</v>
          </cell>
          <cell r="AZ1015">
            <v>0</v>
          </cell>
        </row>
        <row r="1016">
          <cell r="Q1016">
            <v>0</v>
          </cell>
          <cell r="S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0</v>
          </cell>
          <cell r="AA1016">
            <v>0</v>
          </cell>
          <cell r="AJ1016">
            <v>0</v>
          </cell>
          <cell r="AN1016">
            <v>0</v>
          </cell>
          <cell r="AR1016">
            <v>0</v>
          </cell>
          <cell r="AV1016">
            <v>0</v>
          </cell>
          <cell r="AZ1016">
            <v>0</v>
          </cell>
        </row>
        <row r="1017">
          <cell r="Q1017">
            <v>-13859690</v>
          </cell>
          <cell r="S1017">
            <v>-13859690</v>
          </cell>
          <cell r="U1017">
            <v>-13859690</v>
          </cell>
          <cell r="V1017">
            <v>-13859690</v>
          </cell>
          <cell r="W1017">
            <v>-13859690</v>
          </cell>
          <cell r="Y1017">
            <v>-13859690</v>
          </cell>
          <cell r="AA1017">
            <v>-13859690</v>
          </cell>
          <cell r="AJ1017">
            <v>-13859690</v>
          </cell>
          <cell r="AN1017">
            <v>-13859690</v>
          </cell>
          <cell r="AR1017">
            <v>-13859690</v>
          </cell>
          <cell r="AV1017">
            <v>-13859690</v>
          </cell>
          <cell r="AZ1017">
            <v>-13859690</v>
          </cell>
        </row>
        <row r="1018">
          <cell r="Q1018">
            <v>1156163</v>
          </cell>
          <cell r="S1018">
            <v>1233155</v>
          </cell>
          <cell r="U1018">
            <v>1310147</v>
          </cell>
          <cell r="V1018">
            <v>1348643</v>
          </cell>
          <cell r="W1018">
            <v>1387139</v>
          </cell>
          <cell r="Y1018">
            <v>1464131</v>
          </cell>
          <cell r="AA1018">
            <v>1541123</v>
          </cell>
          <cell r="AJ1018">
            <v>925187</v>
          </cell>
          <cell r="AN1018">
            <v>1079171</v>
          </cell>
          <cell r="AR1018">
            <v>1233155</v>
          </cell>
          <cell r="AV1018">
            <v>1387139</v>
          </cell>
          <cell r="AZ1018">
            <v>1541123</v>
          </cell>
        </row>
        <row r="1019">
          <cell r="Q1019">
            <v>20210214</v>
          </cell>
          <cell r="S1019">
            <v>20082704</v>
          </cell>
          <cell r="U1019">
            <v>19955194</v>
          </cell>
          <cell r="V1019">
            <v>19891439</v>
          </cell>
          <cell r="W1019">
            <v>19827684</v>
          </cell>
          <cell r="Y1019">
            <v>19700174</v>
          </cell>
          <cell r="AA1019">
            <v>19572664</v>
          </cell>
          <cell r="AJ1019">
            <v>20592744</v>
          </cell>
          <cell r="AN1019">
            <v>20337724</v>
          </cell>
          <cell r="AR1019">
            <v>20082704</v>
          </cell>
          <cell r="AV1019">
            <v>19827684</v>
          </cell>
          <cell r="AZ1019">
            <v>19572664</v>
          </cell>
        </row>
        <row r="1020">
          <cell r="Q1020">
            <v>416406</v>
          </cell>
          <cell r="S1020">
            <v>416406</v>
          </cell>
          <cell r="U1020">
            <v>416406</v>
          </cell>
          <cell r="V1020">
            <v>416406</v>
          </cell>
          <cell r="W1020">
            <v>416406</v>
          </cell>
          <cell r="Y1020">
            <v>416406</v>
          </cell>
          <cell r="AA1020">
            <v>416406</v>
          </cell>
          <cell r="AJ1020">
            <v>416406</v>
          </cell>
          <cell r="AN1020">
            <v>416406</v>
          </cell>
          <cell r="AR1020">
            <v>416406</v>
          </cell>
          <cell r="AV1020">
            <v>416406</v>
          </cell>
          <cell r="AZ1020">
            <v>416406</v>
          </cell>
        </row>
        <row r="1021">
          <cell r="Q1021">
            <v>-31686</v>
          </cell>
          <cell r="S1021">
            <v>-33996</v>
          </cell>
          <cell r="U1021">
            <v>-36306</v>
          </cell>
          <cell r="V1021">
            <v>-37461</v>
          </cell>
          <cell r="W1021">
            <v>-38616</v>
          </cell>
          <cell r="Y1021">
            <v>-40926</v>
          </cell>
          <cell r="AA1021">
            <v>-43236</v>
          </cell>
          <cell r="AJ1021">
            <v>-24756</v>
          </cell>
          <cell r="AN1021">
            <v>-29376</v>
          </cell>
          <cell r="AR1021">
            <v>-33996</v>
          </cell>
          <cell r="AV1021">
            <v>-38616</v>
          </cell>
          <cell r="AZ1021">
            <v>-43236</v>
          </cell>
        </row>
        <row r="1022">
          <cell r="Q1022">
            <v>212438217</v>
          </cell>
          <cell r="S1022">
            <v>211710625.5</v>
          </cell>
          <cell r="U1022">
            <v>210826148</v>
          </cell>
          <cell r="V1022">
            <v>210423130.75</v>
          </cell>
          <cell r="W1022">
            <v>215611769.5</v>
          </cell>
          <cell r="Y1022">
            <v>214805735</v>
          </cell>
          <cell r="AA1022">
            <v>213999700.5</v>
          </cell>
          <cell r="AJ1022">
            <v>3770255.6108333319</v>
          </cell>
          <cell r="AN1022">
            <v>78646703.640833333</v>
          </cell>
          <cell r="AR1022">
            <v>151595914.41083333</v>
          </cell>
          <cell r="AV1022">
            <v>211643472.70833334</v>
          </cell>
          <cell r="AZ1022">
            <v>200323547.51166666</v>
          </cell>
        </row>
        <row r="1023">
          <cell r="Q1023">
            <v>-74353376.010000005</v>
          </cell>
          <cell r="S1023">
            <v>-74098718.989999995</v>
          </cell>
          <cell r="U1023">
            <v>-73789151.870000005</v>
          </cell>
          <cell r="V1023">
            <v>-73648095.829999998</v>
          </cell>
          <cell r="W1023">
            <v>-75464120.290000007</v>
          </cell>
          <cell r="Y1023">
            <v>-75182008.209999993</v>
          </cell>
          <cell r="AA1023">
            <v>-74899896.129999995</v>
          </cell>
          <cell r="AJ1023">
            <v>-1319589.4854166668</v>
          </cell>
          <cell r="AN1023">
            <v>-27526346.314583335</v>
          </cell>
          <cell r="AR1023">
            <v>-53058570.285000004</v>
          </cell>
          <cell r="AV1023">
            <v>-74075215.957499996</v>
          </cell>
          <cell r="AZ1023">
            <v>-70113242.11833334</v>
          </cell>
        </row>
        <row r="1024">
          <cell r="Q1024">
            <v>9984295</v>
          </cell>
          <cell r="S1024">
            <v>9741843.8399999999</v>
          </cell>
          <cell r="U1024">
            <v>9499392.6799999997</v>
          </cell>
          <cell r="V1024">
            <v>9378167.0999999996</v>
          </cell>
          <cell r="W1024">
            <v>9256941.5199999996</v>
          </cell>
          <cell r="Y1024">
            <v>9014490.3599999994</v>
          </cell>
          <cell r="AA1024">
            <v>8772039.1999999993</v>
          </cell>
          <cell r="AJ1024">
            <v>10398111.648333333</v>
          </cell>
          <cell r="AN1024">
            <v>10032114.375000002</v>
          </cell>
          <cell r="AR1024">
            <v>9655581.2216666676</v>
          </cell>
          <cell r="AV1024">
            <v>9283535.6850000005</v>
          </cell>
          <cell r="AZ1024">
            <v>9019028.7916666642</v>
          </cell>
        </row>
        <row r="1025">
          <cell r="Q1025">
            <v>-3494503.35</v>
          </cell>
          <cell r="S1025">
            <v>-3409645.45</v>
          </cell>
          <cell r="U1025">
            <v>-3324787.55</v>
          </cell>
          <cell r="V1025">
            <v>-3282358.6</v>
          </cell>
          <cell r="W1025">
            <v>-3239929.65</v>
          </cell>
          <cell r="Y1025">
            <v>-3155071.75</v>
          </cell>
          <cell r="AA1025">
            <v>-3070213.85</v>
          </cell>
          <cell r="AJ1025">
            <v>-3639339.105833333</v>
          </cell>
          <cell r="AN1025">
            <v>-3511240.0924999998</v>
          </cell>
          <cell r="AR1025">
            <v>-3379453.519166667</v>
          </cell>
          <cell r="AV1025">
            <v>-3249237.6020833333</v>
          </cell>
          <cell r="AZ1025">
            <v>-3156660.1520833336</v>
          </cell>
        </row>
        <row r="1026">
          <cell r="Q1026">
            <v>-1282000</v>
          </cell>
          <cell r="S1026">
            <v>-1281500</v>
          </cell>
          <cell r="U1026">
            <v>-1188666.67</v>
          </cell>
          <cell r="V1026">
            <v>-1165333.3400000001</v>
          </cell>
          <cell r="W1026">
            <v>-3085000.01</v>
          </cell>
          <cell r="Y1026">
            <v>-3038333.35</v>
          </cell>
          <cell r="AA1026">
            <v>-2991666.69</v>
          </cell>
          <cell r="AJ1026">
            <v>-6372902.7683333345</v>
          </cell>
          <cell r="AN1026">
            <v>-4501999.9929166669</v>
          </cell>
          <cell r="AR1026">
            <v>-3068125.0029166662</v>
          </cell>
          <cell r="AV1026">
            <v>-2238583.3433333333</v>
          </cell>
          <cell r="AZ1026">
            <v>-3042041.6787499995</v>
          </cell>
        </row>
        <row r="1027">
          <cell r="Q1027">
            <v>-96250</v>
          </cell>
          <cell r="S1027">
            <v>-96425</v>
          </cell>
          <cell r="U1027">
            <v>-128916.67</v>
          </cell>
          <cell r="V1027">
            <v>-130841.67</v>
          </cell>
          <cell r="W1027">
            <v>547283.32999999996</v>
          </cell>
          <cell r="Y1027">
            <v>543433.32999999996</v>
          </cell>
          <cell r="AA1027">
            <v>539583.32999999996</v>
          </cell>
          <cell r="AJ1027">
            <v>1215282.658333333</v>
          </cell>
          <cell r="AN1027">
            <v>739666.68374999997</v>
          </cell>
          <cell r="AR1027">
            <v>403204.87041666667</v>
          </cell>
          <cell r="AV1027">
            <v>255290.97</v>
          </cell>
          <cell r="AZ1027">
            <v>627457.63666666672</v>
          </cell>
        </row>
        <row r="1028">
          <cell r="Q1028">
            <v>-572523</v>
          </cell>
          <cell r="S1028">
            <v>-572523</v>
          </cell>
          <cell r="U1028">
            <v>0</v>
          </cell>
          <cell r="V1028">
            <v>0</v>
          </cell>
          <cell r="W1028">
            <v>0</v>
          </cell>
          <cell r="Y1028">
            <v>0</v>
          </cell>
          <cell r="AA1028">
            <v>0</v>
          </cell>
          <cell r="AJ1028">
            <v>-6588.125</v>
          </cell>
          <cell r="AN1028">
            <v>-152157.125</v>
          </cell>
          <cell r="AR1028">
            <v>-268242.375</v>
          </cell>
          <cell r="AV1028">
            <v>-119275.625</v>
          </cell>
          <cell r="AZ1028">
            <v>0</v>
          </cell>
        </row>
        <row r="1029">
          <cell r="AR1029">
            <v>0</v>
          </cell>
          <cell r="AV1029">
            <v>-5912398.0629166663</v>
          </cell>
          <cell r="AZ1029">
            <v>-18652449.327500001</v>
          </cell>
        </row>
        <row r="1030">
          <cell r="Q1030">
            <v>0</v>
          </cell>
          <cell r="S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0</v>
          </cell>
          <cell r="AA1030">
            <v>0</v>
          </cell>
          <cell r="AJ1030">
            <v>0</v>
          </cell>
          <cell r="AN1030">
            <v>0</v>
          </cell>
          <cell r="AR1030">
            <v>0</v>
          </cell>
          <cell r="AV1030">
            <v>0</v>
          </cell>
          <cell r="AZ1030">
            <v>0</v>
          </cell>
        </row>
        <row r="1031">
          <cell r="Q1031">
            <v>-25000000</v>
          </cell>
          <cell r="S1031">
            <v>-25000000</v>
          </cell>
          <cell r="U1031">
            <v>-25000000</v>
          </cell>
          <cell r="V1031">
            <v>-25000000</v>
          </cell>
          <cell r="W1031">
            <v>-25000000</v>
          </cell>
          <cell r="Y1031">
            <v>-25000000</v>
          </cell>
          <cell r="AA1031">
            <v>-25000000</v>
          </cell>
          <cell r="AJ1031">
            <v>-25000000</v>
          </cell>
          <cell r="AN1031">
            <v>-25000000</v>
          </cell>
          <cell r="AR1031">
            <v>-25000000</v>
          </cell>
          <cell r="AV1031">
            <v>-25000000</v>
          </cell>
          <cell r="AZ1031">
            <v>-25000000</v>
          </cell>
        </row>
        <row r="1032">
          <cell r="Q1032">
            <v>0</v>
          </cell>
          <cell r="S1032">
            <v>0</v>
          </cell>
          <cell r="U1032">
            <v>0</v>
          </cell>
          <cell r="V1032">
            <v>0</v>
          </cell>
          <cell r="W1032">
            <v>0</v>
          </cell>
          <cell r="Y1032">
            <v>0</v>
          </cell>
          <cell r="AA1032">
            <v>0</v>
          </cell>
          <cell r="AJ1032">
            <v>-2187500</v>
          </cell>
          <cell r="AN1032">
            <v>-1020833.3333333334</v>
          </cell>
          <cell r="AR1032">
            <v>0</v>
          </cell>
          <cell r="AV1032">
            <v>0</v>
          </cell>
          <cell r="AZ1032">
            <v>0</v>
          </cell>
        </row>
        <row r="1033">
          <cell r="Q1033">
            <v>-3000000</v>
          </cell>
          <cell r="S1033">
            <v>-3000000</v>
          </cell>
          <cell r="U1033">
            <v>-3000000</v>
          </cell>
          <cell r="V1033">
            <v>-3000000</v>
          </cell>
          <cell r="W1033">
            <v>-3000000</v>
          </cell>
          <cell r="Y1033">
            <v>-3000000</v>
          </cell>
          <cell r="AA1033">
            <v>-3000000</v>
          </cell>
          <cell r="AJ1033">
            <v>-3000000</v>
          </cell>
          <cell r="AN1033">
            <v>-3000000</v>
          </cell>
          <cell r="AR1033">
            <v>-3000000</v>
          </cell>
          <cell r="AV1033">
            <v>-3000000</v>
          </cell>
          <cell r="AZ1033">
            <v>-3000000</v>
          </cell>
        </row>
        <row r="1034">
          <cell r="Q1034">
            <v>0</v>
          </cell>
          <cell r="S1034">
            <v>0</v>
          </cell>
          <cell r="U1034">
            <v>0</v>
          </cell>
          <cell r="V1034">
            <v>0</v>
          </cell>
          <cell r="W1034">
            <v>0</v>
          </cell>
          <cell r="Y1034">
            <v>0</v>
          </cell>
          <cell r="AA1034">
            <v>0</v>
          </cell>
          <cell r="AJ1034">
            <v>-625000</v>
          </cell>
          <cell r="AN1034">
            <v>-291666.66666666669</v>
          </cell>
          <cell r="AR1034">
            <v>0</v>
          </cell>
          <cell r="AV1034">
            <v>0</v>
          </cell>
          <cell r="AZ1034">
            <v>0</v>
          </cell>
        </row>
        <row r="1035">
          <cell r="Q1035">
            <v>0</v>
          </cell>
          <cell r="S1035">
            <v>0</v>
          </cell>
          <cell r="U1035">
            <v>0</v>
          </cell>
          <cell r="V1035">
            <v>0</v>
          </cell>
          <cell r="W1035">
            <v>0</v>
          </cell>
          <cell r="Y1035">
            <v>0</v>
          </cell>
          <cell r="AA1035">
            <v>0</v>
          </cell>
          <cell r="AJ1035">
            <v>0</v>
          </cell>
          <cell r="AN1035">
            <v>0</v>
          </cell>
          <cell r="AR1035">
            <v>0</v>
          </cell>
          <cell r="AV1035">
            <v>0</v>
          </cell>
          <cell r="AZ1035">
            <v>0</v>
          </cell>
        </row>
        <row r="1036">
          <cell r="Q1036">
            <v>0</v>
          </cell>
          <cell r="S1036">
            <v>0</v>
          </cell>
          <cell r="U1036">
            <v>0</v>
          </cell>
          <cell r="V1036">
            <v>0</v>
          </cell>
          <cell r="W1036">
            <v>0</v>
          </cell>
          <cell r="Y1036">
            <v>0</v>
          </cell>
          <cell r="AA1036">
            <v>0</v>
          </cell>
          <cell r="AJ1036">
            <v>0</v>
          </cell>
          <cell r="AN1036">
            <v>0</v>
          </cell>
          <cell r="AR1036">
            <v>0</v>
          </cell>
          <cell r="AV1036">
            <v>0</v>
          </cell>
          <cell r="AZ1036">
            <v>0</v>
          </cell>
        </row>
        <row r="1037">
          <cell r="Q1037">
            <v>-10000000</v>
          </cell>
          <cell r="S1037">
            <v>-10000000</v>
          </cell>
          <cell r="U1037">
            <v>-10000000</v>
          </cell>
          <cell r="V1037">
            <v>-10000000</v>
          </cell>
          <cell r="W1037">
            <v>-10000000</v>
          </cell>
          <cell r="Y1037">
            <v>-10000000</v>
          </cell>
          <cell r="AA1037">
            <v>-10000000</v>
          </cell>
          <cell r="AJ1037">
            <v>-10000000</v>
          </cell>
          <cell r="AN1037">
            <v>-10000000</v>
          </cell>
          <cell r="AR1037">
            <v>-10000000</v>
          </cell>
          <cell r="AV1037">
            <v>-10000000</v>
          </cell>
          <cell r="AZ1037">
            <v>-10000000</v>
          </cell>
        </row>
        <row r="1038">
          <cell r="Q1038">
            <v>0</v>
          </cell>
          <cell r="S1038">
            <v>0</v>
          </cell>
          <cell r="U1038">
            <v>0</v>
          </cell>
          <cell r="V1038">
            <v>0</v>
          </cell>
          <cell r="W1038">
            <v>0</v>
          </cell>
          <cell r="Y1038">
            <v>0</v>
          </cell>
          <cell r="AA1038">
            <v>0</v>
          </cell>
          <cell r="AJ1038">
            <v>0</v>
          </cell>
          <cell r="AN1038">
            <v>0</v>
          </cell>
          <cell r="AR1038">
            <v>0</v>
          </cell>
          <cell r="AV1038">
            <v>0</v>
          </cell>
          <cell r="AZ1038">
            <v>0</v>
          </cell>
        </row>
        <row r="1039">
          <cell r="Q1039">
            <v>0</v>
          </cell>
          <cell r="S1039">
            <v>0</v>
          </cell>
          <cell r="U1039">
            <v>0</v>
          </cell>
          <cell r="V1039">
            <v>0</v>
          </cell>
          <cell r="W1039">
            <v>0</v>
          </cell>
          <cell r="Y1039">
            <v>0</v>
          </cell>
          <cell r="AA1039">
            <v>0</v>
          </cell>
          <cell r="AJ1039">
            <v>0</v>
          </cell>
          <cell r="AN1039">
            <v>0</v>
          </cell>
          <cell r="AR1039">
            <v>0</v>
          </cell>
          <cell r="AV1039">
            <v>0</v>
          </cell>
          <cell r="AZ1039">
            <v>0</v>
          </cell>
        </row>
        <row r="1040">
          <cell r="Q1040">
            <v>0</v>
          </cell>
          <cell r="S1040">
            <v>0</v>
          </cell>
          <cell r="U1040">
            <v>0</v>
          </cell>
          <cell r="V1040">
            <v>0</v>
          </cell>
          <cell r="W1040">
            <v>0</v>
          </cell>
          <cell r="Y1040">
            <v>0</v>
          </cell>
          <cell r="AA1040">
            <v>0</v>
          </cell>
          <cell r="AJ1040">
            <v>0</v>
          </cell>
          <cell r="AN1040">
            <v>0</v>
          </cell>
          <cell r="AR1040">
            <v>0</v>
          </cell>
          <cell r="AV1040">
            <v>0</v>
          </cell>
          <cell r="AZ1040">
            <v>0</v>
          </cell>
        </row>
        <row r="1041">
          <cell r="Q1041">
            <v>0</v>
          </cell>
          <cell r="S1041">
            <v>0</v>
          </cell>
          <cell r="U1041">
            <v>0</v>
          </cell>
          <cell r="V1041">
            <v>0</v>
          </cell>
          <cell r="W1041">
            <v>0</v>
          </cell>
          <cell r="Y1041">
            <v>0</v>
          </cell>
          <cell r="AA1041">
            <v>0</v>
          </cell>
          <cell r="AJ1041">
            <v>0</v>
          </cell>
          <cell r="AN1041">
            <v>0</v>
          </cell>
          <cell r="AR1041">
            <v>0</v>
          </cell>
          <cell r="AV1041">
            <v>0</v>
          </cell>
          <cell r="AZ1041">
            <v>0</v>
          </cell>
        </row>
        <row r="1042">
          <cell r="Q1042">
            <v>0</v>
          </cell>
          <cell r="S1042">
            <v>0</v>
          </cell>
          <cell r="U1042">
            <v>0</v>
          </cell>
          <cell r="V1042">
            <v>0</v>
          </cell>
          <cell r="W1042">
            <v>0</v>
          </cell>
          <cell r="Y1042">
            <v>0</v>
          </cell>
          <cell r="AA1042">
            <v>0</v>
          </cell>
          <cell r="AJ1042">
            <v>0</v>
          </cell>
          <cell r="AN1042">
            <v>0</v>
          </cell>
          <cell r="AR1042">
            <v>0</v>
          </cell>
          <cell r="AV1042">
            <v>0</v>
          </cell>
          <cell r="AZ1042">
            <v>0</v>
          </cell>
        </row>
        <row r="1043">
          <cell r="Q1043">
            <v>-7000000</v>
          </cell>
          <cell r="S1043">
            <v>-7000000</v>
          </cell>
          <cell r="U1043">
            <v>-7000000</v>
          </cell>
          <cell r="V1043">
            <v>-7000000</v>
          </cell>
          <cell r="W1043">
            <v>-7000000</v>
          </cell>
          <cell r="Y1043">
            <v>-7000000</v>
          </cell>
          <cell r="AA1043">
            <v>-7000000</v>
          </cell>
          <cell r="AJ1043">
            <v>-7000000</v>
          </cell>
          <cell r="AN1043">
            <v>-7000000</v>
          </cell>
          <cell r="AR1043">
            <v>-7000000</v>
          </cell>
          <cell r="AV1043">
            <v>-7000000</v>
          </cell>
          <cell r="AZ1043">
            <v>-7000000</v>
          </cell>
        </row>
        <row r="1044">
          <cell r="Q1044">
            <v>-10000000</v>
          </cell>
          <cell r="S1044">
            <v>-10000000</v>
          </cell>
          <cell r="U1044">
            <v>-10000000</v>
          </cell>
          <cell r="V1044">
            <v>-10000000</v>
          </cell>
          <cell r="W1044">
            <v>-10000000</v>
          </cell>
          <cell r="Y1044">
            <v>-10000000</v>
          </cell>
          <cell r="AA1044">
            <v>-10000000</v>
          </cell>
          <cell r="AJ1044">
            <v>-10000000</v>
          </cell>
          <cell r="AN1044">
            <v>-10000000</v>
          </cell>
          <cell r="AR1044">
            <v>-10000000</v>
          </cell>
          <cell r="AV1044">
            <v>-10000000</v>
          </cell>
          <cell r="AZ1044">
            <v>-10000000</v>
          </cell>
        </row>
        <row r="1045">
          <cell r="Q1045">
            <v>-2000000</v>
          </cell>
          <cell r="S1045">
            <v>-2000000</v>
          </cell>
          <cell r="U1045">
            <v>-2000000</v>
          </cell>
          <cell r="V1045">
            <v>-2000000</v>
          </cell>
          <cell r="W1045">
            <v>-2000000</v>
          </cell>
          <cell r="Y1045">
            <v>-2000000</v>
          </cell>
          <cell r="AA1045">
            <v>-2000000</v>
          </cell>
          <cell r="AJ1045">
            <v>-2000000</v>
          </cell>
          <cell r="AN1045">
            <v>-2000000</v>
          </cell>
          <cell r="AR1045">
            <v>-2000000</v>
          </cell>
          <cell r="AV1045">
            <v>-2000000</v>
          </cell>
          <cell r="AZ1045">
            <v>-2000000</v>
          </cell>
        </row>
        <row r="1046">
          <cell r="Q1046">
            <v>-3000000</v>
          </cell>
          <cell r="S1046">
            <v>-3000000</v>
          </cell>
          <cell r="U1046">
            <v>-3000000</v>
          </cell>
          <cell r="V1046">
            <v>-3000000</v>
          </cell>
          <cell r="W1046">
            <v>-3000000</v>
          </cell>
          <cell r="Y1046">
            <v>-3000000</v>
          </cell>
          <cell r="AA1046">
            <v>-3000000</v>
          </cell>
          <cell r="AJ1046">
            <v>-3000000</v>
          </cell>
          <cell r="AN1046">
            <v>-3000000</v>
          </cell>
          <cell r="AR1046">
            <v>-3000000</v>
          </cell>
          <cell r="AV1046">
            <v>-2875000</v>
          </cell>
          <cell r="AZ1046">
            <v>-1875000</v>
          </cell>
        </row>
        <row r="1047">
          <cell r="Q1047">
            <v>-5000000</v>
          </cell>
          <cell r="S1047">
            <v>-5000000</v>
          </cell>
          <cell r="U1047">
            <v>-5000000</v>
          </cell>
          <cell r="V1047">
            <v>-5000000</v>
          </cell>
          <cell r="W1047">
            <v>-5000000</v>
          </cell>
          <cell r="Y1047">
            <v>-5000000</v>
          </cell>
          <cell r="AA1047">
            <v>-5000000</v>
          </cell>
          <cell r="AJ1047">
            <v>-5000000</v>
          </cell>
          <cell r="AN1047">
            <v>-5000000</v>
          </cell>
          <cell r="AR1047">
            <v>-5000000</v>
          </cell>
          <cell r="AV1047">
            <v>-4791666.666666667</v>
          </cell>
          <cell r="AZ1047">
            <v>-3125000</v>
          </cell>
        </row>
        <row r="1048">
          <cell r="Q1048">
            <v>-15000000</v>
          </cell>
          <cell r="S1048">
            <v>-15000000</v>
          </cell>
          <cell r="U1048">
            <v>-15000000</v>
          </cell>
          <cell r="V1048">
            <v>-15000000</v>
          </cell>
          <cell r="W1048">
            <v>-15000000</v>
          </cell>
          <cell r="Y1048">
            <v>-15000000</v>
          </cell>
          <cell r="AA1048">
            <v>-15000000</v>
          </cell>
          <cell r="AJ1048">
            <v>-15000000</v>
          </cell>
          <cell r="AN1048">
            <v>-15000000</v>
          </cell>
          <cell r="AR1048">
            <v>-15000000</v>
          </cell>
          <cell r="AV1048">
            <v>-15000000</v>
          </cell>
          <cell r="AZ1048">
            <v>-15000000</v>
          </cell>
        </row>
        <row r="1049">
          <cell r="Q1049">
            <v>0</v>
          </cell>
          <cell r="S1049">
            <v>0</v>
          </cell>
          <cell r="U1049">
            <v>0</v>
          </cell>
          <cell r="V1049">
            <v>0</v>
          </cell>
          <cell r="W1049">
            <v>0</v>
          </cell>
          <cell r="Y1049">
            <v>0</v>
          </cell>
          <cell r="AA1049">
            <v>0</v>
          </cell>
          <cell r="AJ1049">
            <v>0</v>
          </cell>
          <cell r="AN1049">
            <v>0</v>
          </cell>
          <cell r="AR1049">
            <v>0</v>
          </cell>
          <cell r="AV1049">
            <v>0</v>
          </cell>
          <cell r="AZ1049">
            <v>0</v>
          </cell>
        </row>
        <row r="1050">
          <cell r="Q1050">
            <v>-2000000</v>
          </cell>
          <cell r="S1050">
            <v>-2000000</v>
          </cell>
          <cell r="U1050">
            <v>-2000000</v>
          </cell>
          <cell r="V1050">
            <v>-2000000</v>
          </cell>
          <cell r="W1050">
            <v>-2000000</v>
          </cell>
          <cell r="Y1050">
            <v>-2000000</v>
          </cell>
          <cell r="AA1050">
            <v>-2000000</v>
          </cell>
          <cell r="AJ1050">
            <v>-2000000</v>
          </cell>
          <cell r="AN1050">
            <v>-2000000</v>
          </cell>
          <cell r="AR1050">
            <v>-2000000</v>
          </cell>
          <cell r="AV1050">
            <v>-2000000</v>
          </cell>
          <cell r="AZ1050">
            <v>-2000000</v>
          </cell>
        </row>
        <row r="1051">
          <cell r="Q1051">
            <v>0</v>
          </cell>
          <cell r="S1051">
            <v>0</v>
          </cell>
          <cell r="U1051">
            <v>0</v>
          </cell>
          <cell r="V1051">
            <v>0</v>
          </cell>
          <cell r="W1051">
            <v>0</v>
          </cell>
          <cell r="Y1051">
            <v>0</v>
          </cell>
          <cell r="AA1051">
            <v>0</v>
          </cell>
          <cell r="AJ1051">
            <v>0</v>
          </cell>
          <cell r="AN1051">
            <v>0</v>
          </cell>
          <cell r="AR1051">
            <v>0</v>
          </cell>
          <cell r="AV1051">
            <v>0</v>
          </cell>
          <cell r="AZ1051">
            <v>0</v>
          </cell>
        </row>
        <row r="1052">
          <cell r="Q1052">
            <v>0</v>
          </cell>
          <cell r="S1052">
            <v>0</v>
          </cell>
          <cell r="U1052">
            <v>0</v>
          </cell>
          <cell r="V1052">
            <v>0</v>
          </cell>
          <cell r="W1052">
            <v>0</v>
          </cell>
          <cell r="Y1052">
            <v>0</v>
          </cell>
          <cell r="AA1052">
            <v>0</v>
          </cell>
          <cell r="AJ1052">
            <v>0</v>
          </cell>
          <cell r="AN1052">
            <v>0</v>
          </cell>
          <cell r="AR1052">
            <v>0</v>
          </cell>
          <cell r="AV1052">
            <v>0</v>
          </cell>
          <cell r="AZ1052">
            <v>0</v>
          </cell>
        </row>
        <row r="1053">
          <cell r="Q1053">
            <v>0</v>
          </cell>
          <cell r="S1053">
            <v>0</v>
          </cell>
          <cell r="U1053">
            <v>0</v>
          </cell>
          <cell r="V1053">
            <v>0</v>
          </cell>
          <cell r="W1053">
            <v>0</v>
          </cell>
          <cell r="Y1053">
            <v>0</v>
          </cell>
          <cell r="AA1053">
            <v>0</v>
          </cell>
          <cell r="AJ1053">
            <v>0</v>
          </cell>
          <cell r="AN1053">
            <v>0</v>
          </cell>
          <cell r="AR1053">
            <v>0</v>
          </cell>
          <cell r="AV1053">
            <v>0</v>
          </cell>
          <cell r="AZ1053">
            <v>0</v>
          </cell>
        </row>
        <row r="1054">
          <cell r="Q1054">
            <v>0</v>
          </cell>
          <cell r="S1054">
            <v>0</v>
          </cell>
          <cell r="U1054">
            <v>0</v>
          </cell>
          <cell r="V1054">
            <v>0</v>
          </cell>
          <cell r="W1054">
            <v>0</v>
          </cell>
          <cell r="Y1054">
            <v>0</v>
          </cell>
          <cell r="AA1054">
            <v>0</v>
          </cell>
          <cell r="AJ1054">
            <v>0</v>
          </cell>
          <cell r="AN1054">
            <v>0</v>
          </cell>
          <cell r="AR1054">
            <v>0</v>
          </cell>
          <cell r="AV1054">
            <v>0</v>
          </cell>
          <cell r="AZ1054">
            <v>0</v>
          </cell>
        </row>
        <row r="1055">
          <cell r="Q1055">
            <v>0</v>
          </cell>
          <cell r="S1055">
            <v>0</v>
          </cell>
          <cell r="U1055">
            <v>0</v>
          </cell>
          <cell r="V1055">
            <v>0</v>
          </cell>
          <cell r="W1055">
            <v>0</v>
          </cell>
          <cell r="Y1055">
            <v>0</v>
          </cell>
          <cell r="AA1055">
            <v>0</v>
          </cell>
          <cell r="AJ1055">
            <v>0</v>
          </cell>
          <cell r="AN1055">
            <v>0</v>
          </cell>
          <cell r="AR1055">
            <v>0</v>
          </cell>
          <cell r="AV1055">
            <v>0</v>
          </cell>
          <cell r="AZ1055">
            <v>0</v>
          </cell>
        </row>
        <row r="1056">
          <cell r="Q1056">
            <v>0</v>
          </cell>
          <cell r="S1056">
            <v>0</v>
          </cell>
          <cell r="U1056">
            <v>0</v>
          </cell>
          <cell r="V1056">
            <v>0</v>
          </cell>
          <cell r="W1056">
            <v>0</v>
          </cell>
          <cell r="Y1056">
            <v>0</v>
          </cell>
          <cell r="AA1056">
            <v>0</v>
          </cell>
          <cell r="AJ1056">
            <v>0</v>
          </cell>
          <cell r="AN1056">
            <v>0</v>
          </cell>
          <cell r="AR1056">
            <v>0</v>
          </cell>
          <cell r="AV1056">
            <v>0</v>
          </cell>
          <cell r="AZ1056">
            <v>0</v>
          </cell>
        </row>
        <row r="1057">
          <cell r="Q1057">
            <v>0</v>
          </cell>
          <cell r="S1057">
            <v>0</v>
          </cell>
          <cell r="U1057">
            <v>0</v>
          </cell>
          <cell r="V1057">
            <v>0</v>
          </cell>
          <cell r="W1057">
            <v>0</v>
          </cell>
          <cell r="Y1057">
            <v>0</v>
          </cell>
          <cell r="AA1057">
            <v>0</v>
          </cell>
          <cell r="AJ1057">
            <v>0</v>
          </cell>
          <cell r="AN1057">
            <v>0</v>
          </cell>
          <cell r="AR1057">
            <v>0</v>
          </cell>
          <cell r="AV1057">
            <v>0</v>
          </cell>
          <cell r="AZ1057">
            <v>0</v>
          </cell>
        </row>
        <row r="1058">
          <cell r="Q1058">
            <v>-300000000</v>
          </cell>
          <cell r="S1058">
            <v>-300000000</v>
          </cell>
          <cell r="U1058">
            <v>-300000000</v>
          </cell>
          <cell r="V1058">
            <v>-300000000</v>
          </cell>
          <cell r="W1058">
            <v>-300000000</v>
          </cell>
          <cell r="Y1058">
            <v>-300000000</v>
          </cell>
          <cell r="AA1058">
            <v>-300000000</v>
          </cell>
          <cell r="AJ1058">
            <v>-300000000</v>
          </cell>
          <cell r="AN1058">
            <v>-300000000</v>
          </cell>
          <cell r="AR1058">
            <v>-300000000</v>
          </cell>
          <cell r="AV1058">
            <v>-300000000</v>
          </cell>
          <cell r="AZ1058">
            <v>-300000000</v>
          </cell>
        </row>
        <row r="1059">
          <cell r="Q1059">
            <v>-200000000</v>
          </cell>
          <cell r="S1059">
            <v>-200000000</v>
          </cell>
          <cell r="U1059">
            <v>-200000000</v>
          </cell>
          <cell r="V1059">
            <v>-200000000</v>
          </cell>
          <cell r="W1059">
            <v>-200000000</v>
          </cell>
          <cell r="Y1059">
            <v>-200000000</v>
          </cell>
          <cell r="AA1059">
            <v>-200000000</v>
          </cell>
          <cell r="AJ1059">
            <v>-200000000</v>
          </cell>
          <cell r="AN1059">
            <v>-200000000</v>
          </cell>
          <cell r="AR1059">
            <v>-200000000</v>
          </cell>
          <cell r="AV1059">
            <v>-200000000</v>
          </cell>
          <cell r="AZ1059">
            <v>-200000000</v>
          </cell>
        </row>
        <row r="1060">
          <cell r="Q1060">
            <v>-150000000</v>
          </cell>
          <cell r="S1060">
            <v>-150000000</v>
          </cell>
          <cell r="U1060">
            <v>0</v>
          </cell>
          <cell r="V1060">
            <v>0</v>
          </cell>
          <cell r="W1060">
            <v>0</v>
          </cell>
          <cell r="Y1060">
            <v>0</v>
          </cell>
          <cell r="AA1060">
            <v>0</v>
          </cell>
          <cell r="AJ1060">
            <v>-150000000</v>
          </cell>
          <cell r="AN1060">
            <v>-131250000</v>
          </cell>
          <cell r="AR1060">
            <v>-81250000</v>
          </cell>
          <cell r="AV1060">
            <v>-31250000</v>
          </cell>
          <cell r="AZ1060">
            <v>0</v>
          </cell>
        </row>
        <row r="1061">
          <cell r="Q1061">
            <v>-100000000</v>
          </cell>
          <cell r="S1061">
            <v>-100000000</v>
          </cell>
          <cell r="U1061">
            <v>-100000000</v>
          </cell>
          <cell r="V1061">
            <v>-100000000</v>
          </cell>
          <cell r="W1061">
            <v>-100000000</v>
          </cell>
          <cell r="Y1061">
            <v>-100000000</v>
          </cell>
          <cell r="AA1061">
            <v>-100000000</v>
          </cell>
          <cell r="AJ1061">
            <v>-100000000</v>
          </cell>
          <cell r="AN1061">
            <v>-100000000</v>
          </cell>
          <cell r="AR1061">
            <v>-100000000</v>
          </cell>
          <cell r="AV1061">
            <v>-100000000</v>
          </cell>
          <cell r="AZ1061">
            <v>-100000000</v>
          </cell>
        </row>
        <row r="1062">
          <cell r="Q1062">
            <v>-225000000</v>
          </cell>
          <cell r="S1062">
            <v>-225000000</v>
          </cell>
          <cell r="U1062">
            <v>-225000000</v>
          </cell>
          <cell r="V1062">
            <v>-225000000</v>
          </cell>
          <cell r="W1062">
            <v>-225000000</v>
          </cell>
          <cell r="Y1062">
            <v>-225000000</v>
          </cell>
          <cell r="AA1062">
            <v>-225000000</v>
          </cell>
          <cell r="AJ1062">
            <v>-225000000</v>
          </cell>
          <cell r="AN1062">
            <v>-225000000</v>
          </cell>
          <cell r="AR1062">
            <v>-225000000</v>
          </cell>
          <cell r="AV1062">
            <v>-225000000</v>
          </cell>
          <cell r="AZ1062">
            <v>-178125000</v>
          </cell>
        </row>
        <row r="1063">
          <cell r="Q1063">
            <v>0</v>
          </cell>
          <cell r="S1063">
            <v>0</v>
          </cell>
          <cell r="U1063">
            <v>0</v>
          </cell>
          <cell r="V1063">
            <v>0</v>
          </cell>
          <cell r="W1063">
            <v>0</v>
          </cell>
          <cell r="Y1063">
            <v>0</v>
          </cell>
          <cell r="AA1063">
            <v>0</v>
          </cell>
          <cell r="AJ1063">
            <v>-17708333.333333332</v>
          </cell>
          <cell r="AN1063">
            <v>-9375000</v>
          </cell>
          <cell r="AR1063">
            <v>-1041666.6666666666</v>
          </cell>
          <cell r="AV1063">
            <v>0</v>
          </cell>
          <cell r="AZ1063">
            <v>0</v>
          </cell>
        </row>
        <row r="1064">
          <cell r="Q1064">
            <v>-260000000</v>
          </cell>
          <cell r="S1064">
            <v>-260000000</v>
          </cell>
          <cell r="U1064">
            <v>-260000000</v>
          </cell>
          <cell r="V1064">
            <v>-260000000</v>
          </cell>
          <cell r="W1064">
            <v>-260000000</v>
          </cell>
          <cell r="Y1064">
            <v>-260000000</v>
          </cell>
          <cell r="AA1064">
            <v>-260000000</v>
          </cell>
          <cell r="AJ1064">
            <v>-260000000</v>
          </cell>
          <cell r="AN1064">
            <v>-260000000</v>
          </cell>
          <cell r="AR1064">
            <v>-260000000</v>
          </cell>
          <cell r="AV1064">
            <v>-260000000</v>
          </cell>
          <cell r="AZ1064">
            <v>-260000000</v>
          </cell>
        </row>
        <row r="1065">
          <cell r="Q1065">
            <v>-138460000</v>
          </cell>
          <cell r="S1065">
            <v>-138460000</v>
          </cell>
          <cell r="U1065">
            <v>-138460000</v>
          </cell>
          <cell r="V1065">
            <v>-138460000</v>
          </cell>
          <cell r="W1065">
            <v>-138460000</v>
          </cell>
          <cell r="Y1065">
            <v>-138460000</v>
          </cell>
          <cell r="AA1065">
            <v>-138460000</v>
          </cell>
          <cell r="AJ1065">
            <v>-138460000</v>
          </cell>
          <cell r="AN1065">
            <v>-138460000</v>
          </cell>
          <cell r="AR1065">
            <v>-138460000</v>
          </cell>
          <cell r="AV1065">
            <v>-138460000</v>
          </cell>
          <cell r="AZ1065">
            <v>-138460000</v>
          </cell>
        </row>
        <row r="1066">
          <cell r="Q1066">
            <v>-23400000</v>
          </cell>
          <cell r="S1066">
            <v>-23400000</v>
          </cell>
          <cell r="U1066">
            <v>-23400000</v>
          </cell>
          <cell r="V1066">
            <v>-23400000</v>
          </cell>
          <cell r="W1066">
            <v>-23400000</v>
          </cell>
          <cell r="Y1066">
            <v>-23400000</v>
          </cell>
          <cell r="AA1066">
            <v>-23400000</v>
          </cell>
          <cell r="AJ1066">
            <v>-23400000</v>
          </cell>
          <cell r="AN1066">
            <v>-23400000</v>
          </cell>
          <cell r="AR1066">
            <v>-23400000</v>
          </cell>
          <cell r="AV1066">
            <v>-23400000</v>
          </cell>
          <cell r="AZ1066">
            <v>-23400000</v>
          </cell>
        </row>
        <row r="1067">
          <cell r="Q1067">
            <v>0</v>
          </cell>
          <cell r="S1067">
            <v>0</v>
          </cell>
          <cell r="U1067">
            <v>0</v>
          </cell>
          <cell r="V1067">
            <v>0</v>
          </cell>
          <cell r="W1067">
            <v>0</v>
          </cell>
          <cell r="Y1067">
            <v>0</v>
          </cell>
          <cell r="AA1067">
            <v>0</v>
          </cell>
          <cell r="AJ1067">
            <v>-68750000</v>
          </cell>
          <cell r="AN1067">
            <v>-18750000</v>
          </cell>
          <cell r="AR1067">
            <v>0</v>
          </cell>
          <cell r="AV1067">
            <v>0</v>
          </cell>
          <cell r="AZ1067">
            <v>0</v>
          </cell>
        </row>
        <row r="1068">
          <cell r="Q1068">
            <v>-250000000</v>
          </cell>
          <cell r="S1068">
            <v>-250000000</v>
          </cell>
          <cell r="U1068">
            <v>-250000000</v>
          </cell>
          <cell r="V1068">
            <v>-250000000</v>
          </cell>
          <cell r="W1068">
            <v>-250000000</v>
          </cell>
          <cell r="Y1068">
            <v>-250000000</v>
          </cell>
          <cell r="AA1068">
            <v>-250000000</v>
          </cell>
          <cell r="AJ1068">
            <v>-250000000</v>
          </cell>
          <cell r="AN1068">
            <v>-250000000</v>
          </cell>
          <cell r="AR1068">
            <v>-250000000</v>
          </cell>
          <cell r="AV1068">
            <v>-250000000</v>
          </cell>
          <cell r="AZ1068">
            <v>-250000000</v>
          </cell>
        </row>
        <row r="1069">
          <cell r="Q1069">
            <v>0</v>
          </cell>
          <cell r="S1069">
            <v>0</v>
          </cell>
          <cell r="U1069">
            <v>0</v>
          </cell>
          <cell r="V1069">
            <v>0</v>
          </cell>
          <cell r="W1069">
            <v>0</v>
          </cell>
          <cell r="Y1069">
            <v>0</v>
          </cell>
          <cell r="AA1069">
            <v>0</v>
          </cell>
          <cell r="AJ1069">
            <v>0</v>
          </cell>
          <cell r="AN1069">
            <v>0</v>
          </cell>
          <cell r="AR1069">
            <v>0</v>
          </cell>
          <cell r="AV1069">
            <v>0</v>
          </cell>
          <cell r="AZ1069">
            <v>0</v>
          </cell>
        </row>
        <row r="1070">
          <cell r="Q1070">
            <v>0</v>
          </cell>
          <cell r="S1070">
            <v>-250000000</v>
          </cell>
          <cell r="U1070">
            <v>-250000000</v>
          </cell>
          <cell r="V1070">
            <v>-250000000</v>
          </cell>
          <cell r="W1070">
            <v>-250000000</v>
          </cell>
          <cell r="Y1070">
            <v>-250000000</v>
          </cell>
          <cell r="AA1070">
            <v>-250000000</v>
          </cell>
          <cell r="AJ1070">
            <v>0</v>
          </cell>
          <cell r="AN1070">
            <v>-72916666.666666672</v>
          </cell>
          <cell r="AR1070">
            <v>-156250000</v>
          </cell>
          <cell r="AV1070">
            <v>-239583333.33333334</v>
          </cell>
          <cell r="AZ1070">
            <v>-250000000</v>
          </cell>
        </row>
        <row r="1071">
          <cell r="Q1071">
            <v>-150000000</v>
          </cell>
          <cell r="S1071">
            <v>-150000000</v>
          </cell>
          <cell r="U1071">
            <v>-150000000</v>
          </cell>
          <cell r="V1071">
            <v>-150000000</v>
          </cell>
          <cell r="W1071">
            <v>-150000000</v>
          </cell>
          <cell r="Y1071">
            <v>-150000000</v>
          </cell>
          <cell r="AA1071">
            <v>-150000000</v>
          </cell>
          <cell r="AJ1071">
            <v>-150000000</v>
          </cell>
          <cell r="AN1071">
            <v>-150000000</v>
          </cell>
          <cell r="AR1071">
            <v>-150000000</v>
          </cell>
          <cell r="AV1071">
            <v>-150000000</v>
          </cell>
          <cell r="AZ1071">
            <v>-150000000</v>
          </cell>
        </row>
        <row r="1072">
          <cell r="Q1072">
            <v>-250000000</v>
          </cell>
          <cell r="S1072">
            <v>-250000000</v>
          </cell>
          <cell r="U1072">
            <v>-250000000</v>
          </cell>
          <cell r="V1072">
            <v>-250000000</v>
          </cell>
          <cell r="W1072">
            <v>-250000000</v>
          </cell>
          <cell r="Y1072">
            <v>-250000000</v>
          </cell>
          <cell r="AA1072">
            <v>-250000000</v>
          </cell>
          <cell r="AJ1072">
            <v>-250000000</v>
          </cell>
          <cell r="AN1072">
            <v>-250000000</v>
          </cell>
          <cell r="AR1072">
            <v>-250000000</v>
          </cell>
          <cell r="AV1072">
            <v>-250000000</v>
          </cell>
          <cell r="AZ1072">
            <v>-250000000</v>
          </cell>
        </row>
        <row r="1073">
          <cell r="Q1073">
            <v>-300000000</v>
          </cell>
          <cell r="S1073">
            <v>-300000000</v>
          </cell>
          <cell r="U1073">
            <v>-300000000</v>
          </cell>
          <cell r="V1073">
            <v>-300000000</v>
          </cell>
          <cell r="W1073">
            <v>-300000000</v>
          </cell>
          <cell r="Y1073">
            <v>-300000000</v>
          </cell>
          <cell r="AA1073">
            <v>-300000000</v>
          </cell>
          <cell r="AJ1073">
            <v>-300000000</v>
          </cell>
          <cell r="AN1073">
            <v>-300000000</v>
          </cell>
          <cell r="AR1073">
            <v>-300000000</v>
          </cell>
          <cell r="AV1073">
            <v>-300000000</v>
          </cell>
          <cell r="AZ1073">
            <v>-300000000</v>
          </cell>
        </row>
        <row r="1074">
          <cell r="Q1074">
            <v>0</v>
          </cell>
          <cell r="S1074">
            <v>0</v>
          </cell>
          <cell r="U1074">
            <v>0</v>
          </cell>
          <cell r="V1074">
            <v>0</v>
          </cell>
          <cell r="W1074">
            <v>0</v>
          </cell>
          <cell r="Y1074">
            <v>0</v>
          </cell>
          <cell r="AA1074">
            <v>0</v>
          </cell>
          <cell r="AJ1074">
            <v>0</v>
          </cell>
          <cell r="AN1074">
            <v>0</v>
          </cell>
          <cell r="AR1074">
            <v>0</v>
          </cell>
          <cell r="AV1074">
            <v>0</v>
          </cell>
          <cell r="AZ1074">
            <v>0</v>
          </cell>
        </row>
        <row r="1075">
          <cell r="Q1075">
            <v>-250000000</v>
          </cell>
          <cell r="S1075">
            <v>-250000000</v>
          </cell>
          <cell r="U1075">
            <v>-250000000</v>
          </cell>
          <cell r="V1075">
            <v>-250000000</v>
          </cell>
          <cell r="W1075">
            <v>-250000000</v>
          </cell>
          <cell r="Y1075">
            <v>-250000000</v>
          </cell>
          <cell r="AA1075">
            <v>-250000000</v>
          </cell>
          <cell r="AJ1075">
            <v>-250000000</v>
          </cell>
          <cell r="AN1075">
            <v>-250000000</v>
          </cell>
          <cell r="AR1075">
            <v>-250000000</v>
          </cell>
          <cell r="AV1075">
            <v>-250000000</v>
          </cell>
          <cell r="AZ1075">
            <v>-250000000</v>
          </cell>
        </row>
        <row r="1076">
          <cell r="Y1076">
            <v>0</v>
          </cell>
          <cell r="AA1076">
            <v>-350000000</v>
          </cell>
          <cell r="AR1076">
            <v>0</v>
          </cell>
          <cell r="AV1076">
            <v>-102083333.33333333</v>
          </cell>
          <cell r="AZ1076">
            <v>-218750000</v>
          </cell>
        </row>
        <row r="1077">
          <cell r="AV1077">
            <v>0</v>
          </cell>
          <cell r="AZ1077">
            <v>0</v>
          </cell>
        </row>
        <row r="1078">
          <cell r="AV1078">
            <v>0</v>
          </cell>
          <cell r="AZ1078">
            <v>-40625000</v>
          </cell>
        </row>
        <row r="1079">
          <cell r="Q1079">
            <v>0</v>
          </cell>
          <cell r="S1079">
            <v>0</v>
          </cell>
          <cell r="U1079">
            <v>0</v>
          </cell>
          <cell r="V1079">
            <v>0</v>
          </cell>
          <cell r="W1079">
            <v>0</v>
          </cell>
          <cell r="Y1079">
            <v>0</v>
          </cell>
          <cell r="AA1079">
            <v>0</v>
          </cell>
          <cell r="AJ1079">
            <v>0</v>
          </cell>
          <cell r="AN1079">
            <v>0</v>
          </cell>
          <cell r="AR1079">
            <v>0</v>
          </cell>
          <cell r="AV1079">
            <v>0</v>
          </cell>
          <cell r="AZ1079">
            <v>0</v>
          </cell>
        </row>
        <row r="1080">
          <cell r="Q1080">
            <v>0</v>
          </cell>
          <cell r="S1080">
            <v>0</v>
          </cell>
          <cell r="U1080">
            <v>0</v>
          </cell>
          <cell r="V1080">
            <v>0</v>
          </cell>
          <cell r="W1080">
            <v>0</v>
          </cell>
          <cell r="Y1080">
            <v>0</v>
          </cell>
          <cell r="AA1080">
            <v>0</v>
          </cell>
          <cell r="AJ1080">
            <v>0</v>
          </cell>
          <cell r="AN1080">
            <v>0</v>
          </cell>
          <cell r="AR1080">
            <v>0</v>
          </cell>
          <cell r="AV1080">
            <v>0</v>
          </cell>
          <cell r="AZ1080">
            <v>0</v>
          </cell>
        </row>
        <row r="1081">
          <cell r="Q1081">
            <v>-431100</v>
          </cell>
          <cell r="S1081">
            <v>0</v>
          </cell>
          <cell r="U1081">
            <v>0</v>
          </cell>
          <cell r="V1081">
            <v>0</v>
          </cell>
          <cell r="W1081">
            <v>0</v>
          </cell>
          <cell r="Y1081">
            <v>0</v>
          </cell>
          <cell r="AA1081">
            <v>0</v>
          </cell>
          <cell r="AJ1081">
            <v>-431100</v>
          </cell>
          <cell r="AN1081">
            <v>-341287.5</v>
          </cell>
          <cell r="AR1081">
            <v>-197587.5</v>
          </cell>
          <cell r="AV1081">
            <v>-53887.5</v>
          </cell>
          <cell r="AZ1081">
            <v>0</v>
          </cell>
        </row>
        <row r="1082">
          <cell r="Q1082">
            <v>-1458300</v>
          </cell>
          <cell r="S1082">
            <v>0</v>
          </cell>
          <cell r="U1082">
            <v>0</v>
          </cell>
          <cell r="V1082">
            <v>0</v>
          </cell>
          <cell r="W1082">
            <v>0</v>
          </cell>
          <cell r="Y1082">
            <v>0</v>
          </cell>
          <cell r="AA1082">
            <v>0</v>
          </cell>
          <cell r="AJ1082">
            <v>-1458300</v>
          </cell>
          <cell r="AN1082">
            <v>-1154487.5</v>
          </cell>
          <cell r="AR1082">
            <v>-668387.5</v>
          </cell>
          <cell r="AV1082">
            <v>-182287.5</v>
          </cell>
          <cell r="AZ1082">
            <v>0</v>
          </cell>
        </row>
        <row r="1083">
          <cell r="Q1083">
            <v>0</v>
          </cell>
          <cell r="S1083">
            <v>0</v>
          </cell>
          <cell r="U1083">
            <v>0</v>
          </cell>
          <cell r="V1083">
            <v>0</v>
          </cell>
          <cell r="W1083">
            <v>0</v>
          </cell>
          <cell r="Y1083">
            <v>0</v>
          </cell>
          <cell r="AA1083">
            <v>0</v>
          </cell>
          <cell r="AJ1083">
            <v>0</v>
          </cell>
          <cell r="AN1083">
            <v>0</v>
          </cell>
          <cell r="AR1083">
            <v>0</v>
          </cell>
          <cell r="AV1083">
            <v>0</v>
          </cell>
          <cell r="AZ1083">
            <v>0</v>
          </cell>
        </row>
        <row r="1084">
          <cell r="V1084">
            <v>7505790.9299999997</v>
          </cell>
          <cell r="W1084">
            <v>0</v>
          </cell>
          <cell r="Y1084">
            <v>0</v>
          </cell>
          <cell r="AA1084">
            <v>0</v>
          </cell>
          <cell r="AJ1084">
            <v>0</v>
          </cell>
          <cell r="AN1084">
            <v>0</v>
          </cell>
          <cell r="AR1084">
            <v>625482.57750000001</v>
          </cell>
          <cell r="AV1084">
            <v>625482.57750000001</v>
          </cell>
          <cell r="AZ1084">
            <v>625482.57750000001</v>
          </cell>
        </row>
        <row r="1085">
          <cell r="V1085">
            <v>7505790.9299999997</v>
          </cell>
          <cell r="W1085">
            <v>0</v>
          </cell>
          <cell r="Y1085">
            <v>0</v>
          </cell>
          <cell r="AA1085">
            <v>0</v>
          </cell>
          <cell r="AJ1085">
            <v>0</v>
          </cell>
          <cell r="AN1085">
            <v>0</v>
          </cell>
          <cell r="AR1085">
            <v>625482.57750000001</v>
          </cell>
          <cell r="AV1085">
            <v>625482.57750000001</v>
          </cell>
          <cell r="AZ1085">
            <v>625482.57750000001</v>
          </cell>
        </row>
        <row r="1086">
          <cell r="V1086">
            <v>6567824.7999999998</v>
          </cell>
          <cell r="W1086">
            <v>0</v>
          </cell>
          <cell r="Y1086">
            <v>0</v>
          </cell>
          <cell r="AA1086">
            <v>0</v>
          </cell>
          <cell r="AJ1086">
            <v>0</v>
          </cell>
          <cell r="AN1086">
            <v>0</v>
          </cell>
          <cell r="AR1086">
            <v>547318.73333333328</v>
          </cell>
          <cell r="AV1086">
            <v>547318.73333333328</v>
          </cell>
          <cell r="AZ1086">
            <v>547318.73333333328</v>
          </cell>
        </row>
        <row r="1087">
          <cell r="Q1087">
            <v>0</v>
          </cell>
          <cell r="S1087">
            <v>0</v>
          </cell>
          <cell r="U1087">
            <v>0</v>
          </cell>
          <cell r="V1087">
            <v>0</v>
          </cell>
          <cell r="W1087">
            <v>0</v>
          </cell>
          <cell r="Y1087">
            <v>0</v>
          </cell>
          <cell r="AA1087">
            <v>0</v>
          </cell>
          <cell r="AJ1087">
            <v>-2842399.7137499996</v>
          </cell>
          <cell r="AN1087">
            <v>0</v>
          </cell>
          <cell r="AR1087">
            <v>0</v>
          </cell>
          <cell r="AV1087">
            <v>0</v>
          </cell>
          <cell r="AZ1087">
            <v>0</v>
          </cell>
        </row>
        <row r="1088">
          <cell r="Q1088">
            <v>0</v>
          </cell>
          <cell r="S1088">
            <v>0</v>
          </cell>
          <cell r="U1088">
            <v>0</v>
          </cell>
          <cell r="V1088">
            <v>0</v>
          </cell>
          <cell r="W1088">
            <v>0</v>
          </cell>
          <cell r="Y1088">
            <v>0</v>
          </cell>
          <cell r="AA1088">
            <v>0</v>
          </cell>
          <cell r="AJ1088">
            <v>0</v>
          </cell>
          <cell r="AN1088">
            <v>0</v>
          </cell>
          <cell r="AR1088">
            <v>0</v>
          </cell>
          <cell r="AV1088">
            <v>0</v>
          </cell>
          <cell r="AZ1088">
            <v>0</v>
          </cell>
        </row>
        <row r="1089">
          <cell r="Q1089">
            <v>-2550000</v>
          </cell>
          <cell r="S1089">
            <v>-2550000</v>
          </cell>
          <cell r="U1089">
            <v>-350000</v>
          </cell>
          <cell r="V1089">
            <v>-350000</v>
          </cell>
          <cell r="W1089">
            <v>-250000</v>
          </cell>
          <cell r="Y1089">
            <v>-250000</v>
          </cell>
          <cell r="AA1089">
            <v>-550000</v>
          </cell>
          <cell r="AJ1089">
            <v>-1365023.9550000001</v>
          </cell>
          <cell r="AN1089">
            <v>-1946273.9550000001</v>
          </cell>
          <cell r="AR1089">
            <v>-1828166.1633333333</v>
          </cell>
          <cell r="AV1089">
            <v>-1002083.3333333334</v>
          </cell>
          <cell r="AZ1089">
            <v>-325208.33333333331</v>
          </cell>
        </row>
        <row r="1090">
          <cell r="Q1090">
            <v>-100000</v>
          </cell>
          <cell r="S1090">
            <v>-100000</v>
          </cell>
          <cell r="U1090">
            <v>0</v>
          </cell>
          <cell r="V1090">
            <v>0</v>
          </cell>
          <cell r="W1090">
            <v>0</v>
          </cell>
          <cell r="Y1090">
            <v>0</v>
          </cell>
          <cell r="AA1090">
            <v>0</v>
          </cell>
          <cell r="AJ1090">
            <v>-54166.666666666664</v>
          </cell>
          <cell r="AN1090">
            <v>-68750</v>
          </cell>
          <cell r="AR1090">
            <v>-52083.333333333336</v>
          </cell>
          <cell r="AV1090">
            <v>-20833.333333333332</v>
          </cell>
          <cell r="AZ1090">
            <v>0</v>
          </cell>
        </row>
        <row r="1091">
          <cell r="Q1091">
            <v>-40314599.890000001</v>
          </cell>
          <cell r="S1091">
            <v>-40647222.780000001</v>
          </cell>
          <cell r="U1091">
            <v>-39040693.829999998</v>
          </cell>
          <cell r="V1091">
            <v>-38446577.479999997</v>
          </cell>
          <cell r="W1091">
            <v>-38577760.399999999</v>
          </cell>
          <cell r="Y1091">
            <v>-38880957.369999997</v>
          </cell>
          <cell r="AA1091">
            <v>-39197824.049999997</v>
          </cell>
          <cell r="AJ1091">
            <v>-39254205.325416662</v>
          </cell>
          <cell r="AN1091">
            <v>-39736675.731666669</v>
          </cell>
          <cell r="AR1091">
            <v>-39546665.047499999</v>
          </cell>
          <cell r="AV1091">
            <v>-39350978.03458333</v>
          </cell>
          <cell r="AZ1091">
            <v>-39453654.138750009</v>
          </cell>
        </row>
        <row r="1092">
          <cell r="Q1092">
            <v>-8687704.8300000001</v>
          </cell>
          <cell r="S1092">
            <v>-8784217.8200000003</v>
          </cell>
          <cell r="U1092">
            <v>-9053436.9199999999</v>
          </cell>
          <cell r="V1092">
            <v>-8848928.9399999995</v>
          </cell>
          <cell r="W1092">
            <v>-6833994.6900000004</v>
          </cell>
          <cell r="Y1092">
            <v>-6911655.1900000004</v>
          </cell>
          <cell r="AA1092">
            <v>-6989315.6900000004</v>
          </cell>
          <cell r="AJ1092">
            <v>-3547612.0108333337</v>
          </cell>
          <cell r="AN1092">
            <v>-5508333.3650000012</v>
          </cell>
          <cell r="AR1092">
            <v>-6979040.4362500003</v>
          </cell>
          <cell r="AV1092">
            <v>-7788691.213333332</v>
          </cell>
          <cell r="AZ1092">
            <v>-6865479.0591666671</v>
          </cell>
        </row>
        <row r="1093">
          <cell r="Q1093">
            <v>-67684624.689999998</v>
          </cell>
          <cell r="S1093">
            <v>-67299716.159999996</v>
          </cell>
          <cell r="U1093">
            <v>-61155962.270000003</v>
          </cell>
          <cell r="V1093">
            <v>-61024425.939999998</v>
          </cell>
          <cell r="W1093">
            <v>-66484545.609999999</v>
          </cell>
          <cell r="Y1093">
            <v>-58221472.950000003</v>
          </cell>
          <cell r="AA1093">
            <v>-53558400.289999999</v>
          </cell>
          <cell r="AJ1093">
            <v>-2820192.6954166666</v>
          </cell>
          <cell r="AN1093">
            <v>-25013479.525416661</v>
          </cell>
          <cell r="AR1093">
            <v>-45809371.062083334</v>
          </cell>
          <cell r="AV1093">
            <v>-59633579.921666659</v>
          </cell>
          <cell r="AZ1093">
            <v>-42490977.182916664</v>
          </cell>
        </row>
        <row r="1094">
          <cell r="Q1094">
            <v>-41030154.07</v>
          </cell>
          <cell r="S1094">
            <v>-41030154.07</v>
          </cell>
          <cell r="U1094">
            <v>-42509058.359999999</v>
          </cell>
          <cell r="V1094">
            <v>-42509058.359999999</v>
          </cell>
          <cell r="W1094">
            <v>-43722314.780000001</v>
          </cell>
          <cell r="Y1094">
            <v>-43722314.780000001</v>
          </cell>
          <cell r="AA1094">
            <v>-43225601.560000002</v>
          </cell>
          <cell r="AJ1094">
            <v>-36215233.645833336</v>
          </cell>
          <cell r="AN1094">
            <v>-40171350.189166665</v>
          </cell>
          <cell r="AR1094">
            <v>-42129066.591250002</v>
          </cell>
          <cell r="AV1094">
            <v>-42643568.998750001</v>
          </cell>
          <cell r="AZ1094">
            <v>-42582900.901249997</v>
          </cell>
        </row>
        <row r="1095">
          <cell r="Q1095">
            <v>0</v>
          </cell>
          <cell r="S1095">
            <v>0</v>
          </cell>
          <cell r="U1095">
            <v>0</v>
          </cell>
          <cell r="V1095">
            <v>0</v>
          </cell>
          <cell r="W1095">
            <v>0</v>
          </cell>
          <cell r="Y1095">
            <v>0</v>
          </cell>
          <cell r="AA1095">
            <v>0</v>
          </cell>
          <cell r="AJ1095">
            <v>0</v>
          </cell>
          <cell r="AN1095">
            <v>0</v>
          </cell>
          <cell r="AR1095">
            <v>0</v>
          </cell>
          <cell r="AV1095">
            <v>0</v>
          </cell>
          <cell r="AZ1095">
            <v>112.92208333333333</v>
          </cell>
        </row>
        <row r="1096">
          <cell r="Q1096">
            <v>-250000</v>
          </cell>
          <cell r="S1096">
            <v>-250000</v>
          </cell>
          <cell r="U1096">
            <v>-250000</v>
          </cell>
          <cell r="V1096">
            <v>-250000</v>
          </cell>
          <cell r="W1096">
            <v>-250000</v>
          </cell>
          <cell r="Y1096">
            <v>-250000</v>
          </cell>
          <cell r="AA1096">
            <v>-250000</v>
          </cell>
          <cell r="AJ1096">
            <v>-679474.97541666671</v>
          </cell>
          <cell r="AN1096">
            <v>-475534.34250000003</v>
          </cell>
          <cell r="AR1096">
            <v>-274943.47208333336</v>
          </cell>
          <cell r="AV1096">
            <v>-250000</v>
          </cell>
          <cell r="AZ1096">
            <v>-250000</v>
          </cell>
        </row>
        <row r="1097">
          <cell r="Q1097">
            <v>-129471.05</v>
          </cell>
          <cell r="S1097">
            <v>-129471.05</v>
          </cell>
          <cell r="U1097">
            <v>-129471.05</v>
          </cell>
          <cell r="V1097">
            <v>-129471.05</v>
          </cell>
          <cell r="W1097">
            <v>-129471.05</v>
          </cell>
          <cell r="Y1097">
            <v>-129471.05</v>
          </cell>
          <cell r="AA1097">
            <v>-129471.05</v>
          </cell>
          <cell r="AJ1097">
            <v>-129471.05000000003</v>
          </cell>
          <cell r="AN1097">
            <v>-129471.05000000003</v>
          </cell>
          <cell r="AR1097">
            <v>-129471.05000000003</v>
          </cell>
          <cell r="AV1097">
            <v>-129471.05000000003</v>
          </cell>
          <cell r="AZ1097">
            <v>-129471.05000000003</v>
          </cell>
        </row>
        <row r="1098">
          <cell r="Q1098">
            <v>0</v>
          </cell>
          <cell r="S1098">
            <v>0</v>
          </cell>
          <cell r="U1098">
            <v>0</v>
          </cell>
          <cell r="V1098">
            <v>0</v>
          </cell>
          <cell r="W1098">
            <v>0</v>
          </cell>
          <cell r="Y1098">
            <v>0</v>
          </cell>
          <cell r="AA1098">
            <v>0</v>
          </cell>
          <cell r="AJ1098">
            <v>0</v>
          </cell>
          <cell r="AN1098">
            <v>0</v>
          </cell>
          <cell r="AR1098">
            <v>0</v>
          </cell>
          <cell r="AV1098">
            <v>0</v>
          </cell>
          <cell r="AZ1098">
            <v>0</v>
          </cell>
        </row>
        <row r="1099">
          <cell r="Q1099">
            <v>-15000</v>
          </cell>
          <cell r="S1099">
            <v>-15000</v>
          </cell>
          <cell r="U1099">
            <v>-15000</v>
          </cell>
          <cell r="V1099">
            <v>-15000</v>
          </cell>
          <cell r="W1099">
            <v>-15000</v>
          </cell>
          <cell r="Y1099">
            <v>-15000</v>
          </cell>
          <cell r="AA1099">
            <v>-15000</v>
          </cell>
          <cell r="AJ1099">
            <v>-15000</v>
          </cell>
          <cell r="AN1099">
            <v>-15000</v>
          </cell>
          <cell r="AR1099">
            <v>-15000</v>
          </cell>
          <cell r="AV1099">
            <v>-15000</v>
          </cell>
          <cell r="AZ1099">
            <v>-15000</v>
          </cell>
        </row>
        <row r="1100">
          <cell r="Q1100">
            <v>-52471.63</v>
          </cell>
          <cell r="S1100">
            <v>-52471.63</v>
          </cell>
          <cell r="U1100">
            <v>-52471.63</v>
          </cell>
          <cell r="V1100">
            <v>-52471.63</v>
          </cell>
          <cell r="W1100">
            <v>-46622.18</v>
          </cell>
          <cell r="Y1100">
            <v>-46622.18</v>
          </cell>
          <cell r="AA1100">
            <v>-52454.07</v>
          </cell>
          <cell r="AJ1100">
            <v>-52471.63</v>
          </cell>
          <cell r="AN1100">
            <v>-52471.63</v>
          </cell>
          <cell r="AR1100">
            <v>-51252.99458333334</v>
          </cell>
          <cell r="AV1100">
            <v>-52745.91166666666</v>
          </cell>
          <cell r="AZ1100">
            <v>-65823.184999999998</v>
          </cell>
        </row>
        <row r="1101">
          <cell r="Q1101">
            <v>0</v>
          </cell>
          <cell r="S1101">
            <v>0</v>
          </cell>
          <cell r="U1101">
            <v>0</v>
          </cell>
          <cell r="V1101">
            <v>0</v>
          </cell>
          <cell r="W1101">
            <v>0</v>
          </cell>
          <cell r="Y1101">
            <v>0</v>
          </cell>
          <cell r="AA1101">
            <v>0</v>
          </cell>
          <cell r="AJ1101">
            <v>0</v>
          </cell>
          <cell r="AN1101">
            <v>0</v>
          </cell>
          <cell r="AR1101">
            <v>0</v>
          </cell>
          <cell r="AV1101">
            <v>0</v>
          </cell>
          <cell r="AZ1101">
            <v>0</v>
          </cell>
        </row>
        <row r="1102">
          <cell r="Q1102">
            <v>-453028.42</v>
          </cell>
          <cell r="S1102">
            <v>-453028.42</v>
          </cell>
          <cell r="U1102">
            <v>-453028.42</v>
          </cell>
          <cell r="V1102">
            <v>-453028.42</v>
          </cell>
          <cell r="W1102">
            <v>-453028.42</v>
          </cell>
          <cell r="Y1102">
            <v>-453028.42</v>
          </cell>
          <cell r="AA1102">
            <v>-453028.42</v>
          </cell>
          <cell r="AJ1102">
            <v>-453028.42</v>
          </cell>
          <cell r="AN1102">
            <v>-453028.42</v>
          </cell>
          <cell r="AR1102">
            <v>-453028.42</v>
          </cell>
          <cell r="AV1102">
            <v>-453028.42</v>
          </cell>
          <cell r="AZ1102">
            <v>-453028.42</v>
          </cell>
        </row>
        <row r="1103">
          <cell r="Q1103">
            <v>0</v>
          </cell>
          <cell r="S1103">
            <v>0</v>
          </cell>
          <cell r="U1103">
            <v>0</v>
          </cell>
          <cell r="V1103">
            <v>0</v>
          </cell>
          <cell r="W1103">
            <v>0</v>
          </cell>
          <cell r="Y1103">
            <v>0</v>
          </cell>
          <cell r="AA1103">
            <v>0</v>
          </cell>
          <cell r="AJ1103">
            <v>0</v>
          </cell>
          <cell r="AN1103">
            <v>0</v>
          </cell>
          <cell r="AR1103">
            <v>0</v>
          </cell>
          <cell r="AV1103">
            <v>0</v>
          </cell>
          <cell r="AZ1103">
            <v>0</v>
          </cell>
        </row>
        <row r="1104">
          <cell r="Q1104">
            <v>0</v>
          </cell>
          <cell r="S1104">
            <v>0</v>
          </cell>
          <cell r="U1104">
            <v>0</v>
          </cell>
          <cell r="V1104">
            <v>0</v>
          </cell>
          <cell r="W1104">
            <v>0</v>
          </cell>
          <cell r="Y1104">
            <v>0</v>
          </cell>
          <cell r="AA1104">
            <v>0</v>
          </cell>
          <cell r="AJ1104">
            <v>0</v>
          </cell>
          <cell r="AN1104">
            <v>0</v>
          </cell>
          <cell r="AR1104">
            <v>0</v>
          </cell>
          <cell r="AV1104">
            <v>0</v>
          </cell>
          <cell r="AZ1104">
            <v>0</v>
          </cell>
        </row>
        <row r="1105">
          <cell r="Q1105">
            <v>-10000</v>
          </cell>
          <cell r="S1105">
            <v>-10000</v>
          </cell>
          <cell r="U1105">
            <v>-10000</v>
          </cell>
          <cell r="V1105">
            <v>-10000</v>
          </cell>
          <cell r="W1105">
            <v>-10000</v>
          </cell>
          <cell r="Y1105">
            <v>-10000</v>
          </cell>
          <cell r="AA1105">
            <v>-10000</v>
          </cell>
          <cell r="AJ1105">
            <v>-10000</v>
          </cell>
          <cell r="AN1105">
            <v>-10000</v>
          </cell>
          <cell r="AR1105">
            <v>-10000</v>
          </cell>
          <cell r="AV1105">
            <v>-10000</v>
          </cell>
          <cell r="AZ1105">
            <v>-10000</v>
          </cell>
        </row>
        <row r="1106">
          <cell r="Q1106">
            <v>0</v>
          </cell>
          <cell r="S1106">
            <v>0</v>
          </cell>
          <cell r="U1106">
            <v>0</v>
          </cell>
          <cell r="V1106">
            <v>0</v>
          </cell>
          <cell r="W1106">
            <v>0</v>
          </cell>
          <cell r="Y1106">
            <v>0</v>
          </cell>
          <cell r="AA1106">
            <v>0</v>
          </cell>
          <cell r="AJ1106">
            <v>0</v>
          </cell>
          <cell r="AN1106">
            <v>0</v>
          </cell>
          <cell r="AR1106">
            <v>0</v>
          </cell>
          <cell r="AV1106">
            <v>0</v>
          </cell>
          <cell r="AZ1106">
            <v>0</v>
          </cell>
        </row>
        <row r="1107">
          <cell r="Q1107">
            <v>-521847.97</v>
          </cell>
          <cell r="S1107">
            <v>-460550.78</v>
          </cell>
          <cell r="U1107">
            <v>-439615.69</v>
          </cell>
          <cell r="V1107">
            <v>-431810.58</v>
          </cell>
          <cell r="W1107">
            <v>-500000</v>
          </cell>
          <cell r="Y1107">
            <v>-500000</v>
          </cell>
          <cell r="AA1107">
            <v>-500000</v>
          </cell>
          <cell r="AJ1107">
            <v>-623600.76541666652</v>
          </cell>
          <cell r="AN1107">
            <v>-488291.58125000005</v>
          </cell>
          <cell r="AR1107">
            <v>-468637.60375000001</v>
          </cell>
          <cell r="AV1107">
            <v>-479707.07624999998</v>
          </cell>
          <cell r="AZ1107">
            <v>-491801.53541666665</v>
          </cell>
        </row>
        <row r="1108">
          <cell r="Q1108">
            <v>0</v>
          </cell>
          <cell r="S1108">
            <v>0</v>
          </cell>
          <cell r="U1108">
            <v>0</v>
          </cell>
          <cell r="V1108">
            <v>0</v>
          </cell>
          <cell r="W1108">
            <v>0</v>
          </cell>
          <cell r="Y1108">
            <v>0</v>
          </cell>
          <cell r="AA1108">
            <v>0</v>
          </cell>
          <cell r="AJ1108">
            <v>-29266.94</v>
          </cell>
          <cell r="AN1108">
            <v>-22320.942500000001</v>
          </cell>
          <cell r="AR1108">
            <v>-4598.7512500000003</v>
          </cell>
          <cell r="AV1108">
            <v>0</v>
          </cell>
          <cell r="AZ1108">
            <v>0</v>
          </cell>
        </row>
        <row r="1109">
          <cell r="Q1109">
            <v>0</v>
          </cell>
          <cell r="S1109">
            <v>0</v>
          </cell>
          <cell r="U1109">
            <v>0</v>
          </cell>
          <cell r="V1109">
            <v>0</v>
          </cell>
          <cell r="W1109">
            <v>0</v>
          </cell>
          <cell r="Y1109">
            <v>0</v>
          </cell>
          <cell r="AA1109">
            <v>0</v>
          </cell>
          <cell r="AJ1109">
            <v>0</v>
          </cell>
          <cell r="AN1109">
            <v>0</v>
          </cell>
          <cell r="AR1109">
            <v>0</v>
          </cell>
          <cell r="AV1109">
            <v>0</v>
          </cell>
          <cell r="AZ1109">
            <v>0</v>
          </cell>
        </row>
        <row r="1110">
          <cell r="Q1110">
            <v>-683365.16</v>
          </cell>
          <cell r="S1110">
            <v>-683365.16</v>
          </cell>
          <cell r="U1110">
            <v>-668771.35</v>
          </cell>
          <cell r="V1110">
            <v>-668771.35</v>
          </cell>
          <cell r="W1110">
            <v>-630705.28</v>
          </cell>
          <cell r="Y1110">
            <v>-630705.28</v>
          </cell>
          <cell r="AA1110">
            <v>-596135.67000000004</v>
          </cell>
          <cell r="AJ1110">
            <v>-401511.9283333334</v>
          </cell>
          <cell r="AN1110">
            <v>-627476.08875</v>
          </cell>
          <cell r="AR1110">
            <v>-634136.10750000004</v>
          </cell>
          <cell r="AV1110">
            <v>-638361.44708333339</v>
          </cell>
          <cell r="AZ1110">
            <v>-584818.11624999996</v>
          </cell>
        </row>
        <row r="1111">
          <cell r="Q1111">
            <v>-458260.45</v>
          </cell>
          <cell r="S1111">
            <v>-458260.45</v>
          </cell>
          <cell r="U1111">
            <v>-454247.55</v>
          </cell>
          <cell r="V1111">
            <v>-454247.55</v>
          </cell>
          <cell r="W1111">
            <v>-452529.3</v>
          </cell>
          <cell r="Y1111">
            <v>-452529.3</v>
          </cell>
          <cell r="AA1111">
            <v>-452529.3</v>
          </cell>
          <cell r="AJ1111">
            <v>-317543.6529166667</v>
          </cell>
          <cell r="AN1111">
            <v>-469795.52375000011</v>
          </cell>
          <cell r="AR1111">
            <v>-516686.73833333334</v>
          </cell>
          <cell r="AV1111">
            <v>-453546.39374999987</v>
          </cell>
          <cell r="AZ1111">
            <v>-445883.95624999987</v>
          </cell>
        </row>
        <row r="1112">
          <cell r="Q1112">
            <v>-490117.43</v>
          </cell>
          <cell r="S1112">
            <v>-490117.43</v>
          </cell>
          <cell r="U1112">
            <v>-455525.18</v>
          </cell>
          <cell r="V1112">
            <v>-455525.18</v>
          </cell>
          <cell r="W1112">
            <v>-441639.56</v>
          </cell>
          <cell r="Y1112">
            <v>-441639.56</v>
          </cell>
          <cell r="AA1112">
            <v>-423469.81</v>
          </cell>
          <cell r="AJ1112">
            <v>-270208.4095833333</v>
          </cell>
          <cell r="AN1112">
            <v>-429256.85499999998</v>
          </cell>
          <cell r="AR1112">
            <v>-474039.07749999996</v>
          </cell>
          <cell r="AV1112">
            <v>-449472.91791666666</v>
          </cell>
          <cell r="AZ1112">
            <v>-427920.98875000002</v>
          </cell>
        </row>
        <row r="1113">
          <cell r="Q1113">
            <v>-140063.73000000001</v>
          </cell>
          <cell r="S1113">
            <v>-140063.73000000001</v>
          </cell>
          <cell r="U1113">
            <v>-123642.66</v>
          </cell>
          <cell r="V1113">
            <v>-123642.66</v>
          </cell>
          <cell r="W1113">
            <v>-290001.90999999997</v>
          </cell>
          <cell r="Y1113">
            <v>-290001.90999999997</v>
          </cell>
          <cell r="AA1113">
            <v>-215389.53</v>
          </cell>
          <cell r="AJ1113">
            <v>-5835.9887500000004</v>
          </cell>
          <cell r="AN1113">
            <v>-50471.265000000007</v>
          </cell>
          <cell r="AR1113">
            <v>-126343.66208333334</v>
          </cell>
          <cell r="AV1113">
            <v>-203909.51375000001</v>
          </cell>
          <cell r="AZ1113">
            <v>-297171.93875000003</v>
          </cell>
        </row>
        <row r="1114">
          <cell r="Q1114">
            <v>-475104.69</v>
          </cell>
          <cell r="S1114">
            <v>-457803.87</v>
          </cell>
          <cell r="U1114">
            <v>-417303.47</v>
          </cell>
          <cell r="V1114">
            <v>-416625.97</v>
          </cell>
          <cell r="W1114">
            <v>-407226.92</v>
          </cell>
          <cell r="Y1114">
            <v>-402168.54</v>
          </cell>
          <cell r="AA1114">
            <v>-364262.97</v>
          </cell>
          <cell r="AJ1114">
            <v>-19796.028750000001</v>
          </cell>
          <cell r="AN1114">
            <v>-171491.90541666668</v>
          </cell>
          <cell r="AR1114">
            <v>-307942.6816666667</v>
          </cell>
          <cell r="AV1114">
            <v>-397718.60541666654</v>
          </cell>
          <cell r="AZ1114">
            <v>-245451.68708333329</v>
          </cell>
        </row>
        <row r="1115">
          <cell r="W1115">
            <v>0</v>
          </cell>
          <cell r="Y1115">
            <v>0</v>
          </cell>
          <cell r="AA1115">
            <v>0</v>
          </cell>
          <cell r="AJ1115">
            <v>0</v>
          </cell>
          <cell r="AN1115">
            <v>0</v>
          </cell>
          <cell r="AR1115">
            <v>0</v>
          </cell>
          <cell r="AV1115">
            <v>0</v>
          </cell>
          <cell r="AZ1115">
            <v>0</v>
          </cell>
        </row>
        <row r="1116">
          <cell r="AA1116">
            <v>-65340.84</v>
          </cell>
          <cell r="AR1116">
            <v>0</v>
          </cell>
          <cell r="AV1116">
            <v>-21352.227083333331</v>
          </cell>
          <cell r="AZ1116">
            <v>-61456.828750000008</v>
          </cell>
        </row>
        <row r="1117">
          <cell r="AA1117">
            <v>-181849.04</v>
          </cell>
          <cell r="AR1117">
            <v>0</v>
          </cell>
          <cell r="AV1117">
            <v>-50761.894999999997</v>
          </cell>
          <cell r="AZ1117">
            <v>-93158.97500000002</v>
          </cell>
        </row>
        <row r="1118">
          <cell r="AV1118">
            <v>-4272.7029166666662</v>
          </cell>
          <cell r="AZ1118">
            <v>-35321.357499999998</v>
          </cell>
        </row>
        <row r="1119">
          <cell r="AV1119">
            <v>0</v>
          </cell>
          <cell r="AZ1119">
            <v>-5973888.333333333</v>
          </cell>
        </row>
        <row r="1120">
          <cell r="Q1120">
            <v>0</v>
          </cell>
          <cell r="S1120">
            <v>0</v>
          </cell>
          <cell r="U1120">
            <v>0</v>
          </cell>
          <cell r="V1120">
            <v>0</v>
          </cell>
          <cell r="W1120">
            <v>0</v>
          </cell>
          <cell r="Y1120">
            <v>0</v>
          </cell>
          <cell r="AA1120">
            <v>0</v>
          </cell>
          <cell r="AJ1120">
            <v>-16534.888750000002</v>
          </cell>
          <cell r="AN1120">
            <v>-7977.1341666666667</v>
          </cell>
          <cell r="AR1120">
            <v>-2797.0062499999999</v>
          </cell>
          <cell r="AV1120">
            <v>0</v>
          </cell>
          <cell r="AZ1120">
            <v>0</v>
          </cell>
        </row>
        <row r="1121">
          <cell r="Q1121">
            <v>-4569900.37</v>
          </cell>
          <cell r="S1121">
            <v>-4569900.37</v>
          </cell>
          <cell r="U1121">
            <v>-4575394.62</v>
          </cell>
          <cell r="V1121">
            <v>-4575394.62</v>
          </cell>
          <cell r="W1121">
            <v>-4578088.3600000003</v>
          </cell>
          <cell r="Y1121">
            <v>-4580497.62</v>
          </cell>
          <cell r="AA1121">
            <v>-4580497.62</v>
          </cell>
          <cell r="AJ1121">
            <v>-4284160.9987500003</v>
          </cell>
          <cell r="AN1121">
            <v>-4669169.2008333327</v>
          </cell>
          <cell r="AR1121">
            <v>-4615235.9333333336</v>
          </cell>
          <cell r="AV1121">
            <v>-4576129.0662499992</v>
          </cell>
          <cell r="AZ1121">
            <v>-4579458.2016666662</v>
          </cell>
        </row>
        <row r="1122">
          <cell r="Q1122">
            <v>-276423.67</v>
          </cell>
          <cell r="S1122">
            <v>-278617.32</v>
          </cell>
          <cell r="U1122">
            <v>-280828.42</v>
          </cell>
          <cell r="V1122">
            <v>-281940.56</v>
          </cell>
          <cell r="W1122">
            <v>0</v>
          </cell>
          <cell r="Y1122">
            <v>0</v>
          </cell>
          <cell r="AA1122">
            <v>0</v>
          </cell>
          <cell r="AJ1122">
            <v>-269971.76333333337</v>
          </cell>
          <cell r="AN1122">
            <v>-274273.45999999996</v>
          </cell>
          <cell r="AR1122">
            <v>-219486.61416666667</v>
          </cell>
          <cell r="AV1122">
            <v>-128069.76125</v>
          </cell>
          <cell r="AZ1122">
            <v>-35196.230833333335</v>
          </cell>
        </row>
        <row r="1123">
          <cell r="Q1123">
            <v>0</v>
          </cell>
          <cell r="S1123">
            <v>0</v>
          </cell>
          <cell r="U1123">
            <v>0</v>
          </cell>
          <cell r="V1123">
            <v>0</v>
          </cell>
          <cell r="W1123">
            <v>0</v>
          </cell>
          <cell r="Y1123">
            <v>0</v>
          </cell>
          <cell r="AA1123">
            <v>0</v>
          </cell>
          <cell r="AJ1123">
            <v>0</v>
          </cell>
          <cell r="AN1123">
            <v>0</v>
          </cell>
          <cell r="AR1123">
            <v>0</v>
          </cell>
          <cell r="AV1123">
            <v>0</v>
          </cell>
          <cell r="AZ1123">
            <v>0</v>
          </cell>
        </row>
        <row r="1124">
          <cell r="Q1124">
            <v>-83995.09</v>
          </cell>
          <cell r="S1124">
            <v>-84890.32</v>
          </cell>
          <cell r="U1124">
            <v>-85795.8</v>
          </cell>
          <cell r="V1124">
            <v>-86252.43</v>
          </cell>
          <cell r="W1124">
            <v>-86711.65</v>
          </cell>
          <cell r="Y1124">
            <v>-87637.98</v>
          </cell>
          <cell r="AA1124">
            <v>-88574.9</v>
          </cell>
          <cell r="AJ1124">
            <v>-8327.2537499999999</v>
          </cell>
          <cell r="AN1124">
            <v>-36624.667500000003</v>
          </cell>
          <cell r="AR1124">
            <v>-65529.206666666665</v>
          </cell>
          <cell r="AV1124">
            <v>-84360.202499999999</v>
          </cell>
          <cell r="AZ1124">
            <v>-66112.126666666663</v>
          </cell>
        </row>
        <row r="1125">
          <cell r="Q1125">
            <v>0</v>
          </cell>
          <cell r="S1125">
            <v>0</v>
          </cell>
          <cell r="U1125">
            <v>0</v>
          </cell>
          <cell r="V1125">
            <v>0</v>
          </cell>
          <cell r="W1125">
            <v>0</v>
          </cell>
          <cell r="Y1125">
            <v>0</v>
          </cell>
          <cell r="AA1125">
            <v>0</v>
          </cell>
          <cell r="AJ1125">
            <v>-49530.454583333332</v>
          </cell>
          <cell r="AN1125">
            <v>-30907.103749999998</v>
          </cell>
          <cell r="AR1125">
            <v>-11981.612500000001</v>
          </cell>
          <cell r="AV1125">
            <v>0</v>
          </cell>
          <cell r="AZ1125">
            <v>0</v>
          </cell>
        </row>
        <row r="1126">
          <cell r="Q1126">
            <v>-1299212.3799999999</v>
          </cell>
          <cell r="S1126">
            <v>-1311742.42</v>
          </cell>
          <cell r="U1126">
            <v>-1324393.3</v>
          </cell>
          <cell r="V1126">
            <v>-1330764.42</v>
          </cell>
          <cell r="W1126">
            <v>-1337166.19</v>
          </cell>
          <cell r="Y1126">
            <v>-1350062.27</v>
          </cell>
          <cell r="AA1126">
            <v>-1363082.73</v>
          </cell>
          <cell r="AJ1126">
            <v>-1262512.6875</v>
          </cell>
          <cell r="AN1126">
            <v>-1286982.3166666667</v>
          </cell>
          <cell r="AR1126">
            <v>-1311926.2050000001</v>
          </cell>
          <cell r="AV1126">
            <v>-1337353.5466666666</v>
          </cell>
          <cell r="AZ1126">
            <v>-1363273.7112500002</v>
          </cell>
        </row>
        <row r="1127">
          <cell r="Q1127">
            <v>32500</v>
          </cell>
          <cell r="S1127">
            <v>32500</v>
          </cell>
          <cell r="U1127">
            <v>32500</v>
          </cell>
          <cell r="V1127">
            <v>32500</v>
          </cell>
          <cell r="W1127">
            <v>32500</v>
          </cell>
          <cell r="Y1127">
            <v>32500</v>
          </cell>
          <cell r="AA1127">
            <v>32500</v>
          </cell>
          <cell r="AJ1127">
            <v>10729.166666666666</v>
          </cell>
          <cell r="AN1127">
            <v>21562.5</v>
          </cell>
          <cell r="AR1127">
            <v>29583.333333333332</v>
          </cell>
          <cell r="AV1127">
            <v>32187.5</v>
          </cell>
          <cell r="AZ1127">
            <v>29687.5</v>
          </cell>
        </row>
        <row r="1128">
          <cell r="Q1128">
            <v>-807555.29</v>
          </cell>
          <cell r="S1128">
            <v>-815906.15</v>
          </cell>
          <cell r="U1128">
            <v>-824343.35</v>
          </cell>
          <cell r="V1128">
            <v>-828594.62</v>
          </cell>
          <cell r="W1128">
            <v>-832867.81</v>
          </cell>
          <cell r="Y1128">
            <v>-841480.42</v>
          </cell>
          <cell r="AA1128">
            <v>-850182.09</v>
          </cell>
          <cell r="AJ1128">
            <v>-783138.11749999982</v>
          </cell>
          <cell r="AN1128">
            <v>-799418.5754166668</v>
          </cell>
          <cell r="AR1128">
            <v>-816037.48291666666</v>
          </cell>
          <cell r="AV1128">
            <v>-833001.87875000003</v>
          </cell>
          <cell r="AZ1128">
            <v>-850318.94333333336</v>
          </cell>
        </row>
        <row r="1129">
          <cell r="Q1129">
            <v>-1047689.43</v>
          </cell>
          <cell r="S1129">
            <v>-1058175.8700000001</v>
          </cell>
          <cell r="U1129">
            <v>-1068767.82</v>
          </cell>
          <cell r="V1129">
            <v>-1074103.7</v>
          </cell>
          <cell r="W1129">
            <v>-1079466.3500000001</v>
          </cell>
          <cell r="Y1129">
            <v>-1090272.54</v>
          </cell>
          <cell r="AA1129">
            <v>-1101187.48</v>
          </cell>
          <cell r="AJ1129">
            <v>-130527.51375</v>
          </cell>
          <cell r="AN1129">
            <v>-483259.39833333337</v>
          </cell>
          <cell r="AR1129">
            <v>-843088.24416666664</v>
          </cell>
          <cell r="AV1129">
            <v>-1079630.0891666666</v>
          </cell>
          <cell r="AZ1129">
            <v>-1101354.5499999998</v>
          </cell>
        </row>
        <row r="1130">
          <cell r="Q1130">
            <v>0</v>
          </cell>
          <cell r="S1130">
            <v>0</v>
          </cell>
          <cell r="U1130">
            <v>0</v>
          </cell>
          <cell r="V1130">
            <v>0</v>
          </cell>
          <cell r="W1130">
            <v>0</v>
          </cell>
          <cell r="Y1130">
            <v>0</v>
          </cell>
          <cell r="AA1130">
            <v>0</v>
          </cell>
          <cell r="AJ1130">
            <v>-886479.30916666659</v>
          </cell>
          <cell r="AN1130">
            <v>-554205.32458333333</v>
          </cell>
          <cell r="AR1130">
            <v>-215248.09875</v>
          </cell>
          <cell r="AV1130">
            <v>0</v>
          </cell>
          <cell r="AZ1130">
            <v>0</v>
          </cell>
        </row>
        <row r="1131">
          <cell r="Q1131">
            <v>-3820037.43</v>
          </cell>
          <cell r="S1131">
            <v>-3856222.51</v>
          </cell>
          <cell r="U1131">
            <v>-3885385.09</v>
          </cell>
          <cell r="V1131">
            <v>-3903865.2</v>
          </cell>
          <cell r="W1131">
            <v>-3914737.41</v>
          </cell>
          <cell r="Y1131">
            <v>-3952262.65</v>
          </cell>
          <cell r="AA1131">
            <v>-3979730.31</v>
          </cell>
          <cell r="AJ1131">
            <v>-4355318.5275000008</v>
          </cell>
          <cell r="AN1131">
            <v>-4194043.149166666</v>
          </cell>
          <cell r="AR1131">
            <v>-4039089.68</v>
          </cell>
          <cell r="AV1131">
            <v>-3927231.8800000004</v>
          </cell>
          <cell r="AZ1131">
            <v>-4073074.9445833336</v>
          </cell>
        </row>
        <row r="1132">
          <cell r="Q1132">
            <v>-9680541.4100000001</v>
          </cell>
          <cell r="S1132">
            <v>-9742547.0899999999</v>
          </cell>
          <cell r="U1132">
            <v>-9737936.0899999999</v>
          </cell>
          <cell r="V1132">
            <v>-9769424.5099999998</v>
          </cell>
          <cell r="W1132">
            <v>-9731570.2100000009</v>
          </cell>
          <cell r="Y1132">
            <v>-9795250.4600000009</v>
          </cell>
          <cell r="AA1132">
            <v>-9764853.8100000005</v>
          </cell>
          <cell r="AJ1132">
            <v>-9700273.9937500004</v>
          </cell>
          <cell r="AN1132">
            <v>-9713010.0262499992</v>
          </cell>
          <cell r="AR1132">
            <v>-9727387.5045833346</v>
          </cell>
          <cell r="AV1132">
            <v>-9754824.9183333311</v>
          </cell>
          <cell r="AZ1132">
            <v>-9837973.4783333335</v>
          </cell>
        </row>
        <row r="1133">
          <cell r="Q1133">
            <v>-942405.81</v>
          </cell>
          <cell r="S1133">
            <v>-950130.25</v>
          </cell>
          <cell r="U1133">
            <v>-904227.52</v>
          </cell>
          <cell r="V1133">
            <v>-907932.45</v>
          </cell>
          <cell r="W1133">
            <v>-908725.94</v>
          </cell>
          <cell r="Y1133">
            <v>-916188.71</v>
          </cell>
          <cell r="AA1133">
            <v>-896855.19</v>
          </cell>
          <cell r="AJ1133">
            <v>-3299274.2974999994</v>
          </cell>
          <cell r="AN1133">
            <v>-2478960.3975000004</v>
          </cell>
          <cell r="AR1133">
            <v>-1647413.4804166667</v>
          </cell>
          <cell r="AV1133">
            <v>-898689.13166666683</v>
          </cell>
          <cell r="AZ1133">
            <v>-768730.40416666667</v>
          </cell>
        </row>
        <row r="1134">
          <cell r="Q1134">
            <v>-115744.31</v>
          </cell>
          <cell r="S1134">
            <v>-116716.34</v>
          </cell>
          <cell r="U1134">
            <v>-117696.56</v>
          </cell>
          <cell r="V1134">
            <v>-118189.75</v>
          </cell>
          <cell r="W1134">
            <v>-118685.01</v>
          </cell>
          <cell r="Y1134">
            <v>-119681.78</v>
          </cell>
          <cell r="AA1134">
            <v>-120686.92</v>
          </cell>
          <cell r="AJ1134">
            <v>-12201.992916666664</v>
          </cell>
          <cell r="AN1134">
            <v>-51107.952499999992</v>
          </cell>
          <cell r="AR1134">
            <v>-90670.142500000002</v>
          </cell>
          <cell r="AV1134">
            <v>-116109.20791666664</v>
          </cell>
          <cell r="AZ1134">
            <v>-96589.747916666674</v>
          </cell>
        </row>
        <row r="1135">
          <cell r="Q1135">
            <v>0</v>
          </cell>
          <cell r="S1135">
            <v>0</v>
          </cell>
          <cell r="U1135">
            <v>0</v>
          </cell>
          <cell r="V1135">
            <v>0</v>
          </cell>
          <cell r="W1135">
            <v>0</v>
          </cell>
          <cell r="Y1135">
            <v>0</v>
          </cell>
          <cell r="AA1135">
            <v>0</v>
          </cell>
          <cell r="AJ1135">
            <v>-75710.459166666653</v>
          </cell>
          <cell r="AN1135">
            <v>-47243.998333333329</v>
          </cell>
          <cell r="AR1135">
            <v>-18315.062083333334</v>
          </cell>
          <cell r="AV1135">
            <v>0</v>
          </cell>
          <cell r="AZ1135">
            <v>0</v>
          </cell>
        </row>
        <row r="1136">
          <cell r="Q1136">
            <v>0</v>
          </cell>
          <cell r="S1136">
            <v>5000</v>
          </cell>
          <cell r="U1136">
            <v>5000</v>
          </cell>
          <cell r="V1136">
            <v>5000</v>
          </cell>
          <cell r="W1136">
            <v>5000</v>
          </cell>
          <cell r="Y1136">
            <v>5000</v>
          </cell>
          <cell r="AA1136">
            <v>5000</v>
          </cell>
          <cell r="AJ1136">
            <v>0</v>
          </cell>
          <cell r="AN1136">
            <v>1041.6666666666667</v>
          </cell>
          <cell r="AR1136">
            <v>2708.3333333333335</v>
          </cell>
          <cell r="AV1136">
            <v>5625</v>
          </cell>
          <cell r="AZ1136">
            <v>16250</v>
          </cell>
        </row>
        <row r="1137">
          <cell r="Q1137">
            <v>-266223.87</v>
          </cell>
          <cell r="S1137">
            <v>-268220.95</v>
          </cell>
          <cell r="U1137">
            <v>-177433.59</v>
          </cell>
          <cell r="V1137">
            <v>-178044.46</v>
          </cell>
          <cell r="W1137">
            <v>-58256.65</v>
          </cell>
          <cell r="Y1137">
            <v>-58449.09</v>
          </cell>
          <cell r="AA1137">
            <v>-532686.01</v>
          </cell>
          <cell r="AJ1137">
            <v>-320966.40500000003</v>
          </cell>
          <cell r="AN1137">
            <v>-289302.28916666668</v>
          </cell>
          <cell r="AR1137">
            <v>-224181.18041666664</v>
          </cell>
          <cell r="AV1137">
            <v>-262578.96666666662</v>
          </cell>
          <cell r="AZ1137">
            <v>-282555.76750000002</v>
          </cell>
        </row>
        <row r="1138">
          <cell r="Q1138">
            <v>272088.18</v>
          </cell>
          <cell r="S1138">
            <v>272088.18</v>
          </cell>
          <cell r="U1138">
            <v>272088.18</v>
          </cell>
          <cell r="V1138">
            <v>272088.18</v>
          </cell>
          <cell r="W1138">
            <v>272088.18</v>
          </cell>
          <cell r="Y1138">
            <v>0</v>
          </cell>
          <cell r="AA1138">
            <v>0</v>
          </cell>
          <cell r="AJ1138">
            <v>11337.0075</v>
          </cell>
          <cell r="AN1138">
            <v>102033.0675</v>
          </cell>
          <cell r="AR1138">
            <v>158718.10499999998</v>
          </cell>
          <cell r="AV1138">
            <v>147381.0975</v>
          </cell>
          <cell r="AZ1138">
            <v>56685.037499999999</v>
          </cell>
        </row>
        <row r="1139">
          <cell r="Q1139">
            <v>0</v>
          </cell>
          <cell r="S1139">
            <v>0</v>
          </cell>
          <cell r="U1139">
            <v>0</v>
          </cell>
          <cell r="V1139">
            <v>0</v>
          </cell>
          <cell r="W1139">
            <v>0</v>
          </cell>
          <cell r="Y1139">
            <v>0</v>
          </cell>
          <cell r="AA1139">
            <v>0</v>
          </cell>
          <cell r="AJ1139">
            <v>0</v>
          </cell>
          <cell r="AN1139">
            <v>0</v>
          </cell>
          <cell r="AR1139">
            <v>0</v>
          </cell>
          <cell r="AV1139">
            <v>0</v>
          </cell>
          <cell r="AZ1139">
            <v>0</v>
          </cell>
        </row>
        <row r="1140">
          <cell r="Q1140">
            <v>-585041.34</v>
          </cell>
          <cell r="S1140">
            <v>-591001.17000000004</v>
          </cell>
          <cell r="U1140">
            <v>-597021.72</v>
          </cell>
          <cell r="V1140">
            <v>-600054.94999999995</v>
          </cell>
          <cell r="W1140">
            <v>-603103.59</v>
          </cell>
          <cell r="Y1140">
            <v>-609247.42000000004</v>
          </cell>
          <cell r="AA1140">
            <v>-615453.84</v>
          </cell>
          <cell r="AJ1140">
            <v>-72883.721666666665</v>
          </cell>
          <cell r="AN1140">
            <v>-269887.90749999997</v>
          </cell>
          <cell r="AR1140">
            <v>-470926.31</v>
          </cell>
          <cell r="AV1140">
            <v>-603197.81999999995</v>
          </cell>
          <cell r="AZ1140">
            <v>-615550.00375000003</v>
          </cell>
        </row>
        <row r="1141">
          <cell r="Q1141">
            <v>0</v>
          </cell>
          <cell r="S1141">
            <v>0</v>
          </cell>
          <cell r="U1141">
            <v>0</v>
          </cell>
          <cell r="V1141">
            <v>0</v>
          </cell>
          <cell r="W1141">
            <v>0</v>
          </cell>
          <cell r="Y1141">
            <v>0</v>
          </cell>
          <cell r="AA1141">
            <v>0</v>
          </cell>
          <cell r="AJ1141">
            <v>-494724.99791666662</v>
          </cell>
          <cell r="AN1141">
            <v>-309344.1866666667</v>
          </cell>
          <cell r="AR1141">
            <v>-120167.19666666666</v>
          </cell>
          <cell r="AV1141">
            <v>0</v>
          </cell>
          <cell r="AZ1141">
            <v>0</v>
          </cell>
        </row>
        <row r="1142">
          <cell r="Q1142">
            <v>-5152053.37</v>
          </cell>
          <cell r="S1142">
            <v>-5201699.99</v>
          </cell>
          <cell r="U1142">
            <v>-5058459.62</v>
          </cell>
          <cell r="V1142">
            <v>-5083436.32</v>
          </cell>
          <cell r="W1142">
            <v>-4984505.22</v>
          </cell>
          <cell r="Y1142">
            <v>-5033979.8899999997</v>
          </cell>
          <cell r="AA1142">
            <v>-4908553.41</v>
          </cell>
          <cell r="AJ1142">
            <v>-4360612.1450000005</v>
          </cell>
          <cell r="AN1142">
            <v>-4628015.5370833343</v>
          </cell>
          <cell r="AR1142">
            <v>-4859813.7833333341</v>
          </cell>
          <cell r="AV1142">
            <v>-4936710.8412499996</v>
          </cell>
          <cell r="AZ1142">
            <v>-4123234.5649999999</v>
          </cell>
        </row>
        <row r="1143">
          <cell r="Q1143">
            <v>0</v>
          </cell>
          <cell r="S1143">
            <v>0</v>
          </cell>
          <cell r="U1143">
            <v>0</v>
          </cell>
          <cell r="V1143">
            <v>0</v>
          </cell>
          <cell r="W1143">
            <v>0</v>
          </cell>
          <cell r="Y1143">
            <v>0</v>
          </cell>
          <cell r="AA1143">
            <v>0</v>
          </cell>
          <cell r="AJ1143">
            <v>0</v>
          </cell>
          <cell r="AN1143">
            <v>0</v>
          </cell>
          <cell r="AR1143">
            <v>0</v>
          </cell>
          <cell r="AV1143">
            <v>0</v>
          </cell>
          <cell r="AZ1143">
            <v>0</v>
          </cell>
        </row>
        <row r="1144">
          <cell r="Q1144">
            <v>765611</v>
          </cell>
          <cell r="S1144">
            <v>765611</v>
          </cell>
          <cell r="U1144">
            <v>765611</v>
          </cell>
          <cell r="V1144">
            <v>765611</v>
          </cell>
          <cell r="W1144">
            <v>765611</v>
          </cell>
          <cell r="Y1144">
            <v>765611</v>
          </cell>
          <cell r="AA1144">
            <v>765611</v>
          </cell>
          <cell r="AJ1144">
            <v>480693.70833333331</v>
          </cell>
          <cell r="AN1144">
            <v>579795.375</v>
          </cell>
          <cell r="AR1144">
            <v>678897.04166666663</v>
          </cell>
          <cell r="AV1144">
            <v>768408.58333333337</v>
          </cell>
          <cell r="AZ1144">
            <v>790789.25</v>
          </cell>
        </row>
        <row r="1145">
          <cell r="Q1145">
            <v>-717624.63</v>
          </cell>
          <cell r="S1145">
            <v>-725785.56</v>
          </cell>
          <cell r="U1145">
            <v>-734039.3</v>
          </cell>
          <cell r="V1145">
            <v>-738201.3</v>
          </cell>
          <cell r="W1145">
            <v>-742386.9</v>
          </cell>
          <cell r="Y1145">
            <v>-750829.43</v>
          </cell>
          <cell r="AA1145">
            <v>-759367.97</v>
          </cell>
          <cell r="AJ1145">
            <v>-89365.912916666668</v>
          </cell>
          <cell r="AN1145">
            <v>-331300.23333333334</v>
          </cell>
          <cell r="AR1145">
            <v>-578768.46625000006</v>
          </cell>
          <cell r="AV1145">
            <v>-768600.07749999978</v>
          </cell>
          <cell r="AZ1145">
            <v>-995914.47458333336</v>
          </cell>
        </row>
        <row r="1146">
          <cell r="Q1146">
            <v>0</v>
          </cell>
          <cell r="S1146">
            <v>0</v>
          </cell>
          <cell r="U1146">
            <v>0</v>
          </cell>
          <cell r="V1146">
            <v>0</v>
          </cell>
          <cell r="W1146">
            <v>0</v>
          </cell>
          <cell r="Y1146">
            <v>0</v>
          </cell>
          <cell r="AA1146">
            <v>0</v>
          </cell>
          <cell r="AJ1146">
            <v>-463806.99916666659</v>
          </cell>
          <cell r="AN1146">
            <v>-378393.22041666665</v>
          </cell>
          <cell r="AR1146">
            <v>-147158.24416666667</v>
          </cell>
          <cell r="AV1146">
            <v>0</v>
          </cell>
          <cell r="AZ1146">
            <v>0</v>
          </cell>
        </row>
        <row r="1147">
          <cell r="Q1147">
            <v>76073</v>
          </cell>
          <cell r="S1147">
            <v>76073</v>
          </cell>
          <cell r="U1147">
            <v>76073</v>
          </cell>
          <cell r="V1147">
            <v>76073</v>
          </cell>
          <cell r="W1147">
            <v>76073</v>
          </cell>
          <cell r="Y1147">
            <v>76073</v>
          </cell>
          <cell r="AA1147">
            <v>76073</v>
          </cell>
          <cell r="AJ1147">
            <v>106271.4633333333</v>
          </cell>
          <cell r="AN1147">
            <v>95767.64999999998</v>
          </cell>
          <cell r="AR1147">
            <v>85263.83666666667</v>
          </cell>
          <cell r="AV1147">
            <v>78579.416666666672</v>
          </cell>
          <cell r="AZ1147">
            <v>98630.75</v>
          </cell>
        </row>
        <row r="1148">
          <cell r="Q1148">
            <v>-4865990.04</v>
          </cell>
          <cell r="S1148">
            <v>-4916663.55</v>
          </cell>
          <cell r="U1148">
            <v>-4645470.2300000004</v>
          </cell>
          <cell r="V1148">
            <v>-4670848.55</v>
          </cell>
          <cell r="W1148">
            <v>-4465373.34</v>
          </cell>
          <cell r="Y1148">
            <v>-4515013.37</v>
          </cell>
          <cell r="AA1148">
            <v>-3608289.95</v>
          </cell>
          <cell r="AJ1148">
            <v>-3566131.9600000004</v>
          </cell>
          <cell r="AN1148">
            <v>-3930875.0291666663</v>
          </cell>
          <cell r="AR1148">
            <v>-4255570.1266666669</v>
          </cell>
          <cell r="AV1148">
            <v>-4240986.2308333339</v>
          </cell>
          <cell r="AZ1148">
            <v>-2854889.9812499997</v>
          </cell>
        </row>
        <row r="1149">
          <cell r="U1149">
            <v>3150000</v>
          </cell>
          <cell r="V1149">
            <v>3150000</v>
          </cell>
          <cell r="W1149">
            <v>3150000</v>
          </cell>
          <cell r="Y1149">
            <v>3150000</v>
          </cell>
          <cell r="AA1149">
            <v>3150000</v>
          </cell>
          <cell r="AJ1149">
            <v>0</v>
          </cell>
          <cell r="AN1149">
            <v>393750</v>
          </cell>
          <cell r="AR1149">
            <v>1443750</v>
          </cell>
          <cell r="AV1149">
            <v>2397408.8416666668</v>
          </cell>
          <cell r="AZ1149">
            <v>2282929.5749999997</v>
          </cell>
        </row>
        <row r="1150">
          <cell r="Q1150">
            <v>148046.53</v>
          </cell>
          <cell r="S1150">
            <v>148046.53</v>
          </cell>
          <cell r="U1150">
            <v>148046.53</v>
          </cell>
          <cell r="V1150">
            <v>148046.53</v>
          </cell>
          <cell r="W1150">
            <v>148046.53</v>
          </cell>
          <cell r="Y1150">
            <v>148046.53</v>
          </cell>
          <cell r="AA1150">
            <v>148046.53</v>
          </cell>
          <cell r="AJ1150">
            <v>298802.77083333343</v>
          </cell>
          <cell r="AN1150">
            <v>246365.81749999998</v>
          </cell>
          <cell r="AR1150">
            <v>193928.86416666667</v>
          </cell>
          <cell r="AV1150">
            <v>152823.33041666666</v>
          </cell>
          <cell r="AZ1150">
            <v>191037.73375000001</v>
          </cell>
        </row>
        <row r="1151">
          <cell r="Q1151">
            <v>162398.20000000001</v>
          </cell>
          <cell r="S1151">
            <v>162398.20000000001</v>
          </cell>
          <cell r="U1151">
            <v>162398.20000000001</v>
          </cell>
          <cell r="V1151">
            <v>162398.20000000001</v>
          </cell>
          <cell r="W1151">
            <v>162398.20000000001</v>
          </cell>
          <cell r="Y1151">
            <v>162398.20000000001</v>
          </cell>
          <cell r="AA1151">
            <v>162398.20000000001</v>
          </cell>
          <cell r="AJ1151">
            <v>159255.40333333335</v>
          </cell>
          <cell r="AN1151">
            <v>160348.54999999999</v>
          </cell>
          <cell r="AR1151">
            <v>161441.69666666663</v>
          </cell>
          <cell r="AV1151">
            <v>162015.98333333331</v>
          </cell>
          <cell r="AZ1151">
            <v>158958.25</v>
          </cell>
        </row>
        <row r="1152">
          <cell r="Q1152">
            <v>-663605.91</v>
          </cell>
          <cell r="S1152">
            <v>-663605.91</v>
          </cell>
          <cell r="U1152">
            <v>-663605.91</v>
          </cell>
          <cell r="V1152">
            <v>-663605.91</v>
          </cell>
          <cell r="W1152">
            <v>-663605.91</v>
          </cell>
          <cell r="Y1152">
            <v>-391517.73</v>
          </cell>
          <cell r="AA1152">
            <v>-391517.73</v>
          </cell>
          <cell r="AJ1152">
            <v>-575874.97833333327</v>
          </cell>
          <cell r="AN1152">
            <v>-606390.08499999996</v>
          </cell>
          <cell r="AR1152">
            <v>-602894.1691666668</v>
          </cell>
          <cell r="AV1152">
            <v>-547049.82791666675</v>
          </cell>
          <cell r="AZ1152">
            <v>-521561.77125000005</v>
          </cell>
        </row>
        <row r="1153">
          <cell r="Q1153">
            <v>0</v>
          </cell>
          <cell r="S1153">
            <v>0</v>
          </cell>
          <cell r="U1153">
            <v>0</v>
          </cell>
          <cell r="V1153">
            <v>0</v>
          </cell>
          <cell r="W1153">
            <v>0</v>
          </cell>
          <cell r="Y1153">
            <v>0</v>
          </cell>
          <cell r="AA1153">
            <v>0</v>
          </cell>
          <cell r="AJ1153">
            <v>0</v>
          </cell>
          <cell r="AN1153">
            <v>0</v>
          </cell>
          <cell r="AR1153">
            <v>0</v>
          </cell>
          <cell r="AV1153">
            <v>0</v>
          </cell>
          <cell r="AZ1153">
            <v>0</v>
          </cell>
        </row>
        <row r="1154">
          <cell r="Q1154">
            <v>-765611</v>
          </cell>
          <cell r="S1154">
            <v>-765611</v>
          </cell>
          <cell r="U1154">
            <v>-3915611</v>
          </cell>
          <cell r="V1154">
            <v>-3915611</v>
          </cell>
          <cell r="W1154">
            <v>-3915611</v>
          </cell>
          <cell r="Y1154">
            <v>-3915611</v>
          </cell>
          <cell r="AA1154">
            <v>-3915611</v>
          </cell>
          <cell r="AJ1154">
            <v>-480693.70833333331</v>
          </cell>
          <cell r="AN1154">
            <v>-973545.375</v>
          </cell>
          <cell r="AR1154">
            <v>-2122647.0416666665</v>
          </cell>
          <cell r="AV1154">
            <v>-3165817.4250000003</v>
          </cell>
          <cell r="AZ1154">
            <v>-3073718.8249999997</v>
          </cell>
        </row>
        <row r="1155">
          <cell r="Q1155">
            <v>-32500</v>
          </cell>
          <cell r="S1155">
            <v>-32500</v>
          </cell>
          <cell r="U1155">
            <v>-32500</v>
          </cell>
          <cell r="V1155">
            <v>-32500</v>
          </cell>
          <cell r="W1155">
            <v>-32500</v>
          </cell>
          <cell r="Y1155">
            <v>-32500</v>
          </cell>
          <cell r="AA1155">
            <v>-32500</v>
          </cell>
          <cell r="AJ1155">
            <v>-22916.666666666668</v>
          </cell>
          <cell r="AN1155">
            <v>-26250</v>
          </cell>
          <cell r="AR1155">
            <v>-29583.333333333332</v>
          </cell>
          <cell r="AV1155">
            <v>-32187.5</v>
          </cell>
          <cell r="AZ1155">
            <v>-29687.5</v>
          </cell>
        </row>
        <row r="1156">
          <cell r="Q1156">
            <v>5000</v>
          </cell>
          <cell r="S1156">
            <v>0</v>
          </cell>
          <cell r="U1156">
            <v>0</v>
          </cell>
          <cell r="V1156">
            <v>0</v>
          </cell>
          <cell r="W1156">
            <v>0</v>
          </cell>
          <cell r="Y1156">
            <v>0</v>
          </cell>
          <cell r="AA1156">
            <v>0</v>
          </cell>
          <cell r="AJ1156">
            <v>208.33333333333334</v>
          </cell>
          <cell r="AN1156">
            <v>833.33333333333337</v>
          </cell>
          <cell r="AR1156">
            <v>833.33333333333337</v>
          </cell>
          <cell r="AV1156">
            <v>625</v>
          </cell>
          <cell r="AZ1156">
            <v>0</v>
          </cell>
        </row>
        <row r="1157">
          <cell r="Q1157">
            <v>0</v>
          </cell>
          <cell r="S1157">
            <v>0</v>
          </cell>
          <cell r="U1157">
            <v>0</v>
          </cell>
          <cell r="V1157">
            <v>0</v>
          </cell>
          <cell r="W1157">
            <v>0</v>
          </cell>
          <cell r="Y1157">
            <v>0</v>
          </cell>
          <cell r="AA1157">
            <v>0</v>
          </cell>
          <cell r="AJ1157">
            <v>12187.5</v>
          </cell>
          <cell r="AN1157">
            <v>4687.5</v>
          </cell>
          <cell r="AR1157">
            <v>0</v>
          </cell>
          <cell r="AV1157">
            <v>0</v>
          </cell>
          <cell r="AZ1157">
            <v>0</v>
          </cell>
        </row>
        <row r="1158">
          <cell r="Q1158">
            <v>0</v>
          </cell>
          <cell r="S1158">
            <v>0</v>
          </cell>
          <cell r="U1158">
            <v>0</v>
          </cell>
          <cell r="V1158">
            <v>0</v>
          </cell>
          <cell r="W1158">
            <v>0</v>
          </cell>
          <cell r="Y1158">
            <v>0</v>
          </cell>
          <cell r="AA1158">
            <v>0</v>
          </cell>
          <cell r="AJ1158">
            <v>0</v>
          </cell>
          <cell r="AN1158">
            <v>0</v>
          </cell>
          <cell r="AR1158">
            <v>0</v>
          </cell>
          <cell r="AV1158">
            <v>0</v>
          </cell>
          <cell r="AZ1158">
            <v>0</v>
          </cell>
        </row>
        <row r="1159">
          <cell r="Q1159">
            <v>0</v>
          </cell>
          <cell r="S1159">
            <v>0</v>
          </cell>
          <cell r="U1159">
            <v>0</v>
          </cell>
          <cell r="V1159">
            <v>0</v>
          </cell>
          <cell r="W1159">
            <v>0</v>
          </cell>
          <cell r="Y1159">
            <v>0</v>
          </cell>
          <cell r="AA1159">
            <v>0</v>
          </cell>
          <cell r="AJ1159">
            <v>-17283666.666666668</v>
          </cell>
          <cell r="AN1159">
            <v>-14108666.666666666</v>
          </cell>
          <cell r="AR1159">
            <v>-2524250</v>
          </cell>
          <cell r="AV1159">
            <v>0</v>
          </cell>
          <cell r="AZ1159">
            <v>0</v>
          </cell>
        </row>
        <row r="1160">
          <cell r="Q1160">
            <v>-375000000</v>
          </cell>
          <cell r="S1160">
            <v>0</v>
          </cell>
          <cell r="U1160">
            <v>0</v>
          </cell>
          <cell r="V1160">
            <v>0</v>
          </cell>
          <cell r="W1160">
            <v>0</v>
          </cell>
          <cell r="Y1160">
            <v>0</v>
          </cell>
          <cell r="AA1160">
            <v>0</v>
          </cell>
          <cell r="AJ1160">
            <v>-34375000</v>
          </cell>
          <cell r="AN1160">
            <v>-81250000</v>
          </cell>
          <cell r="AR1160">
            <v>-81250000</v>
          </cell>
          <cell r="AV1160">
            <v>-46875000</v>
          </cell>
          <cell r="AZ1160">
            <v>0</v>
          </cell>
        </row>
        <row r="1161">
          <cell r="Q1161">
            <v>-79000000</v>
          </cell>
          <cell r="S1161">
            <v>0</v>
          </cell>
          <cell r="U1161">
            <v>0</v>
          </cell>
          <cell r="V1161">
            <v>0</v>
          </cell>
          <cell r="W1161">
            <v>0</v>
          </cell>
          <cell r="Y1161">
            <v>0</v>
          </cell>
          <cell r="AA1161">
            <v>0</v>
          </cell>
          <cell r="AJ1161">
            <v>-61875000</v>
          </cell>
          <cell r="AN1161">
            <v>-53875000</v>
          </cell>
          <cell r="AR1161">
            <v>-40145833.333333336</v>
          </cell>
          <cell r="AV1161">
            <v>-11125000</v>
          </cell>
          <cell r="AZ1161">
            <v>0</v>
          </cell>
        </row>
        <row r="1162">
          <cell r="Q1162">
            <v>-79000000</v>
          </cell>
          <cell r="S1162">
            <v>0</v>
          </cell>
          <cell r="U1162">
            <v>0</v>
          </cell>
          <cell r="V1162">
            <v>0</v>
          </cell>
          <cell r="W1162">
            <v>0</v>
          </cell>
          <cell r="Y1162">
            <v>0</v>
          </cell>
          <cell r="AA1162">
            <v>0</v>
          </cell>
          <cell r="AJ1162">
            <v>-61875000</v>
          </cell>
          <cell r="AN1162">
            <v>-53875000</v>
          </cell>
          <cell r="AR1162">
            <v>-40145833.333333336</v>
          </cell>
          <cell r="AV1162">
            <v>-11125000</v>
          </cell>
          <cell r="AZ1162">
            <v>0</v>
          </cell>
        </row>
        <row r="1163">
          <cell r="Q1163">
            <v>0</v>
          </cell>
          <cell r="S1163">
            <v>0</v>
          </cell>
          <cell r="U1163">
            <v>0</v>
          </cell>
          <cell r="V1163">
            <v>0</v>
          </cell>
          <cell r="W1163">
            <v>0</v>
          </cell>
          <cell r="Y1163">
            <v>0</v>
          </cell>
          <cell r="AA1163">
            <v>0</v>
          </cell>
          <cell r="AJ1163">
            <v>0</v>
          </cell>
          <cell r="AN1163">
            <v>0</v>
          </cell>
          <cell r="AR1163">
            <v>0</v>
          </cell>
          <cell r="AV1163">
            <v>0</v>
          </cell>
          <cell r="AZ1163">
            <v>0</v>
          </cell>
        </row>
        <row r="1164">
          <cell r="Q1164">
            <v>0</v>
          </cell>
          <cell r="S1164">
            <v>0</v>
          </cell>
          <cell r="U1164">
            <v>0</v>
          </cell>
          <cell r="V1164">
            <v>0</v>
          </cell>
          <cell r="W1164">
            <v>0</v>
          </cell>
          <cell r="Y1164">
            <v>-5000000</v>
          </cell>
          <cell r="AA1164">
            <v>0</v>
          </cell>
          <cell r="AJ1164">
            <v>-46657750</v>
          </cell>
          <cell r="AN1164">
            <v>-34840458.333333336</v>
          </cell>
          <cell r="AR1164">
            <v>-9747458.333333334</v>
          </cell>
          <cell r="AV1164">
            <v>-1250000</v>
          </cell>
          <cell r="AZ1164">
            <v>-1250000</v>
          </cell>
        </row>
        <row r="1165">
          <cell r="Q1165">
            <v>0</v>
          </cell>
          <cell r="S1165">
            <v>0</v>
          </cell>
          <cell r="U1165">
            <v>0</v>
          </cell>
          <cell r="V1165">
            <v>0</v>
          </cell>
          <cell r="W1165">
            <v>0</v>
          </cell>
          <cell r="Y1165">
            <v>0</v>
          </cell>
          <cell r="AA1165">
            <v>0</v>
          </cell>
          <cell r="AJ1165">
            <v>-7032083.333333333</v>
          </cell>
          <cell r="AN1165">
            <v>-4745208.333333333</v>
          </cell>
          <cell r="AR1165">
            <v>0</v>
          </cell>
          <cell r="AV1165">
            <v>0</v>
          </cell>
          <cell r="AZ1165">
            <v>0</v>
          </cell>
        </row>
        <row r="1166">
          <cell r="Q1166">
            <v>0</v>
          </cell>
          <cell r="S1166">
            <v>0</v>
          </cell>
          <cell r="U1166">
            <v>0</v>
          </cell>
          <cell r="V1166">
            <v>0</v>
          </cell>
          <cell r="W1166">
            <v>0</v>
          </cell>
          <cell r="Y1166">
            <v>0</v>
          </cell>
          <cell r="AA1166">
            <v>0</v>
          </cell>
          <cell r="AJ1166">
            <v>-6356583.333333333</v>
          </cell>
          <cell r="AN1166">
            <v>-6356583.333333333</v>
          </cell>
          <cell r="AR1166">
            <v>-1772666.6666666667</v>
          </cell>
          <cell r="AV1166">
            <v>0</v>
          </cell>
          <cell r="AZ1166">
            <v>0</v>
          </cell>
        </row>
        <row r="1167">
          <cell r="Q1167">
            <v>0</v>
          </cell>
          <cell r="S1167">
            <v>0</v>
          </cell>
          <cell r="U1167">
            <v>0</v>
          </cell>
          <cell r="V1167">
            <v>0</v>
          </cell>
          <cell r="W1167">
            <v>0</v>
          </cell>
          <cell r="Y1167">
            <v>0</v>
          </cell>
          <cell r="AA1167">
            <v>0</v>
          </cell>
          <cell r="AJ1167">
            <v>0</v>
          </cell>
          <cell r="AN1167">
            <v>0</v>
          </cell>
          <cell r="AR1167">
            <v>0</v>
          </cell>
          <cell r="AV1167">
            <v>0</v>
          </cell>
          <cell r="AZ1167">
            <v>0</v>
          </cell>
        </row>
        <row r="1168">
          <cell r="Q1168">
            <v>-431700000</v>
          </cell>
          <cell r="S1168">
            <v>0</v>
          </cell>
          <cell r="U1168">
            <v>0</v>
          </cell>
          <cell r="V1168">
            <v>0</v>
          </cell>
          <cell r="W1168">
            <v>0</v>
          </cell>
          <cell r="Y1168">
            <v>0</v>
          </cell>
          <cell r="AA1168">
            <v>0</v>
          </cell>
          <cell r="AJ1168">
            <v>-114645833.33333333</v>
          </cell>
          <cell r="AN1168">
            <v>-153458333.33333334</v>
          </cell>
          <cell r="AR1168">
            <v>-151375000</v>
          </cell>
          <cell r="AV1168">
            <v>-38812500</v>
          </cell>
          <cell r="AZ1168">
            <v>0</v>
          </cell>
        </row>
        <row r="1169">
          <cell r="S1169">
            <v>-70000000</v>
          </cell>
          <cell r="U1169">
            <v>-95000000</v>
          </cell>
          <cell r="V1169">
            <v>-80000000</v>
          </cell>
          <cell r="W1169">
            <v>-125000000</v>
          </cell>
          <cell r="Y1169">
            <v>-40000000</v>
          </cell>
          <cell r="AA1169">
            <v>-20000000</v>
          </cell>
          <cell r="AJ1169">
            <v>0</v>
          </cell>
          <cell r="AN1169">
            <v>-24375000</v>
          </cell>
          <cell r="AR1169">
            <v>-56250000</v>
          </cell>
          <cell r="AV1169">
            <v>-69583333.333333328</v>
          </cell>
          <cell r="AZ1169">
            <v>-51250000</v>
          </cell>
        </row>
        <row r="1170">
          <cell r="Y1170">
            <v>-230000000</v>
          </cell>
          <cell r="AA1170">
            <v>0</v>
          </cell>
          <cell r="AR1170">
            <v>-26250000</v>
          </cell>
          <cell r="AV1170">
            <v>-40208333.333333336</v>
          </cell>
          <cell r="AZ1170">
            <v>-87083333.333333328</v>
          </cell>
        </row>
        <row r="1171">
          <cell r="Y1171">
            <v>0</v>
          </cell>
          <cell r="AA1171">
            <v>0</v>
          </cell>
          <cell r="AR1171">
            <v>0</v>
          </cell>
          <cell r="AV1171">
            <v>0</v>
          </cell>
          <cell r="AZ1171">
            <v>0</v>
          </cell>
        </row>
        <row r="1172">
          <cell r="Q1172">
            <v>-6316470.7400000002</v>
          </cell>
          <cell r="S1172">
            <v>-4513396.6399999997</v>
          </cell>
          <cell r="U1172">
            <v>-2937018.87</v>
          </cell>
          <cell r="V1172">
            <v>-2893206.74</v>
          </cell>
          <cell r="W1172">
            <v>-2955878.42</v>
          </cell>
          <cell r="Y1172">
            <v>-4260604.33</v>
          </cell>
          <cell r="AA1172">
            <v>-4158263.43</v>
          </cell>
          <cell r="AJ1172">
            <v>-4935252.5949999997</v>
          </cell>
          <cell r="AN1172">
            <v>-4893003.2666666666</v>
          </cell>
          <cell r="AR1172">
            <v>-4509050.0600000005</v>
          </cell>
          <cell r="AV1172">
            <v>-4375177.8249999993</v>
          </cell>
          <cell r="AZ1172">
            <v>-4706313.1629166659</v>
          </cell>
        </row>
        <row r="1173">
          <cell r="Q1173">
            <v>-33451687.66</v>
          </cell>
          <cell r="S1173">
            <v>-21894125.699999999</v>
          </cell>
          <cell r="U1173">
            <v>-9389432.8000000007</v>
          </cell>
          <cell r="V1173">
            <v>-6157892.04</v>
          </cell>
          <cell r="W1173">
            <v>-9938898.2300000004</v>
          </cell>
          <cell r="Y1173">
            <v>-20212640.84</v>
          </cell>
          <cell r="AA1173">
            <v>-23197919.59</v>
          </cell>
          <cell r="AJ1173">
            <v>-22477661.037916664</v>
          </cell>
          <cell r="AN1173">
            <v>-21204466.059999999</v>
          </cell>
          <cell r="AR1173">
            <v>-18646858.580000002</v>
          </cell>
          <cell r="AV1173">
            <v>-19046838.970833335</v>
          </cell>
          <cell r="AZ1173">
            <v>-19670180.019583333</v>
          </cell>
        </row>
        <row r="1174">
          <cell r="Q1174">
            <v>-231569.79</v>
          </cell>
          <cell r="S1174">
            <v>-876214.4</v>
          </cell>
          <cell r="U1174">
            <v>-1084122.42</v>
          </cell>
          <cell r="V1174">
            <v>-1118147.3</v>
          </cell>
          <cell r="W1174">
            <v>-942812.21</v>
          </cell>
          <cell r="Y1174">
            <v>-1057783.01</v>
          </cell>
          <cell r="AA1174">
            <v>-1025391.3</v>
          </cell>
          <cell r="AJ1174">
            <v>-800193.72708333319</v>
          </cell>
          <cell r="AN1174">
            <v>-803823.76041666663</v>
          </cell>
          <cell r="AR1174">
            <v>-851580.17500000016</v>
          </cell>
          <cell r="AV1174">
            <v>-911015.12541666662</v>
          </cell>
          <cell r="AZ1174">
            <v>-930219.83499999996</v>
          </cell>
        </row>
        <row r="1175">
          <cell r="Q1175">
            <v>-5917295</v>
          </cell>
          <cell r="S1175">
            <v>-6397676</v>
          </cell>
          <cell r="U1175">
            <v>-6299338</v>
          </cell>
          <cell r="V1175">
            <v>-6360887</v>
          </cell>
          <cell r="W1175">
            <v>-6476435</v>
          </cell>
          <cell r="Y1175">
            <v>-6497165</v>
          </cell>
          <cell r="AA1175">
            <v>-7510588</v>
          </cell>
          <cell r="AJ1175">
            <v>-5725441.25</v>
          </cell>
          <cell r="AN1175">
            <v>-5893216.166666667</v>
          </cell>
          <cell r="AR1175">
            <v>-6158038.75</v>
          </cell>
          <cell r="AV1175">
            <v>-6455539.541666667</v>
          </cell>
          <cell r="AZ1175">
            <v>-6561725.541666667</v>
          </cell>
        </row>
        <row r="1176">
          <cell r="Q1176">
            <v>-8191105.9100000001</v>
          </cell>
          <cell r="S1176">
            <v>-8075635.8499999996</v>
          </cell>
          <cell r="U1176">
            <v>-8706694.1699999999</v>
          </cell>
          <cell r="V1176">
            <v>-8843266.8599999994</v>
          </cell>
          <cell r="W1176">
            <v>-9037855.6099999994</v>
          </cell>
          <cell r="Y1176">
            <v>-7779415.3700000001</v>
          </cell>
          <cell r="AA1176">
            <v>-8377937.3899999997</v>
          </cell>
          <cell r="AJ1176">
            <v>-8213412.3816666668</v>
          </cell>
          <cell r="AN1176">
            <v>-8529082.4454166684</v>
          </cell>
          <cell r="AR1176">
            <v>-8461585.4704166669</v>
          </cell>
          <cell r="AV1176">
            <v>-8367748.0958333341</v>
          </cell>
          <cell r="AZ1176">
            <v>-8244012.2695833333</v>
          </cell>
        </row>
        <row r="1177">
          <cell r="Q1177">
            <v>-52126095.729999997</v>
          </cell>
          <cell r="S1177">
            <v>-37128347.829999998</v>
          </cell>
          <cell r="U1177">
            <v>-31691769.760000002</v>
          </cell>
          <cell r="V1177">
            <v>-27011176.449999999</v>
          </cell>
          <cell r="W1177">
            <v>-20472222.77</v>
          </cell>
          <cell r="Y1177">
            <v>-13667004.27</v>
          </cell>
          <cell r="AA1177">
            <v>-40669556.310000002</v>
          </cell>
          <cell r="AJ1177">
            <v>-34787174.282500006</v>
          </cell>
          <cell r="AN1177">
            <v>-33724295.006250001</v>
          </cell>
          <cell r="AR1177">
            <v>-32545704.018749997</v>
          </cell>
          <cell r="AV1177">
            <v>-32198818.383750003</v>
          </cell>
          <cell r="AZ1177">
            <v>-32630307.172499999</v>
          </cell>
        </row>
        <row r="1178">
          <cell r="Q1178">
            <v>-3018519.69</v>
          </cell>
          <cell r="S1178">
            <v>0</v>
          </cell>
          <cell r="U1178">
            <v>430.27</v>
          </cell>
          <cell r="V1178">
            <v>-3442035.2</v>
          </cell>
          <cell r="W1178">
            <v>0</v>
          </cell>
          <cell r="Y1178">
            <v>-32.6</v>
          </cell>
          <cell r="AA1178">
            <v>0</v>
          </cell>
          <cell r="AJ1178">
            <v>-1109342.9620833334</v>
          </cell>
          <cell r="AN1178">
            <v>-927101.57541666657</v>
          </cell>
          <cell r="AR1178">
            <v>-772518.76208333333</v>
          </cell>
          <cell r="AV1178">
            <v>-679424.98958333337</v>
          </cell>
          <cell r="AZ1178">
            <v>-553284.22624999995</v>
          </cell>
        </row>
        <row r="1179">
          <cell r="Q1179">
            <v>-18857163.129999999</v>
          </cell>
          <cell r="S1179">
            <v>-15107434.619999999</v>
          </cell>
          <cell r="U1179">
            <v>-12223100.99</v>
          </cell>
          <cell r="V1179">
            <v>-6678704.2699999996</v>
          </cell>
          <cell r="W1179">
            <v>-11794828.460000001</v>
          </cell>
          <cell r="Y1179">
            <v>-15549833.859999999</v>
          </cell>
          <cell r="AA1179">
            <v>-19287586.41</v>
          </cell>
          <cell r="AJ1179">
            <v>-15825496.972083336</v>
          </cell>
          <cell r="AN1179">
            <v>-15081632.027083332</v>
          </cell>
          <cell r="AR1179">
            <v>-14573935.250416666</v>
          </cell>
          <cell r="AV1179">
            <v>-14672833.913333334</v>
          </cell>
          <cell r="AZ1179">
            <v>-14817723.545833334</v>
          </cell>
        </row>
        <row r="1180">
          <cell r="Q1180">
            <v>-2562397.4</v>
          </cell>
          <cell r="S1180">
            <v>-1920748.62</v>
          </cell>
          <cell r="U1180">
            <v>-1518949.85</v>
          </cell>
          <cell r="V1180">
            <v>-1605521.66</v>
          </cell>
          <cell r="W1180">
            <v>-1708712.33</v>
          </cell>
          <cell r="Y1180">
            <v>-2326345.17</v>
          </cell>
          <cell r="AA1180">
            <v>-2075921.69</v>
          </cell>
          <cell r="AJ1180">
            <v>-2016008.5304166668</v>
          </cell>
          <cell r="AN1180">
            <v>-2063271.3041666665</v>
          </cell>
          <cell r="AR1180">
            <v>-2050889.4929166667</v>
          </cell>
          <cell r="AV1180">
            <v>-2060871.0383333333</v>
          </cell>
          <cell r="AZ1180">
            <v>-2296908.82375</v>
          </cell>
        </row>
        <row r="1181">
          <cell r="Q1181">
            <v>0</v>
          </cell>
          <cell r="S1181">
            <v>0</v>
          </cell>
          <cell r="U1181">
            <v>0</v>
          </cell>
          <cell r="V1181">
            <v>0</v>
          </cell>
          <cell r="W1181">
            <v>0</v>
          </cell>
          <cell r="Y1181">
            <v>0</v>
          </cell>
          <cell r="AA1181">
            <v>0</v>
          </cell>
          <cell r="AJ1181">
            <v>0</v>
          </cell>
          <cell r="AN1181">
            <v>0</v>
          </cell>
          <cell r="AR1181">
            <v>0</v>
          </cell>
          <cell r="AV1181">
            <v>0</v>
          </cell>
          <cell r="AZ1181">
            <v>0</v>
          </cell>
        </row>
        <row r="1182">
          <cell r="Q1182">
            <v>-37759.370000000003</v>
          </cell>
          <cell r="S1182">
            <v>-37445.379999999997</v>
          </cell>
          <cell r="U1182">
            <v>-37445.379999999997</v>
          </cell>
          <cell r="V1182">
            <v>-37445.379999999997</v>
          </cell>
          <cell r="W1182">
            <v>-37445.379999999997</v>
          </cell>
          <cell r="Y1182">
            <v>-37445.379999999997</v>
          </cell>
          <cell r="AA1182">
            <v>-37445.379999999997</v>
          </cell>
          <cell r="AJ1182">
            <v>-37630.089999999997</v>
          </cell>
          <cell r="AN1182">
            <v>-37693.955416666671</v>
          </cell>
          <cell r="AR1182">
            <v>-37589.292083333334</v>
          </cell>
          <cell r="AV1182">
            <v>-37484.628750000003</v>
          </cell>
          <cell r="AZ1182">
            <v>-26523.810833333333</v>
          </cell>
        </row>
        <row r="1183">
          <cell r="Q1183">
            <v>0</v>
          </cell>
          <cell r="S1183">
            <v>0</v>
          </cell>
          <cell r="U1183">
            <v>-593910</v>
          </cell>
          <cell r="V1183">
            <v>-661509</v>
          </cell>
          <cell r="W1183">
            <v>-584175</v>
          </cell>
          <cell r="Y1183">
            <v>-663493</v>
          </cell>
          <cell r="AA1183">
            <v>-671398</v>
          </cell>
          <cell r="AJ1183">
            <v>0</v>
          </cell>
          <cell r="AN1183">
            <v>-24746.25</v>
          </cell>
          <cell r="AR1183">
            <v>-236396.29166666666</v>
          </cell>
          <cell r="AV1183">
            <v>-588023.58708333329</v>
          </cell>
          <cell r="AZ1183">
            <v>-707882.47583333345</v>
          </cell>
        </row>
        <row r="1184">
          <cell r="Q1184">
            <v>-91265.35</v>
          </cell>
          <cell r="S1184">
            <v>-51175.98</v>
          </cell>
          <cell r="U1184">
            <v>-46332.15</v>
          </cell>
          <cell r="V1184">
            <v>-89737.84</v>
          </cell>
          <cell r="W1184">
            <v>-41118.199999999997</v>
          </cell>
          <cell r="Y1184">
            <v>-43627.91</v>
          </cell>
          <cell r="AA1184">
            <v>-48543.24</v>
          </cell>
          <cell r="AJ1184">
            <v>-58151.366249999992</v>
          </cell>
          <cell r="AN1184">
            <v>-62795.814583333318</v>
          </cell>
          <cell r="AR1184">
            <v>-59306.248749999999</v>
          </cell>
          <cell r="AV1184">
            <v>-56720.169166666659</v>
          </cell>
          <cell r="AZ1184">
            <v>-52653.670416666668</v>
          </cell>
        </row>
        <row r="1185">
          <cell r="Q1185">
            <v>-282449.75</v>
          </cell>
          <cell r="S1185">
            <v>-433170.68</v>
          </cell>
          <cell r="U1185">
            <v>-239263.4</v>
          </cell>
          <cell r="V1185">
            <v>-343978.32</v>
          </cell>
          <cell r="W1185">
            <v>-369105.89</v>
          </cell>
          <cell r="Y1185">
            <v>-262207.06</v>
          </cell>
          <cell r="AA1185">
            <v>-283306.26</v>
          </cell>
          <cell r="AJ1185">
            <v>-344673.43458333338</v>
          </cell>
          <cell r="AN1185">
            <v>-321923.12666666665</v>
          </cell>
          <cell r="AR1185">
            <v>-316832.69</v>
          </cell>
          <cell r="AV1185">
            <v>-325291.1454166667</v>
          </cell>
          <cell r="AZ1185">
            <v>-333257.43708333332</v>
          </cell>
        </row>
        <row r="1186">
          <cell r="Q1186">
            <v>0</v>
          </cell>
          <cell r="S1186">
            <v>0</v>
          </cell>
          <cell r="U1186">
            <v>0</v>
          </cell>
          <cell r="V1186">
            <v>0</v>
          </cell>
          <cell r="W1186">
            <v>0</v>
          </cell>
          <cell r="Y1186">
            <v>0</v>
          </cell>
          <cell r="AA1186">
            <v>0</v>
          </cell>
          <cell r="AJ1186">
            <v>0</v>
          </cell>
          <cell r="AN1186">
            <v>0</v>
          </cell>
          <cell r="AR1186">
            <v>0</v>
          </cell>
          <cell r="AV1186">
            <v>-0.25</v>
          </cell>
          <cell r="AZ1186">
            <v>-0.5</v>
          </cell>
        </row>
        <row r="1187">
          <cell r="Q1187">
            <v>-711271.16</v>
          </cell>
          <cell r="S1187">
            <v>-197681.95</v>
          </cell>
          <cell r="U1187">
            <v>-404117.57</v>
          </cell>
          <cell r="V1187">
            <v>-1034151.75</v>
          </cell>
          <cell r="W1187">
            <v>-1106555.98</v>
          </cell>
          <cell r="Y1187">
            <v>-951374.82</v>
          </cell>
          <cell r="AA1187">
            <v>-543720.54</v>
          </cell>
          <cell r="AJ1187">
            <v>-630116.44499999995</v>
          </cell>
          <cell r="AN1187">
            <v>-588666.86208333331</v>
          </cell>
          <cell r="AR1187">
            <v>-676346.81083333329</v>
          </cell>
          <cell r="AV1187">
            <v>-718123.27166666661</v>
          </cell>
          <cell r="AZ1187">
            <v>-673805.11291666667</v>
          </cell>
        </row>
        <row r="1188">
          <cell r="Q1188">
            <v>0</v>
          </cell>
          <cell r="S1188">
            <v>0</v>
          </cell>
          <cell r="U1188">
            <v>0</v>
          </cell>
          <cell r="V1188">
            <v>0</v>
          </cell>
          <cell r="W1188">
            <v>0</v>
          </cell>
          <cell r="Y1188">
            <v>0</v>
          </cell>
          <cell r="AA1188">
            <v>0</v>
          </cell>
          <cell r="AJ1188">
            <v>0</v>
          </cell>
          <cell r="AN1188">
            <v>0</v>
          </cell>
          <cell r="AR1188">
            <v>0</v>
          </cell>
          <cell r="AV1188">
            <v>0</v>
          </cell>
          <cell r="AZ1188">
            <v>0</v>
          </cell>
        </row>
        <row r="1189">
          <cell r="Q1189">
            <v>0</v>
          </cell>
          <cell r="S1189">
            <v>0</v>
          </cell>
          <cell r="U1189">
            <v>0</v>
          </cell>
          <cell r="V1189">
            <v>0</v>
          </cell>
          <cell r="W1189">
            <v>0</v>
          </cell>
          <cell r="Y1189">
            <v>0</v>
          </cell>
          <cell r="AA1189">
            <v>0</v>
          </cell>
          <cell r="AJ1189">
            <v>0</v>
          </cell>
          <cell r="AN1189">
            <v>0</v>
          </cell>
          <cell r="AR1189">
            <v>0</v>
          </cell>
          <cell r="AV1189">
            <v>0</v>
          </cell>
          <cell r="AZ1189">
            <v>0</v>
          </cell>
        </row>
        <row r="1190">
          <cell r="Q1190">
            <v>-16679.419999999998</v>
          </cell>
          <cell r="S1190">
            <v>-250.11</v>
          </cell>
          <cell r="U1190">
            <v>0</v>
          </cell>
          <cell r="V1190">
            <v>-12722.86</v>
          </cell>
          <cell r="W1190">
            <v>-23388.080000000002</v>
          </cell>
          <cell r="Y1190">
            <v>-38.090000000000003</v>
          </cell>
          <cell r="AA1190">
            <v>0</v>
          </cell>
          <cell r="AJ1190">
            <v>-6220.8058333333329</v>
          </cell>
          <cell r="AN1190">
            <v>-4820.8791666666666</v>
          </cell>
          <cell r="AR1190">
            <v>-5749.9779166666676</v>
          </cell>
          <cell r="AV1190">
            <v>-5149.4158333333335</v>
          </cell>
          <cell r="AZ1190">
            <v>-4841.9116666666669</v>
          </cell>
        </row>
        <row r="1191">
          <cell r="Q1191">
            <v>0</v>
          </cell>
          <cell r="S1191">
            <v>0</v>
          </cell>
          <cell r="U1191">
            <v>0</v>
          </cell>
          <cell r="V1191">
            <v>0</v>
          </cell>
          <cell r="W1191">
            <v>0</v>
          </cell>
          <cell r="Y1191">
            <v>0</v>
          </cell>
          <cell r="AA1191">
            <v>0</v>
          </cell>
          <cell r="AJ1191">
            <v>-8189.9970833333346</v>
          </cell>
          <cell r="AN1191">
            <v>-4360.3712500000001</v>
          </cell>
          <cell r="AR1191">
            <v>-498.20791666666668</v>
          </cell>
          <cell r="AV1191">
            <v>0</v>
          </cell>
          <cell r="AZ1191">
            <v>0</v>
          </cell>
        </row>
        <row r="1192">
          <cell r="Q1192">
            <v>0</v>
          </cell>
          <cell r="S1192">
            <v>0</v>
          </cell>
          <cell r="U1192">
            <v>21186</v>
          </cell>
          <cell r="V1192">
            <v>0</v>
          </cell>
          <cell r="W1192">
            <v>0</v>
          </cell>
          <cell r="Y1192">
            <v>0</v>
          </cell>
          <cell r="AA1192">
            <v>0</v>
          </cell>
          <cell r="AJ1192">
            <v>0</v>
          </cell>
          <cell r="AN1192">
            <v>882.75</v>
          </cell>
          <cell r="AR1192">
            <v>1765.5</v>
          </cell>
          <cell r="AV1192">
            <v>1765.5</v>
          </cell>
          <cell r="AZ1192">
            <v>882.75</v>
          </cell>
        </row>
        <row r="1193">
          <cell r="Q1193">
            <v>0</v>
          </cell>
          <cell r="S1193">
            <v>0</v>
          </cell>
          <cell r="U1193">
            <v>0</v>
          </cell>
          <cell r="V1193">
            <v>0</v>
          </cell>
          <cell r="W1193">
            <v>0</v>
          </cell>
          <cell r="Y1193">
            <v>0</v>
          </cell>
          <cell r="AA1193">
            <v>0</v>
          </cell>
          <cell r="AJ1193">
            <v>0</v>
          </cell>
          <cell r="AN1193">
            <v>0</v>
          </cell>
          <cell r="AR1193">
            <v>0</v>
          </cell>
          <cell r="AV1193">
            <v>0</v>
          </cell>
          <cell r="AZ1193">
            <v>0</v>
          </cell>
        </row>
        <row r="1194">
          <cell r="Q1194">
            <v>-9967120</v>
          </cell>
          <cell r="S1194">
            <v>-9273694.8200000003</v>
          </cell>
          <cell r="U1194">
            <v>-9667142.1999999993</v>
          </cell>
          <cell r="V1194">
            <v>-9910414.1699999999</v>
          </cell>
          <cell r="W1194">
            <v>-8802206.6099999994</v>
          </cell>
          <cell r="Y1194">
            <v>-9119672.4100000001</v>
          </cell>
          <cell r="AA1194">
            <v>-9235749.0199999996</v>
          </cell>
          <cell r="AJ1194">
            <v>-9229402.8145833332</v>
          </cell>
          <cell r="AN1194">
            <v>-9386309.5666666664</v>
          </cell>
          <cell r="AR1194">
            <v>-9475993.0791666675</v>
          </cell>
          <cell r="AV1194">
            <v>-9358794.6695833318</v>
          </cell>
          <cell r="AZ1194">
            <v>-9569417.0291666668</v>
          </cell>
        </row>
        <row r="1195">
          <cell r="Q1195">
            <v>-781000</v>
          </cell>
          <cell r="S1195">
            <v>-781000</v>
          </cell>
          <cell r="U1195">
            <v>-781000</v>
          </cell>
          <cell r="V1195">
            <v>-781000</v>
          </cell>
          <cell r="W1195">
            <v>-781000</v>
          </cell>
          <cell r="Y1195">
            <v>-781000</v>
          </cell>
          <cell r="AA1195">
            <v>-781000</v>
          </cell>
          <cell r="AJ1195">
            <v>-587770.25</v>
          </cell>
          <cell r="AN1195">
            <v>-781000</v>
          </cell>
          <cell r="AR1195">
            <v>-781000</v>
          </cell>
          <cell r="AV1195">
            <v>-781000</v>
          </cell>
          <cell r="AZ1195">
            <v>-781000</v>
          </cell>
        </row>
        <row r="1196">
          <cell r="Q1196">
            <v>-84404066.700000003</v>
          </cell>
          <cell r="S1196">
            <v>-48046971.759999998</v>
          </cell>
          <cell r="U1196">
            <v>-34796762.18</v>
          </cell>
          <cell r="V1196">
            <v>-28355676.48</v>
          </cell>
          <cell r="W1196">
            <v>-26914454.66</v>
          </cell>
          <cell r="Y1196">
            <v>-32305510.809999999</v>
          </cell>
          <cell r="AA1196">
            <v>-38483013.869999997</v>
          </cell>
          <cell r="AJ1196">
            <v>-81579689.648750007</v>
          </cell>
          <cell r="AN1196">
            <v>-69183702.806666657</v>
          </cell>
          <cell r="AR1196">
            <v>-48671418.905416667</v>
          </cell>
          <cell r="AV1196">
            <v>-43081308.452499993</v>
          </cell>
          <cell r="AZ1196">
            <v>-45425589.578749992</v>
          </cell>
        </row>
        <row r="1197">
          <cell r="Q1197">
            <v>0</v>
          </cell>
          <cell r="S1197">
            <v>0</v>
          </cell>
          <cell r="U1197">
            <v>0</v>
          </cell>
          <cell r="V1197">
            <v>0</v>
          </cell>
          <cell r="W1197">
            <v>0</v>
          </cell>
          <cell r="Y1197">
            <v>0</v>
          </cell>
          <cell r="AA1197">
            <v>0</v>
          </cell>
          <cell r="AJ1197">
            <v>0</v>
          </cell>
          <cell r="AN1197">
            <v>0</v>
          </cell>
          <cell r="AR1197">
            <v>0</v>
          </cell>
          <cell r="AV1197">
            <v>0</v>
          </cell>
          <cell r="AZ1197">
            <v>0</v>
          </cell>
        </row>
        <row r="1198">
          <cell r="Q1198">
            <v>-448562.49</v>
          </cell>
          <cell r="S1198">
            <v>-46701.27</v>
          </cell>
          <cell r="U1198">
            <v>-44488.14</v>
          </cell>
          <cell r="V1198">
            <v>-40255.01</v>
          </cell>
          <cell r="W1198">
            <v>-40255.01</v>
          </cell>
          <cell r="Y1198">
            <v>-40255.01</v>
          </cell>
          <cell r="AA1198">
            <v>-40255.01</v>
          </cell>
          <cell r="AJ1198">
            <v>-18690.103749999998</v>
          </cell>
          <cell r="AN1198">
            <v>-52728.773333333324</v>
          </cell>
          <cell r="AR1198">
            <v>-66323.490416666667</v>
          </cell>
          <cell r="AV1198">
            <v>-59904.357500000006</v>
          </cell>
          <cell r="AZ1198">
            <v>-27455.466666666664</v>
          </cell>
        </row>
        <row r="1199">
          <cell r="Q1199">
            <v>-61558.64</v>
          </cell>
          <cell r="S1199">
            <v>0</v>
          </cell>
          <cell r="U1199">
            <v>0</v>
          </cell>
          <cell r="V1199">
            <v>0</v>
          </cell>
          <cell r="W1199">
            <v>0</v>
          </cell>
          <cell r="Y1199">
            <v>0</v>
          </cell>
          <cell r="AA1199">
            <v>0</v>
          </cell>
          <cell r="AJ1199">
            <v>-2564.9433333333332</v>
          </cell>
          <cell r="AN1199">
            <v>-5129.8866666666663</v>
          </cell>
          <cell r="AR1199">
            <v>-5129.8866666666663</v>
          </cell>
          <cell r="AV1199">
            <v>-2564.9433333333332</v>
          </cell>
          <cell r="AZ1199">
            <v>0</v>
          </cell>
        </row>
        <row r="1200">
          <cell r="Q1200">
            <v>-1945133.78</v>
          </cell>
          <cell r="S1200">
            <v>-832230.19</v>
          </cell>
          <cell r="U1200">
            <v>-832230.19</v>
          </cell>
          <cell r="V1200">
            <v>0</v>
          </cell>
          <cell r="W1200">
            <v>0</v>
          </cell>
          <cell r="Y1200">
            <v>0</v>
          </cell>
          <cell r="AA1200">
            <v>0</v>
          </cell>
          <cell r="AJ1200">
            <v>-81047.24083333333</v>
          </cell>
          <cell r="AN1200">
            <v>-404828.2870833333</v>
          </cell>
          <cell r="AR1200">
            <v>-439504.54499999993</v>
          </cell>
          <cell r="AV1200">
            <v>-358457.30416666664</v>
          </cell>
          <cell r="AZ1200">
            <v>-34676.257916666662</v>
          </cell>
        </row>
        <row r="1201">
          <cell r="Q1201">
            <v>-390</v>
          </cell>
          <cell r="S1201">
            <v>110.66</v>
          </cell>
          <cell r="U1201">
            <v>0</v>
          </cell>
          <cell r="V1201">
            <v>-240.86</v>
          </cell>
          <cell r="W1201">
            <v>-271.29000000000002</v>
          </cell>
          <cell r="Y1201">
            <v>0</v>
          </cell>
          <cell r="AA1201">
            <v>0</v>
          </cell>
          <cell r="AJ1201">
            <v>-171.74125000000001</v>
          </cell>
          <cell r="AN1201">
            <v>-134.18458333333334</v>
          </cell>
          <cell r="AR1201">
            <v>-102.15750000000001</v>
          </cell>
          <cell r="AV1201">
            <v>-83.711666666666659</v>
          </cell>
          <cell r="AZ1201">
            <v>-75.438333333333347</v>
          </cell>
        </row>
        <row r="1202">
          <cell r="Q1202">
            <v>-4868.8999999999996</v>
          </cell>
          <cell r="S1202">
            <v>0</v>
          </cell>
          <cell r="U1202">
            <v>0</v>
          </cell>
          <cell r="V1202">
            <v>-4174.91</v>
          </cell>
          <cell r="W1202">
            <v>-4163.91</v>
          </cell>
          <cell r="Y1202">
            <v>0</v>
          </cell>
          <cell r="AA1202">
            <v>0</v>
          </cell>
          <cell r="AJ1202">
            <v>-2734.9787500000002</v>
          </cell>
          <cell r="AN1202">
            <v>-1757.6125</v>
          </cell>
          <cell r="AR1202">
            <v>-1488.9458333333332</v>
          </cell>
          <cell r="AV1202">
            <v>-1267.0133333333333</v>
          </cell>
          <cell r="AZ1202">
            <v>-1065.8091666666667</v>
          </cell>
        </row>
        <row r="1203">
          <cell r="Q1203">
            <v>0</v>
          </cell>
          <cell r="S1203">
            <v>0</v>
          </cell>
          <cell r="U1203">
            <v>0</v>
          </cell>
          <cell r="V1203">
            <v>0</v>
          </cell>
          <cell r="W1203">
            <v>0</v>
          </cell>
          <cell r="Y1203">
            <v>0</v>
          </cell>
          <cell r="AA1203">
            <v>0</v>
          </cell>
          <cell r="AJ1203">
            <v>0</v>
          </cell>
          <cell r="AN1203">
            <v>0</v>
          </cell>
          <cell r="AR1203">
            <v>0</v>
          </cell>
          <cell r="AV1203">
            <v>0</v>
          </cell>
          <cell r="AZ1203">
            <v>0</v>
          </cell>
        </row>
        <row r="1204">
          <cell r="Q1204">
            <v>0</v>
          </cell>
          <cell r="S1204">
            <v>0</v>
          </cell>
          <cell r="U1204">
            <v>0</v>
          </cell>
          <cell r="V1204">
            <v>0</v>
          </cell>
          <cell r="W1204">
            <v>0</v>
          </cell>
          <cell r="Y1204">
            <v>0</v>
          </cell>
          <cell r="AA1204">
            <v>0</v>
          </cell>
          <cell r="AJ1204">
            <v>0</v>
          </cell>
          <cell r="AN1204">
            <v>0</v>
          </cell>
          <cell r="AR1204">
            <v>0</v>
          </cell>
          <cell r="AV1204">
            <v>0</v>
          </cell>
          <cell r="AZ1204">
            <v>0</v>
          </cell>
        </row>
        <row r="1205">
          <cell r="Q1205">
            <v>0</v>
          </cell>
          <cell r="S1205">
            <v>0</v>
          </cell>
          <cell r="U1205">
            <v>0</v>
          </cell>
          <cell r="V1205">
            <v>0</v>
          </cell>
          <cell r="W1205">
            <v>0</v>
          </cell>
          <cell r="Y1205">
            <v>0</v>
          </cell>
          <cell r="AA1205">
            <v>0</v>
          </cell>
          <cell r="AJ1205">
            <v>-33540.833333333336</v>
          </cell>
          <cell r="AN1205">
            <v>0</v>
          </cell>
          <cell r="AR1205">
            <v>0</v>
          </cell>
          <cell r="AV1205">
            <v>0</v>
          </cell>
          <cell r="AZ1205">
            <v>0</v>
          </cell>
        </row>
        <row r="1206">
          <cell r="Q1206">
            <v>0</v>
          </cell>
          <cell r="S1206">
            <v>0</v>
          </cell>
          <cell r="U1206">
            <v>0</v>
          </cell>
          <cell r="V1206">
            <v>0</v>
          </cell>
          <cell r="W1206">
            <v>0</v>
          </cell>
          <cell r="Y1206">
            <v>0</v>
          </cell>
          <cell r="AA1206">
            <v>0</v>
          </cell>
          <cell r="AJ1206">
            <v>0</v>
          </cell>
          <cell r="AN1206">
            <v>0</v>
          </cell>
          <cell r="AR1206">
            <v>0</v>
          </cell>
          <cell r="AV1206">
            <v>0</v>
          </cell>
          <cell r="AZ1206">
            <v>0</v>
          </cell>
        </row>
        <row r="1207">
          <cell r="Q1207">
            <v>-928471</v>
          </cell>
          <cell r="S1207">
            <v>-919009.69</v>
          </cell>
          <cell r="U1207">
            <v>-365999.94</v>
          </cell>
          <cell r="V1207">
            <v>-365999.94</v>
          </cell>
          <cell r="W1207">
            <v>-365999.94</v>
          </cell>
          <cell r="Y1207">
            <v>-365999.94</v>
          </cell>
          <cell r="AA1207">
            <v>-365999.94</v>
          </cell>
          <cell r="AJ1207">
            <v>-859962.375</v>
          </cell>
          <cell r="AN1207">
            <v>-765022.04999999993</v>
          </cell>
          <cell r="AR1207">
            <v>-646447.03000000014</v>
          </cell>
          <cell r="AV1207">
            <v>-482392.96833333332</v>
          </cell>
          <cell r="AZ1207">
            <v>-365999.94</v>
          </cell>
        </row>
        <row r="1208">
          <cell r="Q1208">
            <v>0</v>
          </cell>
          <cell r="S1208">
            <v>0</v>
          </cell>
          <cell r="U1208">
            <v>0</v>
          </cell>
          <cell r="V1208">
            <v>0</v>
          </cell>
          <cell r="W1208">
            <v>0</v>
          </cell>
          <cell r="Y1208">
            <v>0</v>
          </cell>
          <cell r="AA1208">
            <v>0</v>
          </cell>
          <cell r="AJ1208">
            <v>0</v>
          </cell>
          <cell r="AN1208">
            <v>0</v>
          </cell>
          <cell r="AR1208">
            <v>0</v>
          </cell>
          <cell r="AV1208">
            <v>0</v>
          </cell>
          <cell r="AZ1208">
            <v>0</v>
          </cell>
        </row>
        <row r="1209">
          <cell r="Q1209">
            <v>0</v>
          </cell>
          <cell r="S1209">
            <v>0</v>
          </cell>
          <cell r="U1209">
            <v>0</v>
          </cell>
          <cell r="V1209">
            <v>0</v>
          </cell>
          <cell r="W1209">
            <v>0</v>
          </cell>
          <cell r="Y1209">
            <v>0</v>
          </cell>
          <cell r="AA1209">
            <v>0</v>
          </cell>
          <cell r="AJ1209">
            <v>0</v>
          </cell>
          <cell r="AN1209">
            <v>0</v>
          </cell>
          <cell r="AR1209">
            <v>0</v>
          </cell>
          <cell r="AV1209">
            <v>0</v>
          </cell>
          <cell r="AZ1209">
            <v>0</v>
          </cell>
        </row>
        <row r="1210">
          <cell r="Q1210">
            <v>-9266734.0099999998</v>
          </cell>
          <cell r="S1210">
            <v>-8811617.6300000008</v>
          </cell>
          <cell r="U1210">
            <v>-10695226.029999999</v>
          </cell>
          <cell r="V1210">
            <v>-11154543.880000001</v>
          </cell>
          <cell r="W1210">
            <v>-10463837.34</v>
          </cell>
          <cell r="Y1210">
            <v>-9682253.9199999999</v>
          </cell>
          <cell r="AA1210">
            <v>-11007189.58</v>
          </cell>
          <cell r="AJ1210">
            <v>-8119877.9887499996</v>
          </cell>
          <cell r="AN1210">
            <v>-8858932.8983333334</v>
          </cell>
          <cell r="AR1210">
            <v>-9462708.9279166665</v>
          </cell>
          <cell r="AV1210">
            <v>-9913614.4587500002</v>
          </cell>
          <cell r="AZ1210">
            <v>-10003417.957083333</v>
          </cell>
        </row>
        <row r="1211">
          <cell r="Q1211">
            <v>-17587000.539999999</v>
          </cell>
          <cell r="S1211">
            <v>-18941932.789999999</v>
          </cell>
          <cell r="U1211">
            <v>-2910350.09</v>
          </cell>
          <cell r="V1211">
            <v>-3671100.1</v>
          </cell>
          <cell r="W1211">
            <v>-5191440.7</v>
          </cell>
          <cell r="Y1211">
            <v>-6683184.0300000003</v>
          </cell>
          <cell r="AA1211">
            <v>-9802887.0600000005</v>
          </cell>
          <cell r="AJ1211">
            <v>-12378105.711666666</v>
          </cell>
          <cell r="AN1211">
            <v>-12594632.802499996</v>
          </cell>
          <cell r="AR1211">
            <v>-11000802.322916666</v>
          </cell>
          <cell r="AV1211">
            <v>-8988056.6812500004</v>
          </cell>
          <cell r="AZ1211">
            <v>-7885065.2404166674</v>
          </cell>
        </row>
        <row r="1212">
          <cell r="Q1212">
            <v>-67426204.189999998</v>
          </cell>
          <cell r="S1212">
            <v>-54081058.539999999</v>
          </cell>
          <cell r="U1212">
            <v>-44061621</v>
          </cell>
          <cell r="V1212">
            <v>-45643562.700000003</v>
          </cell>
          <cell r="W1212">
            <v>-38816954.140000001</v>
          </cell>
          <cell r="Y1212">
            <v>-36882113.329999998</v>
          </cell>
          <cell r="AA1212">
            <v>-47582754.460000001</v>
          </cell>
          <cell r="AJ1212">
            <v>-35546664.664166659</v>
          </cell>
          <cell r="AN1212">
            <v>-38983051.1325</v>
          </cell>
          <cell r="AR1212">
            <v>-48154788.806249999</v>
          </cell>
          <cell r="AV1212">
            <v>-47249460.987916656</v>
          </cell>
          <cell r="AZ1212">
            <v>-44986519.522083335</v>
          </cell>
        </row>
        <row r="1213">
          <cell r="Q1213">
            <v>0</v>
          </cell>
          <cell r="S1213">
            <v>0</v>
          </cell>
          <cell r="U1213">
            <v>0</v>
          </cell>
          <cell r="V1213">
            <v>0</v>
          </cell>
          <cell r="W1213">
            <v>0</v>
          </cell>
          <cell r="Y1213">
            <v>0</v>
          </cell>
          <cell r="AA1213">
            <v>0</v>
          </cell>
          <cell r="AJ1213">
            <v>0</v>
          </cell>
          <cell r="AN1213">
            <v>0</v>
          </cell>
          <cell r="AR1213">
            <v>0</v>
          </cell>
          <cell r="AV1213">
            <v>0</v>
          </cell>
          <cell r="AZ1213">
            <v>0</v>
          </cell>
        </row>
        <row r="1214">
          <cell r="Q1214">
            <v>0</v>
          </cell>
          <cell r="S1214">
            <v>0</v>
          </cell>
          <cell r="U1214">
            <v>0</v>
          </cell>
          <cell r="V1214">
            <v>0</v>
          </cell>
          <cell r="W1214">
            <v>0</v>
          </cell>
          <cell r="Y1214">
            <v>0</v>
          </cell>
          <cell r="AA1214">
            <v>0</v>
          </cell>
          <cell r="AJ1214">
            <v>0</v>
          </cell>
          <cell r="AN1214">
            <v>0</v>
          </cell>
          <cell r="AR1214">
            <v>0</v>
          </cell>
          <cell r="AV1214">
            <v>0</v>
          </cell>
          <cell r="AZ1214">
            <v>0</v>
          </cell>
        </row>
        <row r="1215">
          <cell r="Q1215">
            <v>0</v>
          </cell>
          <cell r="S1215">
            <v>0</v>
          </cell>
          <cell r="U1215">
            <v>0</v>
          </cell>
          <cell r="V1215">
            <v>0</v>
          </cell>
          <cell r="W1215">
            <v>0</v>
          </cell>
          <cell r="Y1215">
            <v>0</v>
          </cell>
          <cell r="AA1215">
            <v>0</v>
          </cell>
          <cell r="AJ1215">
            <v>0</v>
          </cell>
          <cell r="AN1215">
            <v>0</v>
          </cell>
          <cell r="AR1215">
            <v>0</v>
          </cell>
          <cell r="AV1215">
            <v>0</v>
          </cell>
          <cell r="AZ1215">
            <v>0</v>
          </cell>
        </row>
        <row r="1216">
          <cell r="Q1216">
            <v>0</v>
          </cell>
          <cell r="S1216">
            <v>0</v>
          </cell>
          <cell r="U1216">
            <v>0</v>
          </cell>
          <cell r="V1216">
            <v>0</v>
          </cell>
          <cell r="W1216">
            <v>0</v>
          </cell>
          <cell r="Y1216">
            <v>0</v>
          </cell>
          <cell r="AA1216">
            <v>0</v>
          </cell>
          <cell r="AJ1216">
            <v>0</v>
          </cell>
          <cell r="AN1216">
            <v>0</v>
          </cell>
          <cell r="AR1216">
            <v>0</v>
          </cell>
          <cell r="AV1216">
            <v>0</v>
          </cell>
          <cell r="AZ1216">
            <v>0</v>
          </cell>
        </row>
        <row r="1217">
          <cell r="Q1217">
            <v>0</v>
          </cell>
          <cell r="S1217">
            <v>0</v>
          </cell>
          <cell r="U1217">
            <v>0</v>
          </cell>
          <cell r="V1217">
            <v>0</v>
          </cell>
          <cell r="W1217">
            <v>0</v>
          </cell>
          <cell r="Y1217">
            <v>0</v>
          </cell>
          <cell r="AA1217">
            <v>0</v>
          </cell>
          <cell r="AJ1217">
            <v>0</v>
          </cell>
          <cell r="AN1217">
            <v>0</v>
          </cell>
          <cell r="AR1217">
            <v>0</v>
          </cell>
          <cell r="AV1217">
            <v>0</v>
          </cell>
          <cell r="AZ1217">
            <v>0</v>
          </cell>
        </row>
        <row r="1218">
          <cell r="Q1218">
            <v>0</v>
          </cell>
          <cell r="S1218">
            <v>0</v>
          </cell>
          <cell r="U1218">
            <v>0</v>
          </cell>
          <cell r="V1218">
            <v>0</v>
          </cell>
          <cell r="W1218">
            <v>0</v>
          </cell>
          <cell r="Y1218">
            <v>0</v>
          </cell>
          <cell r="AA1218">
            <v>0</v>
          </cell>
          <cell r="AJ1218">
            <v>0</v>
          </cell>
          <cell r="AN1218">
            <v>0</v>
          </cell>
          <cell r="AR1218">
            <v>0</v>
          </cell>
          <cell r="AV1218">
            <v>0</v>
          </cell>
          <cell r="AZ1218">
            <v>0</v>
          </cell>
        </row>
        <row r="1219">
          <cell r="Q1219">
            <v>0</v>
          </cell>
          <cell r="S1219">
            <v>0</v>
          </cell>
          <cell r="U1219">
            <v>0</v>
          </cell>
          <cell r="V1219">
            <v>0</v>
          </cell>
          <cell r="W1219">
            <v>0</v>
          </cell>
          <cell r="Y1219">
            <v>0</v>
          </cell>
          <cell r="AA1219">
            <v>0</v>
          </cell>
          <cell r="AJ1219">
            <v>0</v>
          </cell>
          <cell r="AN1219">
            <v>0</v>
          </cell>
          <cell r="AR1219">
            <v>0</v>
          </cell>
          <cell r="AV1219">
            <v>0</v>
          </cell>
          <cell r="AZ1219">
            <v>0</v>
          </cell>
        </row>
        <row r="1220">
          <cell r="Q1220">
            <v>0</v>
          </cell>
          <cell r="S1220">
            <v>0</v>
          </cell>
          <cell r="U1220">
            <v>0</v>
          </cell>
          <cell r="V1220">
            <v>0</v>
          </cell>
          <cell r="W1220">
            <v>0</v>
          </cell>
          <cell r="Y1220">
            <v>0</v>
          </cell>
          <cell r="AA1220">
            <v>0</v>
          </cell>
          <cell r="AJ1220">
            <v>0</v>
          </cell>
          <cell r="AN1220">
            <v>0</v>
          </cell>
          <cell r="AR1220">
            <v>0</v>
          </cell>
          <cell r="AV1220">
            <v>0</v>
          </cell>
          <cell r="AZ1220">
            <v>0</v>
          </cell>
        </row>
        <row r="1221">
          <cell r="Q1221">
            <v>-4552623.4400000004</v>
          </cell>
          <cell r="S1221">
            <v>-4742380.04</v>
          </cell>
          <cell r="U1221">
            <v>-5383278.6600000001</v>
          </cell>
          <cell r="V1221">
            <v>-4123804.01</v>
          </cell>
          <cell r="W1221">
            <v>-4534105.16</v>
          </cell>
          <cell r="Y1221">
            <v>-5210938.2699999996</v>
          </cell>
          <cell r="AA1221">
            <v>-6015880.0999999996</v>
          </cell>
          <cell r="AJ1221">
            <v>-4425976.9316666666</v>
          </cell>
          <cell r="AN1221">
            <v>-4705091.3045833325</v>
          </cell>
          <cell r="AR1221">
            <v>-4809368.8737500003</v>
          </cell>
          <cell r="AV1221">
            <v>-5027265.6270833332</v>
          </cell>
          <cell r="AZ1221">
            <v>-5136838.7050000001</v>
          </cell>
        </row>
        <row r="1222">
          <cell r="Q1222">
            <v>-638561.87</v>
          </cell>
          <cell r="S1222">
            <v>-997841.49</v>
          </cell>
          <cell r="U1222">
            <v>-1899875.97</v>
          </cell>
          <cell r="V1222">
            <v>0</v>
          </cell>
          <cell r="W1222">
            <v>-378789.06</v>
          </cell>
          <cell r="Y1222">
            <v>-1487766.48</v>
          </cell>
          <cell r="AA1222">
            <v>-2623619.73</v>
          </cell>
          <cell r="AJ1222">
            <v>-1085034.1958333333</v>
          </cell>
          <cell r="AN1222">
            <v>-1187069.3025</v>
          </cell>
          <cell r="AR1222">
            <v>-1052150.0737500002</v>
          </cell>
          <cell r="AV1222">
            <v>-1143349.6933333334</v>
          </cell>
          <cell r="AZ1222">
            <v>-1255942.9629166666</v>
          </cell>
        </row>
        <row r="1223">
          <cell r="Q1223">
            <v>0</v>
          </cell>
          <cell r="S1223">
            <v>0</v>
          </cell>
          <cell r="U1223">
            <v>0</v>
          </cell>
          <cell r="V1223">
            <v>0</v>
          </cell>
          <cell r="W1223">
            <v>0</v>
          </cell>
          <cell r="Y1223">
            <v>0</v>
          </cell>
          <cell r="AA1223">
            <v>0</v>
          </cell>
          <cell r="AJ1223">
            <v>0</v>
          </cell>
          <cell r="AN1223">
            <v>0</v>
          </cell>
          <cell r="AR1223">
            <v>0</v>
          </cell>
          <cell r="AV1223">
            <v>0</v>
          </cell>
          <cell r="AZ1223">
            <v>0</v>
          </cell>
        </row>
        <row r="1224">
          <cell r="Q1224">
            <v>0</v>
          </cell>
          <cell r="S1224">
            <v>0</v>
          </cell>
          <cell r="U1224">
            <v>0</v>
          </cell>
          <cell r="V1224">
            <v>0</v>
          </cell>
          <cell r="W1224">
            <v>0</v>
          </cell>
          <cell r="Y1224">
            <v>0</v>
          </cell>
          <cell r="AA1224">
            <v>0</v>
          </cell>
          <cell r="AJ1224">
            <v>0</v>
          </cell>
          <cell r="AN1224">
            <v>0</v>
          </cell>
          <cell r="AR1224">
            <v>0</v>
          </cell>
          <cell r="AV1224">
            <v>-0.375</v>
          </cell>
          <cell r="AZ1224">
            <v>-0.75</v>
          </cell>
        </row>
        <row r="1225">
          <cell r="Q1225">
            <v>-150877.4</v>
          </cell>
          <cell r="S1225">
            <v>-85.32</v>
          </cell>
          <cell r="U1225">
            <v>-127.72</v>
          </cell>
          <cell r="V1225">
            <v>-140498.04</v>
          </cell>
          <cell r="W1225">
            <v>-141219.9</v>
          </cell>
          <cell r="Y1225">
            <v>3742.38</v>
          </cell>
          <cell r="AA1225">
            <v>1085.1400000000001</v>
          </cell>
          <cell r="AJ1225">
            <v>-36705.42833333333</v>
          </cell>
          <cell r="AN1225">
            <v>-35106.421249999999</v>
          </cell>
          <cell r="AR1225">
            <v>-46903.480833333342</v>
          </cell>
          <cell r="AV1225">
            <v>-41658.121250000004</v>
          </cell>
          <cell r="AZ1225">
            <v>-35596.457083333335</v>
          </cell>
        </row>
        <row r="1226">
          <cell r="Q1226">
            <v>0</v>
          </cell>
          <cell r="S1226">
            <v>0</v>
          </cell>
          <cell r="U1226">
            <v>0</v>
          </cell>
          <cell r="V1226">
            <v>0</v>
          </cell>
          <cell r="W1226">
            <v>0</v>
          </cell>
          <cell r="Y1226">
            <v>0</v>
          </cell>
          <cell r="AA1226">
            <v>0</v>
          </cell>
          <cell r="AJ1226">
            <v>0</v>
          </cell>
          <cell r="AN1226">
            <v>0</v>
          </cell>
          <cell r="AR1226">
            <v>0</v>
          </cell>
          <cell r="AV1226">
            <v>0</v>
          </cell>
          <cell r="AZ1226">
            <v>0</v>
          </cell>
        </row>
        <row r="1227">
          <cell r="Q1227">
            <v>-7813.52</v>
          </cell>
          <cell r="S1227">
            <v>728908.01</v>
          </cell>
          <cell r="U1227">
            <v>2481.0100000000002</v>
          </cell>
          <cell r="V1227">
            <v>-5137.49</v>
          </cell>
          <cell r="W1227">
            <v>738652.01</v>
          </cell>
          <cell r="Y1227">
            <v>-7999.99</v>
          </cell>
          <cell r="AA1227">
            <v>-10904.99</v>
          </cell>
          <cell r="AJ1227">
            <v>135467.78708333333</v>
          </cell>
          <cell r="AN1227">
            <v>145151.39583333334</v>
          </cell>
          <cell r="AR1227">
            <v>126979.75666666665</v>
          </cell>
          <cell r="AV1227">
            <v>180577.49125000005</v>
          </cell>
          <cell r="AZ1227">
            <v>230019.01249999998</v>
          </cell>
        </row>
        <row r="1228">
          <cell r="Q1228">
            <v>640.58000000000004</v>
          </cell>
          <cell r="S1228">
            <v>323197.21999999997</v>
          </cell>
          <cell r="U1228">
            <v>120426.22</v>
          </cell>
          <cell r="V1228">
            <v>324824.42</v>
          </cell>
          <cell r="W1228">
            <v>328281.46999999997</v>
          </cell>
          <cell r="Y1228">
            <v>1343.83</v>
          </cell>
          <cell r="AA1228">
            <v>-1988.26</v>
          </cell>
          <cell r="AJ1228">
            <v>34514.499166666668</v>
          </cell>
          <cell r="AN1228">
            <v>73914.641666666663</v>
          </cell>
          <cell r="AR1228">
            <v>112397.8925</v>
          </cell>
          <cell r="AV1228">
            <v>145674.59624999997</v>
          </cell>
          <cell r="AZ1228">
            <v>124794.28541666665</v>
          </cell>
        </row>
        <row r="1229">
          <cell r="Q1229">
            <v>11067.34</v>
          </cell>
          <cell r="S1229">
            <v>144170.89000000001</v>
          </cell>
          <cell r="U1229">
            <v>7820.23</v>
          </cell>
          <cell r="V1229">
            <v>151548.29</v>
          </cell>
          <cell r="W1229">
            <v>154195.89000000001</v>
          </cell>
          <cell r="Y1229">
            <v>157270.73000000001</v>
          </cell>
          <cell r="AA1229">
            <v>20101.830000000002</v>
          </cell>
          <cell r="AJ1229">
            <v>45942.068333333329</v>
          </cell>
          <cell r="AN1229">
            <v>38799.789166666669</v>
          </cell>
          <cell r="AR1229">
            <v>54457.036250000005</v>
          </cell>
          <cell r="AV1229">
            <v>58738.299166666671</v>
          </cell>
          <cell r="AZ1229">
            <v>73431.543750000012</v>
          </cell>
        </row>
        <row r="1230">
          <cell r="Q1230">
            <v>-206.87</v>
          </cell>
          <cell r="S1230">
            <v>-403.1</v>
          </cell>
          <cell r="U1230">
            <v>10964.2</v>
          </cell>
          <cell r="V1230">
            <v>-608.71</v>
          </cell>
          <cell r="W1230">
            <v>11033.59</v>
          </cell>
          <cell r="Y1230">
            <v>-491.91</v>
          </cell>
          <cell r="AA1230">
            <v>11185.87</v>
          </cell>
          <cell r="AJ1230">
            <v>2187.3875000000003</v>
          </cell>
          <cell r="AN1230">
            <v>2641.4058333333337</v>
          </cell>
          <cell r="AR1230">
            <v>2191.2779166666664</v>
          </cell>
          <cell r="AV1230">
            <v>2410.4312500000001</v>
          </cell>
          <cell r="AZ1230">
            <v>4207.7237500000001</v>
          </cell>
        </row>
        <row r="1231">
          <cell r="Q1231">
            <v>-2685.12</v>
          </cell>
          <cell r="S1231">
            <v>68305.39</v>
          </cell>
          <cell r="U1231">
            <v>-8930.19</v>
          </cell>
          <cell r="V1231">
            <v>71032.210000000006</v>
          </cell>
          <cell r="W1231">
            <v>-5223.29</v>
          </cell>
          <cell r="Y1231">
            <v>73453.23</v>
          </cell>
          <cell r="AA1231">
            <v>73905.47</v>
          </cell>
          <cell r="AJ1231">
            <v>18682.079166666666</v>
          </cell>
          <cell r="AN1231">
            <v>12836.832916666668</v>
          </cell>
          <cell r="AR1231">
            <v>19169.288333333334</v>
          </cell>
          <cell r="AV1231">
            <v>33227.895833333328</v>
          </cell>
          <cell r="AZ1231">
            <v>50608.66333333333</v>
          </cell>
        </row>
        <row r="1232">
          <cell r="Q1232">
            <v>-11815.55</v>
          </cell>
          <cell r="S1232">
            <v>-11629.35</v>
          </cell>
          <cell r="U1232">
            <v>-11983.62</v>
          </cell>
          <cell r="V1232">
            <v>-11983.62</v>
          </cell>
          <cell r="W1232">
            <v>-12229.42</v>
          </cell>
          <cell r="Y1232">
            <v>-12316.42</v>
          </cell>
          <cell r="AA1232">
            <v>-12381.63</v>
          </cell>
          <cell r="AJ1232">
            <v>-11628.502916666666</v>
          </cell>
          <cell r="AN1232">
            <v>-11891.817083333333</v>
          </cell>
          <cell r="AR1232">
            <v>-11981.534166666665</v>
          </cell>
          <cell r="AV1232">
            <v>-12114.795833333335</v>
          </cell>
          <cell r="AZ1232">
            <v>-12276.553333333331</v>
          </cell>
        </row>
        <row r="1233">
          <cell r="Q1233">
            <v>-152384.01</v>
          </cell>
          <cell r="S1233">
            <v>0</v>
          </cell>
          <cell r="U1233">
            <v>0</v>
          </cell>
          <cell r="V1233">
            <v>0</v>
          </cell>
          <cell r="W1233">
            <v>0</v>
          </cell>
          <cell r="Y1233">
            <v>0</v>
          </cell>
          <cell r="AA1233">
            <v>0</v>
          </cell>
          <cell r="AJ1233">
            <v>-6349.3337500000007</v>
          </cell>
          <cell r="AN1233">
            <v>-12698.667500000001</v>
          </cell>
          <cell r="AR1233">
            <v>-12698.667500000001</v>
          </cell>
          <cell r="AV1233">
            <v>-6349.3337500000007</v>
          </cell>
          <cell r="AZ1233">
            <v>0</v>
          </cell>
        </row>
        <row r="1234">
          <cell r="U1234">
            <v>-948300</v>
          </cell>
          <cell r="V1234">
            <v>-1181658</v>
          </cell>
          <cell r="W1234">
            <v>-1477072.5</v>
          </cell>
          <cell r="Y1234">
            <v>-2067901.5</v>
          </cell>
          <cell r="AA1234">
            <v>-2658730.5</v>
          </cell>
          <cell r="AJ1234">
            <v>0</v>
          </cell>
          <cell r="AN1234">
            <v>-92195.833333333328</v>
          </cell>
          <cell r="AR1234">
            <v>-587139.02083333337</v>
          </cell>
          <cell r="AV1234">
            <v>-1473382.5208333333</v>
          </cell>
          <cell r="AZ1234">
            <v>-2218194.4375</v>
          </cell>
        </row>
        <row r="1235">
          <cell r="Q1235">
            <v>0</v>
          </cell>
          <cell r="S1235">
            <v>0</v>
          </cell>
          <cell r="U1235">
            <v>0</v>
          </cell>
          <cell r="V1235">
            <v>0</v>
          </cell>
          <cell r="W1235">
            <v>0</v>
          </cell>
          <cell r="Y1235">
            <v>0</v>
          </cell>
          <cell r="AA1235">
            <v>0</v>
          </cell>
          <cell r="AJ1235">
            <v>217.4666666666667</v>
          </cell>
          <cell r="AN1235">
            <v>3.1666666666666669E-2</v>
          </cell>
          <cell r="AR1235">
            <v>0</v>
          </cell>
          <cell r="AV1235">
            <v>0</v>
          </cell>
          <cell r="AZ1235">
            <v>107.20083333333334</v>
          </cell>
        </row>
        <row r="1236">
          <cell r="Q1236">
            <v>-25000</v>
          </cell>
          <cell r="S1236">
            <v>0</v>
          </cell>
          <cell r="U1236">
            <v>0</v>
          </cell>
          <cell r="V1236">
            <v>0</v>
          </cell>
          <cell r="W1236">
            <v>0</v>
          </cell>
          <cell r="Y1236">
            <v>0</v>
          </cell>
          <cell r="AA1236">
            <v>0</v>
          </cell>
          <cell r="AJ1236">
            <v>-58333.333333333336</v>
          </cell>
          <cell r="AN1236">
            <v>-17708.333333333332</v>
          </cell>
          <cell r="AR1236">
            <v>-9375</v>
          </cell>
          <cell r="AV1236">
            <v>-1041.6666666666667</v>
          </cell>
          <cell r="AZ1236">
            <v>0</v>
          </cell>
        </row>
        <row r="1237">
          <cell r="Q1237">
            <v>0</v>
          </cell>
          <cell r="S1237">
            <v>0</v>
          </cell>
          <cell r="U1237">
            <v>0</v>
          </cell>
          <cell r="V1237">
            <v>0</v>
          </cell>
          <cell r="W1237">
            <v>0</v>
          </cell>
          <cell r="Y1237">
            <v>0</v>
          </cell>
          <cell r="AA1237">
            <v>0</v>
          </cell>
          <cell r="AJ1237">
            <v>0</v>
          </cell>
          <cell r="AN1237">
            <v>0</v>
          </cell>
          <cell r="AR1237">
            <v>0</v>
          </cell>
          <cell r="AV1237">
            <v>0</v>
          </cell>
          <cell r="AZ1237">
            <v>0</v>
          </cell>
        </row>
        <row r="1238">
          <cell r="Q1238">
            <v>-38562846.57</v>
          </cell>
          <cell r="S1238">
            <v>-20269031.789999999</v>
          </cell>
          <cell r="U1238">
            <v>-17171832.870000001</v>
          </cell>
          <cell r="V1238">
            <v>-21930157.329999998</v>
          </cell>
          <cell r="W1238">
            <v>-21660765.329999998</v>
          </cell>
          <cell r="Y1238">
            <v>-32435906.010000002</v>
          </cell>
          <cell r="AA1238">
            <v>-26712093.75</v>
          </cell>
          <cell r="AJ1238">
            <v>-23057920.116249997</v>
          </cell>
          <cell r="AN1238">
            <v>-23147995.216249999</v>
          </cell>
          <cell r="AR1238">
            <v>-23208547.426666662</v>
          </cell>
          <cell r="AV1238">
            <v>-25647375.859166667</v>
          </cell>
          <cell r="AZ1238">
            <v>-26947044.120416675</v>
          </cell>
        </row>
        <row r="1239">
          <cell r="Q1239">
            <v>0</v>
          </cell>
          <cell r="S1239">
            <v>0</v>
          </cell>
          <cell r="U1239">
            <v>0</v>
          </cell>
          <cell r="V1239">
            <v>0</v>
          </cell>
          <cell r="W1239">
            <v>0</v>
          </cell>
          <cell r="Y1239">
            <v>0</v>
          </cell>
          <cell r="AA1239">
            <v>0</v>
          </cell>
          <cell r="AJ1239">
            <v>0</v>
          </cell>
          <cell r="AN1239">
            <v>0</v>
          </cell>
          <cell r="AR1239">
            <v>0</v>
          </cell>
          <cell r="AV1239">
            <v>0</v>
          </cell>
          <cell r="AZ1239">
            <v>0</v>
          </cell>
        </row>
        <row r="1240">
          <cell r="Q1240">
            <v>-4926118.8099999996</v>
          </cell>
          <cell r="S1240">
            <v>-8245337.7800000003</v>
          </cell>
          <cell r="U1240">
            <v>1204523.55</v>
          </cell>
          <cell r="V1240">
            <v>-117689.3</v>
          </cell>
          <cell r="W1240">
            <v>-5891569.79</v>
          </cell>
          <cell r="Y1240">
            <v>-2076770.98</v>
          </cell>
          <cell r="AA1240">
            <v>1171343.07</v>
          </cell>
          <cell r="AJ1240">
            <v>-14609206.312500002</v>
          </cell>
          <cell r="AN1240">
            <v>-15367896.429583335</v>
          </cell>
          <cell r="AR1240">
            <v>-4472586.8720833333</v>
          </cell>
          <cell r="AV1240">
            <v>-3362405.2174999998</v>
          </cell>
          <cell r="AZ1240">
            <v>-2713268.3091666666</v>
          </cell>
        </row>
        <row r="1241">
          <cell r="Q1241">
            <v>0</v>
          </cell>
          <cell r="S1241">
            <v>0</v>
          </cell>
          <cell r="U1241">
            <v>0</v>
          </cell>
          <cell r="V1241">
            <v>0</v>
          </cell>
          <cell r="W1241">
            <v>0</v>
          </cell>
          <cell r="Y1241">
            <v>0</v>
          </cell>
          <cell r="AA1241">
            <v>0</v>
          </cell>
          <cell r="AJ1241">
            <v>0</v>
          </cell>
          <cell r="AN1241">
            <v>0</v>
          </cell>
          <cell r="AR1241">
            <v>0</v>
          </cell>
          <cell r="AV1241">
            <v>0</v>
          </cell>
          <cell r="AZ1241">
            <v>0</v>
          </cell>
        </row>
        <row r="1242">
          <cell r="Q1242">
            <v>-107702.7</v>
          </cell>
          <cell r="S1242">
            <v>-46716.160000000003</v>
          </cell>
          <cell r="U1242">
            <v>-119374.04</v>
          </cell>
          <cell r="V1242">
            <v>-166036.9</v>
          </cell>
          <cell r="W1242">
            <v>-120070.93</v>
          </cell>
          <cell r="Y1242">
            <v>-116120.06</v>
          </cell>
          <cell r="AA1242">
            <v>-191203.64</v>
          </cell>
          <cell r="AJ1242">
            <v>-98781.977916666656</v>
          </cell>
          <cell r="AN1242">
            <v>-102434.03291666666</v>
          </cell>
          <cell r="AR1242">
            <v>-112665.34333333337</v>
          </cell>
          <cell r="AV1242">
            <v>-124913.98333333334</v>
          </cell>
          <cell r="AZ1242">
            <v>-137216.35708333334</v>
          </cell>
        </row>
        <row r="1243">
          <cell r="Q1243">
            <v>-117294.16</v>
          </cell>
          <cell r="S1243">
            <v>11423.54</v>
          </cell>
          <cell r="U1243">
            <v>16535.150000000001</v>
          </cell>
          <cell r="V1243">
            <v>17151.830000000002</v>
          </cell>
          <cell r="W1243">
            <v>11786.68</v>
          </cell>
          <cell r="Y1243">
            <v>-32970.29</v>
          </cell>
          <cell r="AA1243">
            <v>-69997.100000000006</v>
          </cell>
          <cell r="AJ1243">
            <v>-46409.30000000001</v>
          </cell>
          <cell r="AN1243">
            <v>-41390.602500000008</v>
          </cell>
          <cell r="AR1243">
            <v>-30655.531666666666</v>
          </cell>
          <cell r="AV1243">
            <v>-22485.362499999999</v>
          </cell>
          <cell r="AZ1243">
            <v>-20196.447916666668</v>
          </cell>
        </row>
        <row r="1244">
          <cell r="Q1244">
            <v>0</v>
          </cell>
          <cell r="S1244">
            <v>-56465.2</v>
          </cell>
          <cell r="U1244">
            <v>-16733.46</v>
          </cell>
          <cell r="V1244">
            <v>-16674.25</v>
          </cell>
          <cell r="W1244">
            <v>0</v>
          </cell>
          <cell r="Y1244">
            <v>0</v>
          </cell>
          <cell r="AA1244">
            <v>0</v>
          </cell>
          <cell r="AJ1244">
            <v>-20391.094166666666</v>
          </cell>
          <cell r="AN1244">
            <v>-19929.013333333336</v>
          </cell>
          <cell r="AR1244">
            <v>-16452.075833333332</v>
          </cell>
          <cell r="AV1244">
            <v>-21263.84375</v>
          </cell>
          <cell r="AZ1244">
            <v>-25512.537499999995</v>
          </cell>
        </row>
        <row r="1245">
          <cell r="Q1245">
            <v>-20</v>
          </cell>
          <cell r="S1245">
            <v>-10</v>
          </cell>
          <cell r="U1245">
            <v>0</v>
          </cell>
          <cell r="V1245">
            <v>-52.5</v>
          </cell>
          <cell r="W1245">
            <v>-2665.64</v>
          </cell>
          <cell r="Y1245">
            <v>0</v>
          </cell>
          <cell r="AA1245">
            <v>0</v>
          </cell>
          <cell r="AJ1245">
            <v>-2930.648333333334</v>
          </cell>
          <cell r="AN1245">
            <v>-354.37000000000006</v>
          </cell>
          <cell r="AR1245">
            <v>-391.57833333333332</v>
          </cell>
          <cell r="AV1245">
            <v>-228.17833333333331</v>
          </cell>
          <cell r="AZ1245">
            <v>-226.51166666666666</v>
          </cell>
        </row>
        <row r="1246">
          <cell r="Q1246">
            <v>-386688.87</v>
          </cell>
          <cell r="S1246">
            <v>-208.65</v>
          </cell>
          <cell r="U1246">
            <v>-201.37</v>
          </cell>
          <cell r="V1246">
            <v>-320263.03999999998</v>
          </cell>
          <cell r="W1246">
            <v>-319920.69</v>
          </cell>
          <cell r="Y1246">
            <v>3594.48</v>
          </cell>
          <cell r="AA1246">
            <v>4154.97</v>
          </cell>
          <cell r="AJ1246">
            <v>-80686.864166666666</v>
          </cell>
          <cell r="AN1246">
            <v>-83117.960416666683</v>
          </cell>
          <cell r="AR1246">
            <v>-109340.73125</v>
          </cell>
          <cell r="AV1246">
            <v>-95770.17</v>
          </cell>
          <cell r="AZ1246">
            <v>-79797.56458333334</v>
          </cell>
        </row>
        <row r="1247">
          <cell r="Q1247">
            <v>-22823.67</v>
          </cell>
          <cell r="S1247">
            <v>0</v>
          </cell>
          <cell r="U1247">
            <v>11.33</v>
          </cell>
          <cell r="V1247">
            <v>-25189.360000000001</v>
          </cell>
          <cell r="W1247">
            <v>-26949.31</v>
          </cell>
          <cell r="Y1247">
            <v>-50</v>
          </cell>
          <cell r="AA1247">
            <v>0</v>
          </cell>
          <cell r="AJ1247">
            <v>-4914.0583333333334</v>
          </cell>
          <cell r="AN1247">
            <v>-5265.7954166666668</v>
          </cell>
          <cell r="AR1247">
            <v>-8087.7112500000003</v>
          </cell>
          <cell r="AV1247">
            <v>-7978.8804166666669</v>
          </cell>
          <cell r="AZ1247">
            <v>-7028.36625</v>
          </cell>
        </row>
        <row r="1248">
          <cell r="Q1248">
            <v>0</v>
          </cell>
          <cell r="S1248">
            <v>0</v>
          </cell>
          <cell r="U1248">
            <v>0</v>
          </cell>
          <cell r="V1248">
            <v>0</v>
          </cell>
          <cell r="W1248">
            <v>0</v>
          </cell>
          <cell r="Y1248">
            <v>0</v>
          </cell>
          <cell r="AA1248">
            <v>0</v>
          </cell>
          <cell r="AJ1248">
            <v>0</v>
          </cell>
          <cell r="AN1248">
            <v>0</v>
          </cell>
          <cell r="AR1248">
            <v>0</v>
          </cell>
          <cell r="AV1248">
            <v>0</v>
          </cell>
          <cell r="AZ1248">
            <v>0</v>
          </cell>
        </row>
        <row r="1249">
          <cell r="Q1249">
            <v>0</v>
          </cell>
          <cell r="S1249">
            <v>0</v>
          </cell>
          <cell r="U1249">
            <v>0</v>
          </cell>
          <cell r="V1249">
            <v>0</v>
          </cell>
          <cell r="W1249">
            <v>0</v>
          </cell>
          <cell r="Y1249">
            <v>0</v>
          </cell>
          <cell r="AA1249">
            <v>0</v>
          </cell>
          <cell r="AJ1249">
            <v>0</v>
          </cell>
          <cell r="AN1249">
            <v>0</v>
          </cell>
          <cell r="AR1249">
            <v>0</v>
          </cell>
          <cell r="AV1249">
            <v>0</v>
          </cell>
          <cell r="AZ1249">
            <v>0</v>
          </cell>
        </row>
        <row r="1250">
          <cell r="Q1250">
            <v>10288.530000000001</v>
          </cell>
          <cell r="S1250">
            <v>11122.82</v>
          </cell>
          <cell r="U1250">
            <v>9009.6200000000008</v>
          </cell>
          <cell r="V1250">
            <v>9664.2199999999993</v>
          </cell>
          <cell r="W1250">
            <v>8292.66</v>
          </cell>
          <cell r="Y1250">
            <v>5970.75</v>
          </cell>
          <cell r="AA1250">
            <v>6959.97</v>
          </cell>
          <cell r="AJ1250">
            <v>13350.444583333336</v>
          </cell>
          <cell r="AN1250">
            <v>13260.166666666666</v>
          </cell>
          <cell r="AR1250">
            <v>9907.4125000000004</v>
          </cell>
          <cell r="AV1250">
            <v>8436.5658333333322</v>
          </cell>
          <cell r="AZ1250">
            <v>7670.2004166666666</v>
          </cell>
        </row>
        <row r="1251">
          <cell r="Q1251">
            <v>-11393.42</v>
          </cell>
          <cell r="S1251">
            <v>-6413.4</v>
          </cell>
          <cell r="U1251">
            <v>-3932.32</v>
          </cell>
          <cell r="V1251">
            <v>1898.72</v>
          </cell>
          <cell r="W1251">
            <v>-3051.87</v>
          </cell>
          <cell r="Y1251">
            <v>-7587.04</v>
          </cell>
          <cell r="AA1251">
            <v>-10152.459999999999</v>
          </cell>
          <cell r="AJ1251">
            <v>4196.8791666666666</v>
          </cell>
          <cell r="AN1251">
            <v>-718.12499999999966</v>
          </cell>
          <cell r="AR1251">
            <v>-2515.3441666666668</v>
          </cell>
          <cell r="AV1251">
            <v>-4654.7712499999998</v>
          </cell>
          <cell r="AZ1251">
            <v>-8191.065833333334</v>
          </cell>
        </row>
        <row r="1252">
          <cell r="Q1252">
            <v>-6659.44</v>
          </cell>
          <cell r="S1252">
            <v>-13031.87</v>
          </cell>
          <cell r="U1252">
            <v>-18449.5</v>
          </cell>
          <cell r="V1252">
            <v>-14485.75</v>
          </cell>
          <cell r="W1252">
            <v>-14392.19</v>
          </cell>
          <cell r="Y1252">
            <v>-23936.54</v>
          </cell>
          <cell r="AA1252">
            <v>-17623.11</v>
          </cell>
          <cell r="AJ1252">
            <v>-1878.3879166666666</v>
          </cell>
          <cell r="AN1252">
            <v>-5494.4279166666665</v>
          </cell>
          <cell r="AR1252">
            <v>-9527.0408333333326</v>
          </cell>
          <cell r="AV1252">
            <v>-10905.063749999999</v>
          </cell>
          <cell r="AZ1252">
            <v>-9695.6475000000009</v>
          </cell>
        </row>
        <row r="1253">
          <cell r="Q1253">
            <v>306649.09999999998</v>
          </cell>
          <cell r="S1253">
            <v>417834.86</v>
          </cell>
          <cell r="U1253">
            <v>0</v>
          </cell>
          <cell r="V1253">
            <v>0</v>
          </cell>
          <cell r="W1253">
            <v>261983.75</v>
          </cell>
          <cell r="Y1253">
            <v>225778.59</v>
          </cell>
          <cell r="AA1253">
            <v>40551.839999999997</v>
          </cell>
          <cell r="AJ1253">
            <v>136217.97833333336</v>
          </cell>
          <cell r="AN1253">
            <v>178926.10249999995</v>
          </cell>
          <cell r="AR1253">
            <v>170514.86874999999</v>
          </cell>
          <cell r="AV1253">
            <v>160944.98000000001</v>
          </cell>
          <cell r="AZ1253">
            <v>128803.32208333333</v>
          </cell>
        </row>
        <row r="1254">
          <cell r="Q1254">
            <v>-68.64</v>
          </cell>
          <cell r="S1254">
            <v>0</v>
          </cell>
          <cell r="U1254">
            <v>0</v>
          </cell>
          <cell r="V1254">
            <v>-475</v>
          </cell>
          <cell r="W1254">
            <v>-130</v>
          </cell>
          <cell r="Y1254">
            <v>0</v>
          </cell>
          <cell r="AA1254">
            <v>0</v>
          </cell>
          <cell r="AJ1254">
            <v>-144.13041666666669</v>
          </cell>
          <cell r="AN1254">
            <v>-30.38</v>
          </cell>
          <cell r="AR1254">
            <v>-62.69</v>
          </cell>
          <cell r="AV1254">
            <v>-63.276666666666671</v>
          </cell>
          <cell r="AZ1254">
            <v>-60.416666666666664</v>
          </cell>
        </row>
        <row r="1255">
          <cell r="Y1255">
            <v>0</v>
          </cell>
          <cell r="AA1255">
            <v>-4301.99</v>
          </cell>
          <cell r="AR1255">
            <v>0</v>
          </cell>
          <cell r="AV1255">
            <v>-873.72916666666663</v>
          </cell>
          <cell r="AZ1255">
            <v>-36.469166666666716</v>
          </cell>
        </row>
        <row r="1256">
          <cell r="Q1256">
            <v>432.65</v>
          </cell>
          <cell r="S1256">
            <v>12.2</v>
          </cell>
          <cell r="U1256">
            <v>422.58</v>
          </cell>
          <cell r="V1256">
            <v>0</v>
          </cell>
          <cell r="W1256">
            <v>410.02</v>
          </cell>
          <cell r="Y1256">
            <v>0</v>
          </cell>
          <cell r="AA1256">
            <v>396.62</v>
          </cell>
          <cell r="AJ1256">
            <v>-4949.9004166666664</v>
          </cell>
          <cell r="AN1256">
            <v>-2533.4924999999998</v>
          </cell>
          <cell r="AR1256">
            <v>-114.46083333333331</v>
          </cell>
          <cell r="AV1256">
            <v>206.24124999999995</v>
          </cell>
          <cell r="AZ1256">
            <v>296.69124999999997</v>
          </cell>
        </row>
        <row r="1257">
          <cell r="Q1257">
            <v>0</v>
          </cell>
          <cell r="S1257">
            <v>-48837.440000000002</v>
          </cell>
          <cell r="U1257">
            <v>-35.17</v>
          </cell>
          <cell r="V1257">
            <v>-31481.1</v>
          </cell>
          <cell r="W1257">
            <v>-135.69999999999999</v>
          </cell>
          <cell r="Y1257">
            <v>-85522.240000000005</v>
          </cell>
          <cell r="AA1257">
            <v>-43854.1</v>
          </cell>
          <cell r="AJ1257">
            <v>-64018.847916666673</v>
          </cell>
          <cell r="AN1257">
            <v>-33343.395833333336</v>
          </cell>
          <cell r="AR1257">
            <v>-26790.215416666673</v>
          </cell>
          <cell r="AV1257">
            <v>-30089.993333333332</v>
          </cell>
          <cell r="AZ1257">
            <v>-31608.79416666667</v>
          </cell>
        </row>
        <row r="1258">
          <cell r="Q1258">
            <v>-10010.58</v>
          </cell>
          <cell r="S1258">
            <v>1382894</v>
          </cell>
          <cell r="U1258">
            <v>-3833.71</v>
          </cell>
          <cell r="V1258">
            <v>1413406.66</v>
          </cell>
          <cell r="W1258">
            <v>1419713.5</v>
          </cell>
          <cell r="Y1258">
            <v>1441374.34</v>
          </cell>
          <cell r="AA1258">
            <v>-20374.349999999999</v>
          </cell>
          <cell r="AJ1258">
            <v>166268.65624999997</v>
          </cell>
          <cell r="AN1258">
            <v>182062.55708333335</v>
          </cell>
          <cell r="AR1258">
            <v>375659.99124999996</v>
          </cell>
          <cell r="AV1258">
            <v>585717.61708333332</v>
          </cell>
          <cell r="AZ1258">
            <v>588896.19416666683</v>
          </cell>
        </row>
        <row r="1259">
          <cell r="Q1259">
            <v>0</v>
          </cell>
          <cell r="S1259">
            <v>0</v>
          </cell>
          <cell r="U1259">
            <v>0</v>
          </cell>
          <cell r="V1259">
            <v>0</v>
          </cell>
          <cell r="W1259">
            <v>0</v>
          </cell>
          <cell r="Y1259">
            <v>0</v>
          </cell>
          <cell r="AA1259">
            <v>0</v>
          </cell>
          <cell r="AJ1259">
            <v>0</v>
          </cell>
          <cell r="AN1259">
            <v>0</v>
          </cell>
          <cell r="AR1259">
            <v>0</v>
          </cell>
          <cell r="AV1259">
            <v>0</v>
          </cell>
          <cell r="AZ1259">
            <v>0</v>
          </cell>
        </row>
        <row r="1260">
          <cell r="AV1260">
            <v>0</v>
          </cell>
          <cell r="AZ1260">
            <v>0</v>
          </cell>
        </row>
        <row r="1261">
          <cell r="Q1261">
            <v>0</v>
          </cell>
          <cell r="S1261">
            <v>0</v>
          </cell>
          <cell r="U1261">
            <v>0</v>
          </cell>
          <cell r="V1261">
            <v>0</v>
          </cell>
          <cell r="W1261">
            <v>0</v>
          </cell>
          <cell r="Y1261">
            <v>0</v>
          </cell>
          <cell r="AA1261">
            <v>0</v>
          </cell>
          <cell r="AJ1261">
            <v>0</v>
          </cell>
          <cell r="AN1261">
            <v>0</v>
          </cell>
          <cell r="AR1261">
            <v>0</v>
          </cell>
          <cell r="AV1261">
            <v>0</v>
          </cell>
          <cell r="AZ1261">
            <v>0</v>
          </cell>
        </row>
        <row r="1262">
          <cell r="Q1262">
            <v>-26053394.800000001</v>
          </cell>
          <cell r="S1262">
            <v>-19443295.609999999</v>
          </cell>
          <cell r="U1262">
            <v>-19443295.609999999</v>
          </cell>
          <cell r="V1262">
            <v>-24456762.609999999</v>
          </cell>
          <cell r="W1262">
            <v>-22851610.640000001</v>
          </cell>
          <cell r="Y1262">
            <v>-22897785.219999999</v>
          </cell>
          <cell r="AA1262">
            <v>-22897785.219999999</v>
          </cell>
          <cell r="AJ1262">
            <v>-25135076.23875</v>
          </cell>
          <cell r="AN1262">
            <v>-24255382.42708334</v>
          </cell>
          <cell r="AR1262">
            <v>-23400361.567500006</v>
          </cell>
          <cell r="AV1262">
            <v>-22527014.249166667</v>
          </cell>
          <cell r="AZ1262">
            <v>-22879915.053749997</v>
          </cell>
        </row>
        <row r="1263">
          <cell r="Q1263">
            <v>-2953683</v>
          </cell>
          <cell r="S1263">
            <v>-2953683</v>
          </cell>
          <cell r="U1263">
            <v>-3997623</v>
          </cell>
          <cell r="V1263">
            <v>-3997623</v>
          </cell>
          <cell r="W1263">
            <v>0</v>
          </cell>
          <cell r="Y1263">
            <v>-90477.15</v>
          </cell>
          <cell r="AA1263">
            <v>0</v>
          </cell>
          <cell r="AJ1263">
            <v>-616142.24833333329</v>
          </cell>
          <cell r="AN1263">
            <v>-1730862.4416666667</v>
          </cell>
          <cell r="AR1263">
            <v>-2234001.8812500001</v>
          </cell>
          <cell r="AV1263">
            <v>-1629835.8999999997</v>
          </cell>
          <cell r="AZ1263">
            <v>-514782.39999999997</v>
          </cell>
        </row>
        <row r="1264">
          <cell r="Q1264">
            <v>-1879646.85</v>
          </cell>
          <cell r="S1264">
            <v>-2014964.61</v>
          </cell>
          <cell r="U1264">
            <v>-2014964.61</v>
          </cell>
          <cell r="V1264">
            <v>-2014964.61</v>
          </cell>
          <cell r="W1264">
            <v>0</v>
          </cell>
          <cell r="Y1264">
            <v>0</v>
          </cell>
          <cell r="AA1264">
            <v>0</v>
          </cell>
          <cell r="AJ1264">
            <v>-1217868.9487500002</v>
          </cell>
          <cell r="AN1264">
            <v>-1497119.7362499998</v>
          </cell>
          <cell r="AR1264">
            <v>-1249502.00125</v>
          </cell>
          <cell r="AV1264">
            <v>-916240.29958333343</v>
          </cell>
          <cell r="AZ1264">
            <v>-251870.57625000001</v>
          </cell>
        </row>
        <row r="1265">
          <cell r="Q1265">
            <v>-1255536.1399999999</v>
          </cell>
          <cell r="S1265">
            <v>-1325536.1399999999</v>
          </cell>
          <cell r="U1265">
            <v>-1325536.1399999999</v>
          </cell>
          <cell r="V1265">
            <v>-1901536.14</v>
          </cell>
          <cell r="W1265">
            <v>-1901536.14</v>
          </cell>
          <cell r="Y1265">
            <v>-1918071.27</v>
          </cell>
          <cell r="AA1265">
            <v>-1780049.12</v>
          </cell>
          <cell r="AJ1265">
            <v>-956940.64</v>
          </cell>
          <cell r="AN1265">
            <v>-1063801.3066666669</v>
          </cell>
          <cell r="AR1265">
            <v>-1450357.4370833335</v>
          </cell>
          <cell r="AV1265">
            <v>-1642938.3125000002</v>
          </cell>
          <cell r="AZ1265">
            <v>-1734231.3125000002</v>
          </cell>
        </row>
        <row r="1266">
          <cell r="Q1266">
            <v>0</v>
          </cell>
          <cell r="S1266">
            <v>0</v>
          </cell>
          <cell r="U1266">
            <v>0</v>
          </cell>
          <cell r="V1266">
            <v>0</v>
          </cell>
          <cell r="W1266">
            <v>0</v>
          </cell>
          <cell r="Y1266">
            <v>0</v>
          </cell>
          <cell r="AA1266">
            <v>0</v>
          </cell>
          <cell r="AJ1266">
            <v>0</v>
          </cell>
          <cell r="AN1266">
            <v>0</v>
          </cell>
          <cell r="AR1266">
            <v>0</v>
          </cell>
          <cell r="AV1266">
            <v>0</v>
          </cell>
          <cell r="AZ1266">
            <v>0</v>
          </cell>
        </row>
        <row r="1267">
          <cell r="Q1267">
            <v>0</v>
          </cell>
          <cell r="S1267">
            <v>0</v>
          </cell>
          <cell r="U1267">
            <v>0</v>
          </cell>
          <cell r="V1267">
            <v>0</v>
          </cell>
          <cell r="W1267">
            <v>0</v>
          </cell>
          <cell r="Y1267">
            <v>0</v>
          </cell>
          <cell r="AA1267">
            <v>0</v>
          </cell>
          <cell r="AJ1267">
            <v>0</v>
          </cell>
          <cell r="AN1267">
            <v>0</v>
          </cell>
          <cell r="AR1267">
            <v>0</v>
          </cell>
          <cell r="AV1267">
            <v>0</v>
          </cell>
          <cell r="AZ1267">
            <v>0</v>
          </cell>
        </row>
        <row r="1268">
          <cell r="U1268">
            <v>-5426820</v>
          </cell>
          <cell r="V1268">
            <v>0</v>
          </cell>
          <cell r="W1268">
            <v>0</v>
          </cell>
          <cell r="Y1268">
            <v>0</v>
          </cell>
          <cell r="AA1268">
            <v>0</v>
          </cell>
          <cell r="AJ1268">
            <v>0</v>
          </cell>
          <cell r="AN1268">
            <v>-678352.5</v>
          </cell>
          <cell r="AR1268">
            <v>-904470</v>
          </cell>
          <cell r="AV1268">
            <v>-904470</v>
          </cell>
          <cell r="AZ1268">
            <v>-226117.5</v>
          </cell>
        </row>
        <row r="1269">
          <cell r="Q1269">
            <v>-7020326.0300000003</v>
          </cell>
          <cell r="S1269">
            <v>-7197633.3300000001</v>
          </cell>
          <cell r="U1269">
            <v>-7341278.79</v>
          </cell>
          <cell r="V1269">
            <v>-7506511.8300000001</v>
          </cell>
          <cell r="W1269">
            <v>-7742376.5999999996</v>
          </cell>
          <cell r="Y1269">
            <v>-8054028.46</v>
          </cell>
          <cell r="AA1269">
            <v>-8273169.4699999997</v>
          </cell>
          <cell r="AJ1269">
            <v>-6973755.5683333343</v>
          </cell>
          <cell r="AN1269">
            <v>-7009904.9429166652</v>
          </cell>
          <cell r="AR1269">
            <v>-7279281.7587499991</v>
          </cell>
          <cell r="AV1269">
            <v>-7719574.9654166661</v>
          </cell>
          <cell r="AZ1269">
            <v>-8144812.0683333343</v>
          </cell>
        </row>
        <row r="1270">
          <cell r="Q1270">
            <v>-14607526.66</v>
          </cell>
          <cell r="S1270">
            <v>-14734006.380000001</v>
          </cell>
          <cell r="U1270">
            <v>-14688474.390000001</v>
          </cell>
          <cell r="V1270">
            <v>-15013535.57</v>
          </cell>
          <cell r="W1270">
            <v>-15234208.630000001</v>
          </cell>
          <cell r="Y1270">
            <v>-15860201.24</v>
          </cell>
          <cell r="AA1270">
            <v>-16354716.310000001</v>
          </cell>
          <cell r="AJ1270">
            <v>-14185307.036666667</v>
          </cell>
          <cell r="AN1270">
            <v>-14424218.793750001</v>
          </cell>
          <cell r="AR1270">
            <v>-14786832.662916666</v>
          </cell>
          <cell r="AV1270">
            <v>-15466647.637083331</v>
          </cell>
          <cell r="AZ1270">
            <v>-16379217.733750001</v>
          </cell>
        </row>
        <row r="1271">
          <cell r="Q1271">
            <v>-1000</v>
          </cell>
          <cell r="S1271">
            <v>0</v>
          </cell>
          <cell r="U1271">
            <v>0</v>
          </cell>
          <cell r="V1271">
            <v>0</v>
          </cell>
          <cell r="W1271">
            <v>0</v>
          </cell>
          <cell r="Y1271">
            <v>0</v>
          </cell>
          <cell r="AA1271">
            <v>0</v>
          </cell>
          <cell r="AJ1271">
            <v>-916.66666666666663</v>
          </cell>
          <cell r="AN1271">
            <v>-770.83333333333337</v>
          </cell>
          <cell r="AR1271">
            <v>-375</v>
          </cell>
          <cell r="AV1271">
            <v>-41.666666666666664</v>
          </cell>
          <cell r="AZ1271">
            <v>0</v>
          </cell>
        </row>
        <row r="1272">
          <cell r="Q1272">
            <v>-500</v>
          </cell>
          <cell r="S1272">
            <v>-500</v>
          </cell>
          <cell r="U1272">
            <v>-500</v>
          </cell>
          <cell r="V1272">
            <v>-500</v>
          </cell>
          <cell r="W1272">
            <v>-500</v>
          </cell>
          <cell r="Y1272">
            <v>-500</v>
          </cell>
          <cell r="AA1272">
            <v>-500</v>
          </cell>
          <cell r="AJ1272">
            <v>-20.833333333333332</v>
          </cell>
          <cell r="AN1272">
            <v>-187.5</v>
          </cell>
          <cell r="AR1272">
            <v>-354.16666666666669</v>
          </cell>
          <cell r="AV1272">
            <v>-500</v>
          </cell>
          <cell r="AZ1272">
            <v>-500</v>
          </cell>
        </row>
        <row r="1273">
          <cell r="Q1273">
            <v>1897957.3</v>
          </cell>
          <cell r="S1273">
            <v>2107710.31</v>
          </cell>
          <cell r="U1273">
            <v>2107710.31</v>
          </cell>
          <cell r="V1273">
            <v>2107710.31</v>
          </cell>
          <cell r="W1273">
            <v>0</v>
          </cell>
          <cell r="Y1273">
            <v>0</v>
          </cell>
          <cell r="AA1273">
            <v>0</v>
          </cell>
          <cell r="AJ1273">
            <v>3284915.4104166664</v>
          </cell>
          <cell r="AN1273">
            <v>2844102.13625</v>
          </cell>
          <cell r="AR1273">
            <v>1825178.6645833331</v>
          </cell>
          <cell r="AV1273">
            <v>951630.21333333338</v>
          </cell>
          <cell r="AZ1273">
            <v>263463.78875000001</v>
          </cell>
        </row>
        <row r="1274">
          <cell r="Q1274">
            <v>0</v>
          </cell>
          <cell r="S1274">
            <v>0</v>
          </cell>
          <cell r="U1274">
            <v>0</v>
          </cell>
          <cell r="V1274">
            <v>0</v>
          </cell>
          <cell r="W1274">
            <v>0</v>
          </cell>
          <cell r="Y1274">
            <v>0</v>
          </cell>
          <cell r="AA1274">
            <v>0</v>
          </cell>
          <cell r="AJ1274">
            <v>-551133.04166666663</v>
          </cell>
          <cell r="AN1274">
            <v>0</v>
          </cell>
          <cell r="AR1274">
            <v>0</v>
          </cell>
          <cell r="AV1274">
            <v>0</v>
          </cell>
          <cell r="AZ1274">
            <v>0</v>
          </cell>
        </row>
        <row r="1275">
          <cell r="Q1275">
            <v>-5167667.58</v>
          </cell>
          <cell r="S1275">
            <v>-3967291.24</v>
          </cell>
          <cell r="U1275">
            <v>-3203990.81</v>
          </cell>
          <cell r="V1275">
            <v>-2886348.08</v>
          </cell>
          <cell r="W1275">
            <v>-2673443.3199999998</v>
          </cell>
          <cell r="Y1275">
            <v>-3062629.12</v>
          </cell>
          <cell r="AA1275">
            <v>-3732077.31</v>
          </cell>
          <cell r="AJ1275">
            <v>-3783785.75</v>
          </cell>
          <cell r="AN1275">
            <v>-3726055.7870833338</v>
          </cell>
          <cell r="AR1275">
            <v>-3645118.9366666661</v>
          </cell>
          <cell r="AV1275">
            <v>-3636385.9220833345</v>
          </cell>
          <cell r="AZ1275">
            <v>-3609843.7837499995</v>
          </cell>
        </row>
        <row r="1276">
          <cell r="Q1276">
            <v>-4438296.37</v>
          </cell>
          <cell r="S1276">
            <v>-2921235.13</v>
          </cell>
          <cell r="U1276">
            <v>-1744243.49</v>
          </cell>
          <cell r="V1276">
            <v>-1015383.71</v>
          </cell>
          <cell r="W1276">
            <v>-579971.36</v>
          </cell>
          <cell r="Y1276">
            <v>-786632.35</v>
          </cell>
          <cell r="AA1276">
            <v>-1536833.81</v>
          </cell>
          <cell r="AJ1276">
            <v>-2079842.2208333332</v>
          </cell>
          <cell r="AN1276">
            <v>-2132368.7187499995</v>
          </cell>
          <cell r="AR1276">
            <v>-2044232.8258333334</v>
          </cell>
          <cell r="AV1276">
            <v>-1876566.8049999999</v>
          </cell>
          <cell r="AZ1276">
            <v>-1425384.1566666665</v>
          </cell>
        </row>
        <row r="1277">
          <cell r="Q1277">
            <v>0</v>
          </cell>
          <cell r="S1277">
            <v>0</v>
          </cell>
          <cell r="U1277">
            <v>0</v>
          </cell>
          <cell r="V1277">
            <v>0</v>
          </cell>
          <cell r="W1277">
            <v>0</v>
          </cell>
          <cell r="Y1277">
            <v>0</v>
          </cell>
          <cell r="AA1277">
            <v>0</v>
          </cell>
          <cell r="AJ1277">
            <v>0</v>
          </cell>
          <cell r="AN1277">
            <v>0</v>
          </cell>
          <cell r="AR1277">
            <v>0</v>
          </cell>
          <cell r="AV1277">
            <v>0</v>
          </cell>
          <cell r="AZ1277">
            <v>0</v>
          </cell>
        </row>
        <row r="1278">
          <cell r="Q1278">
            <v>15701479.24</v>
          </cell>
          <cell r="S1278">
            <v>-2147633.7599999998</v>
          </cell>
          <cell r="U1278">
            <v>13831273.24</v>
          </cell>
          <cell r="V1278">
            <v>20566043.239999998</v>
          </cell>
          <cell r="W1278">
            <v>37818042.530000001</v>
          </cell>
          <cell r="Y1278">
            <v>67699886.530000001</v>
          </cell>
          <cell r="AA1278">
            <v>146149545.53</v>
          </cell>
          <cell r="AJ1278">
            <v>8699918.9420833346</v>
          </cell>
          <cell r="AN1278">
            <v>9414893.2520833313</v>
          </cell>
          <cell r="AR1278">
            <v>25679677.205833334</v>
          </cell>
          <cell r="AV1278">
            <v>57801819.730416663</v>
          </cell>
          <cell r="AZ1278">
            <v>81958545.795833319</v>
          </cell>
        </row>
        <row r="1279">
          <cell r="Q1279">
            <v>0</v>
          </cell>
          <cell r="S1279">
            <v>0</v>
          </cell>
          <cell r="U1279">
            <v>0</v>
          </cell>
          <cell r="V1279">
            <v>0</v>
          </cell>
          <cell r="W1279">
            <v>0</v>
          </cell>
          <cell r="Y1279">
            <v>0</v>
          </cell>
          <cell r="AA1279">
            <v>0</v>
          </cell>
          <cell r="AJ1279">
            <v>0</v>
          </cell>
          <cell r="AN1279">
            <v>0</v>
          </cell>
          <cell r="AR1279">
            <v>0</v>
          </cell>
          <cell r="AV1279">
            <v>0</v>
          </cell>
          <cell r="AZ1279">
            <v>0</v>
          </cell>
        </row>
        <row r="1280">
          <cell r="Q1280">
            <v>0</v>
          </cell>
          <cell r="S1280">
            <v>0</v>
          </cell>
          <cell r="U1280">
            <v>0</v>
          </cell>
          <cell r="V1280">
            <v>0</v>
          </cell>
          <cell r="W1280">
            <v>0</v>
          </cell>
          <cell r="Y1280">
            <v>0</v>
          </cell>
          <cell r="AA1280">
            <v>0</v>
          </cell>
          <cell r="AJ1280">
            <v>0</v>
          </cell>
          <cell r="AN1280">
            <v>0</v>
          </cell>
          <cell r="AR1280">
            <v>0</v>
          </cell>
          <cell r="AV1280">
            <v>0</v>
          </cell>
          <cell r="AZ1280">
            <v>0</v>
          </cell>
        </row>
        <row r="1281">
          <cell r="Q1281">
            <v>-719.64</v>
          </cell>
          <cell r="S1281">
            <v>-450.36</v>
          </cell>
          <cell r="U1281">
            <v>-238.82</v>
          </cell>
          <cell r="V1281">
            <v>-464</v>
          </cell>
          <cell r="W1281">
            <v>-689.18</v>
          </cell>
          <cell r="Y1281">
            <v>-614.9</v>
          </cell>
          <cell r="AA1281">
            <v>-687.54</v>
          </cell>
          <cell r="AJ1281">
            <v>-626.67375000000004</v>
          </cell>
          <cell r="AN1281">
            <v>-1329.6674999999998</v>
          </cell>
          <cell r="AR1281">
            <v>-1076.7741666666668</v>
          </cell>
          <cell r="AV1281">
            <v>-593.0675</v>
          </cell>
          <cell r="AZ1281">
            <v>-579.80833333333328</v>
          </cell>
        </row>
        <row r="1282">
          <cell r="Q1282">
            <v>-342900.67</v>
          </cell>
          <cell r="S1282">
            <v>-1300.58</v>
          </cell>
          <cell r="U1282">
            <v>-775.45</v>
          </cell>
          <cell r="V1282">
            <v>-321333.01</v>
          </cell>
          <cell r="W1282">
            <v>-308254.15000000002</v>
          </cell>
          <cell r="Y1282">
            <v>-1046.02</v>
          </cell>
          <cell r="AA1282">
            <v>-694.93</v>
          </cell>
          <cell r="AJ1282">
            <v>-140731.26125000001</v>
          </cell>
          <cell r="AN1282">
            <v>-70251.05624999998</v>
          </cell>
          <cell r="AR1282">
            <v>-100228.27666666667</v>
          </cell>
          <cell r="AV1282">
            <v>-98006.228333333347</v>
          </cell>
          <cell r="AZ1282">
            <v>-149611.88833333337</v>
          </cell>
        </row>
        <row r="1283">
          <cell r="Q1283">
            <v>0</v>
          </cell>
          <cell r="S1283">
            <v>0</v>
          </cell>
          <cell r="U1283">
            <v>0</v>
          </cell>
          <cell r="V1283">
            <v>0</v>
          </cell>
          <cell r="W1283">
            <v>0</v>
          </cell>
          <cell r="Y1283">
            <v>0</v>
          </cell>
          <cell r="AA1283">
            <v>0</v>
          </cell>
          <cell r="AJ1283">
            <v>0</v>
          </cell>
          <cell r="AN1283">
            <v>0</v>
          </cell>
          <cell r="AR1283">
            <v>0</v>
          </cell>
          <cell r="AV1283">
            <v>0</v>
          </cell>
          <cell r="AZ1283">
            <v>0</v>
          </cell>
        </row>
        <row r="1284">
          <cell r="Q1284">
            <v>0</v>
          </cell>
          <cell r="S1284">
            <v>0</v>
          </cell>
          <cell r="U1284">
            <v>0</v>
          </cell>
          <cell r="V1284">
            <v>0</v>
          </cell>
          <cell r="W1284">
            <v>0</v>
          </cell>
          <cell r="Y1284">
            <v>0</v>
          </cell>
          <cell r="AA1284">
            <v>0</v>
          </cell>
          <cell r="AJ1284">
            <v>0</v>
          </cell>
          <cell r="AN1284">
            <v>0</v>
          </cell>
          <cell r="AR1284">
            <v>0</v>
          </cell>
          <cell r="AV1284">
            <v>0</v>
          </cell>
          <cell r="AZ1284">
            <v>0</v>
          </cell>
        </row>
        <row r="1285">
          <cell r="Q1285">
            <v>0</v>
          </cell>
          <cell r="S1285">
            <v>0</v>
          </cell>
          <cell r="U1285">
            <v>0</v>
          </cell>
          <cell r="V1285">
            <v>0</v>
          </cell>
          <cell r="W1285">
            <v>0</v>
          </cell>
          <cell r="Y1285">
            <v>0</v>
          </cell>
          <cell r="AA1285">
            <v>0</v>
          </cell>
          <cell r="AJ1285">
            <v>0</v>
          </cell>
          <cell r="AN1285">
            <v>0</v>
          </cell>
          <cell r="AR1285">
            <v>0</v>
          </cell>
          <cell r="AV1285">
            <v>0</v>
          </cell>
          <cell r="AZ1285">
            <v>0</v>
          </cell>
        </row>
        <row r="1286">
          <cell r="Q1286">
            <v>-25748342.32</v>
          </cell>
          <cell r="S1286">
            <v>-30269091.41</v>
          </cell>
          <cell r="U1286">
            <v>-21104533.710000001</v>
          </cell>
          <cell r="V1286">
            <v>-23345954.609999999</v>
          </cell>
          <cell r="W1286">
            <v>-22893149.48</v>
          </cell>
          <cell r="Y1286">
            <v>-26516628.57</v>
          </cell>
          <cell r="AA1286">
            <v>-17974206.940000001</v>
          </cell>
          <cell r="AJ1286">
            <v>-25963447.647916671</v>
          </cell>
          <cell r="AN1286">
            <v>-25684256.278333332</v>
          </cell>
          <cell r="AR1286">
            <v>-25035778.899166662</v>
          </cell>
          <cell r="AV1286">
            <v>-24699470.434999999</v>
          </cell>
          <cell r="AZ1286">
            <v>-23030457.78833333</v>
          </cell>
        </row>
        <row r="1287">
          <cell r="Q1287">
            <v>-5209895.37</v>
          </cell>
          <cell r="S1287">
            <v>-7234082.3700000001</v>
          </cell>
          <cell r="U1287">
            <v>-9257327.3699999992</v>
          </cell>
          <cell r="V1287">
            <v>-4266033.82</v>
          </cell>
          <cell r="W1287">
            <v>-5089671.82</v>
          </cell>
          <cell r="Y1287">
            <v>-6785286.8200000003</v>
          </cell>
          <cell r="AA1287">
            <v>-8482785.8200000003</v>
          </cell>
          <cell r="AJ1287">
            <v>-6998981.7116666688</v>
          </cell>
          <cell r="AN1287">
            <v>-6967713.3899999978</v>
          </cell>
          <cell r="AR1287">
            <v>-6754591.7033333322</v>
          </cell>
          <cell r="AV1287">
            <v>-6532667.8083333336</v>
          </cell>
          <cell r="AZ1287">
            <v>-6372125.8216666654</v>
          </cell>
        </row>
        <row r="1288">
          <cell r="Q1288">
            <v>-77062.05</v>
          </cell>
          <cell r="S1288">
            <v>-362954.69</v>
          </cell>
          <cell r="U1288">
            <v>-97618.41</v>
          </cell>
          <cell r="V1288">
            <v>-182213.78</v>
          </cell>
          <cell r="W1288">
            <v>-223155.87</v>
          </cell>
          <cell r="Y1288">
            <v>-58752.86</v>
          </cell>
          <cell r="AA1288">
            <v>-11499.95</v>
          </cell>
          <cell r="AJ1288">
            <v>-164488.53874999998</v>
          </cell>
          <cell r="AN1288">
            <v>-169512.85750000001</v>
          </cell>
          <cell r="AR1288">
            <v>-166762.15791666668</v>
          </cell>
          <cell r="AV1288">
            <v>-161241.02625000002</v>
          </cell>
          <cell r="AZ1288">
            <v>-204766.57625000001</v>
          </cell>
        </row>
        <row r="1289">
          <cell r="Q1289">
            <v>341440.23</v>
          </cell>
          <cell r="S1289">
            <v>227627.23</v>
          </cell>
          <cell r="U1289">
            <v>113813.23</v>
          </cell>
          <cell r="V1289">
            <v>56907.23</v>
          </cell>
          <cell r="W1289">
            <v>0</v>
          </cell>
          <cell r="Y1289">
            <v>-110485</v>
          </cell>
          <cell r="AA1289">
            <v>-220797</v>
          </cell>
          <cell r="AJ1289">
            <v>87083.492500000022</v>
          </cell>
          <cell r="AN1289">
            <v>85961.60083333333</v>
          </cell>
          <cell r="AR1289">
            <v>85908.744583333333</v>
          </cell>
          <cell r="AV1289">
            <v>85297.26208333332</v>
          </cell>
          <cell r="AZ1289">
            <v>83019.492083333331</v>
          </cell>
        </row>
        <row r="1290">
          <cell r="Q1290">
            <v>-1406999</v>
          </cell>
          <cell r="S1290">
            <v>-1622925</v>
          </cell>
          <cell r="U1290">
            <v>-1190954</v>
          </cell>
          <cell r="V1290">
            <v>-1298912</v>
          </cell>
          <cell r="W1290">
            <v>-1406870</v>
          </cell>
          <cell r="Y1290">
            <v>-1622785</v>
          </cell>
          <cell r="AA1290">
            <v>-1079579</v>
          </cell>
          <cell r="AJ1290">
            <v>-58624.958333333336</v>
          </cell>
          <cell r="AN1290">
            <v>-581873</v>
          </cell>
          <cell r="AR1290">
            <v>-1050829.5416666667</v>
          </cell>
          <cell r="AV1290">
            <v>-1390848.4583333333</v>
          </cell>
          <cell r="AZ1290">
            <v>-1171392.3079166666</v>
          </cell>
        </row>
        <row r="1291">
          <cell r="Q1291">
            <v>-11570807.58</v>
          </cell>
          <cell r="S1291">
            <v>-13656734.460000001</v>
          </cell>
          <cell r="U1291">
            <v>-9493125.9199999999</v>
          </cell>
          <cell r="V1291">
            <v>-10520120.92</v>
          </cell>
          <cell r="W1291">
            <v>-11593659.92</v>
          </cell>
          <cell r="Y1291">
            <v>-13713952.92</v>
          </cell>
          <cell r="AA1291">
            <v>-10411005.189999999</v>
          </cell>
          <cell r="AJ1291">
            <v>-11931616.918750001</v>
          </cell>
          <cell r="AN1291">
            <v>-11583565.196666667</v>
          </cell>
          <cell r="AR1291">
            <v>-11566906.365833335</v>
          </cell>
          <cell r="AV1291">
            <v>-12158945.872083334</v>
          </cell>
          <cell r="AZ1291">
            <v>-12358541.988750001</v>
          </cell>
        </row>
        <row r="1292">
          <cell r="Q1292">
            <v>0</v>
          </cell>
          <cell r="S1292">
            <v>0</v>
          </cell>
          <cell r="U1292">
            <v>0</v>
          </cell>
          <cell r="V1292">
            <v>0</v>
          </cell>
          <cell r="W1292">
            <v>0</v>
          </cell>
          <cell r="Y1292">
            <v>0</v>
          </cell>
          <cell r="AA1292">
            <v>0</v>
          </cell>
          <cell r="AJ1292">
            <v>0</v>
          </cell>
          <cell r="AN1292">
            <v>0</v>
          </cell>
          <cell r="AR1292">
            <v>0</v>
          </cell>
          <cell r="AV1292">
            <v>0</v>
          </cell>
          <cell r="AZ1292">
            <v>0</v>
          </cell>
        </row>
        <row r="1293">
          <cell r="Q1293">
            <v>-9683655.75</v>
          </cell>
          <cell r="S1293">
            <v>-9107060.3499999996</v>
          </cell>
          <cell r="U1293">
            <v>-6464594.7199999997</v>
          </cell>
          <cell r="V1293">
            <v>-6985746.9299999997</v>
          </cell>
          <cell r="W1293">
            <v>-8185639.9400000004</v>
          </cell>
          <cell r="Y1293">
            <v>-6593278.8300000001</v>
          </cell>
          <cell r="AA1293">
            <v>-5622302.5800000001</v>
          </cell>
          <cell r="AJ1293">
            <v>-7197295.604166667</v>
          </cell>
          <cell r="AN1293">
            <v>-7435263.2787500015</v>
          </cell>
          <cell r="AR1293">
            <v>-7495059.8820833331</v>
          </cell>
          <cell r="AV1293">
            <v>-7529324.3091666661</v>
          </cell>
          <cell r="AZ1293">
            <v>-7351795.495000001</v>
          </cell>
        </row>
        <row r="1294">
          <cell r="Q1294">
            <v>0</v>
          </cell>
          <cell r="S1294">
            <v>0</v>
          </cell>
          <cell r="U1294">
            <v>0</v>
          </cell>
          <cell r="V1294">
            <v>0</v>
          </cell>
          <cell r="W1294">
            <v>0</v>
          </cell>
          <cell r="Y1294">
            <v>0</v>
          </cell>
          <cell r="AA1294">
            <v>0</v>
          </cell>
          <cell r="AJ1294">
            <v>0</v>
          </cell>
          <cell r="AN1294">
            <v>0</v>
          </cell>
          <cell r="AR1294">
            <v>0</v>
          </cell>
          <cell r="AV1294">
            <v>0</v>
          </cell>
          <cell r="AZ1294">
            <v>0</v>
          </cell>
        </row>
        <row r="1295">
          <cell r="Q1295">
            <v>-498877.09</v>
          </cell>
          <cell r="S1295">
            <v>-315110.52</v>
          </cell>
          <cell r="U1295">
            <v>-130339.05</v>
          </cell>
          <cell r="V1295">
            <v>-274972.05</v>
          </cell>
          <cell r="W1295">
            <v>-419605.05</v>
          </cell>
          <cell r="Y1295">
            <v>-457389.05</v>
          </cell>
          <cell r="AA1295">
            <v>-389155.6</v>
          </cell>
          <cell r="AJ1295">
            <v>-305220.6570833333</v>
          </cell>
          <cell r="AN1295">
            <v>-318087.17583333334</v>
          </cell>
          <cell r="AR1295">
            <v>-336930.35374999995</v>
          </cell>
          <cell r="AV1295">
            <v>-387834.03375</v>
          </cell>
          <cell r="AZ1295">
            <v>-450611.26250000001</v>
          </cell>
        </row>
        <row r="1296">
          <cell r="Q1296">
            <v>-30.94</v>
          </cell>
          <cell r="S1296">
            <v>-17.329999999999998</v>
          </cell>
          <cell r="U1296">
            <v>-3.8</v>
          </cell>
          <cell r="V1296">
            <v>-3.8</v>
          </cell>
          <cell r="W1296">
            <v>-3.8</v>
          </cell>
          <cell r="Y1296">
            <v>0</v>
          </cell>
          <cell r="AA1296">
            <v>0</v>
          </cell>
          <cell r="AJ1296">
            <v>-17.712500000000002</v>
          </cell>
          <cell r="AN1296">
            <v>-14.298333333333332</v>
          </cell>
          <cell r="AR1296">
            <v>-12.031666666666668</v>
          </cell>
          <cell r="AV1296">
            <v>-6.8083333333333327</v>
          </cell>
          <cell r="AZ1296">
            <v>-11.232916666666668</v>
          </cell>
        </row>
        <row r="1297">
          <cell r="Q1297">
            <v>305812</v>
          </cell>
          <cell r="S1297">
            <v>265523</v>
          </cell>
          <cell r="U1297">
            <v>259234</v>
          </cell>
          <cell r="V1297">
            <v>736015</v>
          </cell>
          <cell r="W1297">
            <v>953505</v>
          </cell>
          <cell r="Y1297">
            <v>868672</v>
          </cell>
          <cell r="AA1297">
            <v>278506</v>
          </cell>
          <cell r="AJ1297">
            <v>315597.625</v>
          </cell>
          <cell r="AN1297">
            <v>282819.5</v>
          </cell>
          <cell r="AR1297">
            <v>457228.75</v>
          </cell>
          <cell r="AV1297">
            <v>551873.79166666663</v>
          </cell>
          <cell r="AZ1297">
            <v>879394.75</v>
          </cell>
        </row>
        <row r="1298">
          <cell r="Q1298">
            <v>-7297930.4100000001</v>
          </cell>
          <cell r="S1298">
            <v>-7989302.9100000001</v>
          </cell>
          <cell r="U1298">
            <v>-7959096.1500000004</v>
          </cell>
          <cell r="V1298">
            <v>-5894389.6299999999</v>
          </cell>
          <cell r="W1298">
            <v>-5563734.9800000004</v>
          </cell>
          <cell r="Y1298">
            <v>-5564182.8899999997</v>
          </cell>
          <cell r="AA1298">
            <v>-5592600.0899999999</v>
          </cell>
          <cell r="AJ1298">
            <v>-6355122.0479166666</v>
          </cell>
          <cell r="AN1298">
            <v>-6534978.0304166647</v>
          </cell>
          <cell r="AR1298">
            <v>-6587419.0258333338</v>
          </cell>
          <cell r="AV1298">
            <v>-6554900.5158333331</v>
          </cell>
          <cell r="AZ1298">
            <v>-6322643.2000000002</v>
          </cell>
        </row>
        <row r="1299">
          <cell r="Q1299">
            <v>-5807356.5700000003</v>
          </cell>
          <cell r="S1299">
            <v>-7003122.7800000003</v>
          </cell>
          <cell r="U1299">
            <v>-5105752.41</v>
          </cell>
          <cell r="V1299">
            <v>-3502834.66</v>
          </cell>
          <cell r="W1299">
            <v>-2169384.65</v>
          </cell>
          <cell r="Y1299">
            <v>-1551830.59</v>
          </cell>
          <cell r="AA1299">
            <v>-2327665.79</v>
          </cell>
          <cell r="AJ1299">
            <v>-3739945.96875</v>
          </cell>
          <cell r="AN1299">
            <v>-4073437.4158333335</v>
          </cell>
          <cell r="AR1299">
            <v>-4055176.0991666666</v>
          </cell>
          <cell r="AV1299">
            <v>-3998923.0287500001</v>
          </cell>
          <cell r="AZ1299">
            <v>-3313124.1837499999</v>
          </cell>
        </row>
        <row r="1300">
          <cell r="Q1300">
            <v>-7359339.5800000001</v>
          </cell>
          <cell r="S1300">
            <v>-8763855.4900000002</v>
          </cell>
          <cell r="U1300">
            <v>-5717789.7999999998</v>
          </cell>
          <cell r="V1300">
            <v>-4601520.13</v>
          </cell>
          <cell r="W1300">
            <v>-3859464.73</v>
          </cell>
          <cell r="Y1300">
            <v>-2013682.9</v>
          </cell>
          <cell r="AA1300">
            <v>-2572601.4</v>
          </cell>
          <cell r="AJ1300">
            <v>-4594499.4729166664</v>
          </cell>
          <cell r="AN1300">
            <v>-5024047.0029166667</v>
          </cell>
          <cell r="AR1300">
            <v>-5035604.8687499994</v>
          </cell>
          <cell r="AV1300">
            <v>-4978741.3491666662</v>
          </cell>
          <cell r="AZ1300">
            <v>-4159840.9883333333</v>
          </cell>
        </row>
        <row r="1301">
          <cell r="Q1301">
            <v>0</v>
          </cell>
          <cell r="S1301">
            <v>0</v>
          </cell>
          <cell r="U1301">
            <v>0</v>
          </cell>
          <cell r="V1301">
            <v>0</v>
          </cell>
          <cell r="W1301">
            <v>0</v>
          </cell>
          <cell r="Y1301">
            <v>0</v>
          </cell>
          <cell r="AA1301">
            <v>0</v>
          </cell>
          <cell r="AJ1301">
            <v>0</v>
          </cell>
          <cell r="AN1301">
            <v>0</v>
          </cell>
          <cell r="AR1301">
            <v>0</v>
          </cell>
          <cell r="AV1301">
            <v>0</v>
          </cell>
          <cell r="AZ1301">
            <v>0</v>
          </cell>
        </row>
        <row r="1302">
          <cell r="Q1302">
            <v>0</v>
          </cell>
          <cell r="S1302">
            <v>0</v>
          </cell>
          <cell r="U1302">
            <v>0</v>
          </cell>
          <cell r="V1302">
            <v>0</v>
          </cell>
          <cell r="W1302">
            <v>0</v>
          </cell>
          <cell r="Y1302">
            <v>0</v>
          </cell>
          <cell r="AA1302">
            <v>0</v>
          </cell>
          <cell r="AJ1302">
            <v>0</v>
          </cell>
          <cell r="AN1302">
            <v>0</v>
          </cell>
          <cell r="AR1302">
            <v>0</v>
          </cell>
          <cell r="AV1302">
            <v>0</v>
          </cell>
          <cell r="AZ1302">
            <v>0</v>
          </cell>
        </row>
        <row r="1303">
          <cell r="Q1303">
            <v>-271708.83</v>
          </cell>
          <cell r="S1303">
            <v>-344799.18</v>
          </cell>
          <cell r="U1303">
            <v>-530208.34</v>
          </cell>
          <cell r="V1303">
            <v>-508651.21</v>
          </cell>
          <cell r="W1303">
            <v>-349012.81</v>
          </cell>
          <cell r="Y1303">
            <v>-573820.84</v>
          </cell>
          <cell r="AA1303">
            <v>-368629.7</v>
          </cell>
          <cell r="AJ1303">
            <v>-209618.11958333335</v>
          </cell>
          <cell r="AN1303">
            <v>-325652.35333333333</v>
          </cell>
          <cell r="AR1303">
            <v>-382835.00041666668</v>
          </cell>
          <cell r="AV1303">
            <v>-419431.12916666665</v>
          </cell>
          <cell r="AZ1303">
            <v>-352323.64999999997</v>
          </cell>
        </row>
        <row r="1304">
          <cell r="Q1304">
            <v>0</v>
          </cell>
          <cell r="S1304">
            <v>0</v>
          </cell>
          <cell r="U1304">
            <v>0</v>
          </cell>
          <cell r="V1304">
            <v>0</v>
          </cell>
          <cell r="W1304">
            <v>0</v>
          </cell>
          <cell r="Y1304">
            <v>0</v>
          </cell>
          <cell r="AA1304">
            <v>0</v>
          </cell>
          <cell r="AJ1304">
            <v>0</v>
          </cell>
          <cell r="AN1304">
            <v>0</v>
          </cell>
          <cell r="AR1304">
            <v>0</v>
          </cell>
          <cell r="AV1304">
            <v>0</v>
          </cell>
          <cell r="AZ1304">
            <v>0</v>
          </cell>
        </row>
        <row r="1305">
          <cell r="Q1305">
            <v>-72845.31</v>
          </cell>
          <cell r="S1305">
            <v>-71733.13</v>
          </cell>
          <cell r="U1305">
            <v>-73567.25</v>
          </cell>
          <cell r="V1305">
            <v>-56332.63</v>
          </cell>
          <cell r="W1305">
            <v>-67384.67</v>
          </cell>
          <cell r="Y1305">
            <v>-44111.49</v>
          </cell>
          <cell r="AA1305">
            <v>-46656.86</v>
          </cell>
          <cell r="AJ1305">
            <v>-86873.543749999997</v>
          </cell>
          <cell r="AN1305">
            <v>-79077.377499999988</v>
          </cell>
          <cell r="AR1305">
            <v>-73140.700416666674</v>
          </cell>
          <cell r="AV1305">
            <v>-60163.622499999998</v>
          </cell>
          <cell r="AZ1305">
            <v>-71990.947499999995</v>
          </cell>
        </row>
        <row r="1306">
          <cell r="Q1306">
            <v>0</v>
          </cell>
          <cell r="S1306">
            <v>0</v>
          </cell>
          <cell r="U1306">
            <v>0</v>
          </cell>
          <cell r="V1306">
            <v>0</v>
          </cell>
          <cell r="W1306">
            <v>0</v>
          </cell>
          <cell r="Y1306">
            <v>0</v>
          </cell>
          <cell r="AA1306">
            <v>0</v>
          </cell>
          <cell r="AJ1306">
            <v>0</v>
          </cell>
          <cell r="AN1306">
            <v>0</v>
          </cell>
          <cell r="AR1306">
            <v>0</v>
          </cell>
          <cell r="AV1306">
            <v>0</v>
          </cell>
          <cell r="AZ1306">
            <v>0</v>
          </cell>
        </row>
        <row r="1307">
          <cell r="Q1307">
            <v>-25107.439999999999</v>
          </cell>
          <cell r="S1307">
            <v>-10307.530000000001</v>
          </cell>
          <cell r="U1307">
            <v>-9573.85</v>
          </cell>
          <cell r="V1307">
            <v>-13277.58</v>
          </cell>
          <cell r="W1307">
            <v>-15789.51</v>
          </cell>
          <cell r="Y1307">
            <v>-8311.68</v>
          </cell>
          <cell r="AA1307">
            <v>-5433.6</v>
          </cell>
          <cell r="AJ1307">
            <v>-10310.235833333334</v>
          </cell>
          <cell r="AN1307">
            <v>-12104.974583333331</v>
          </cell>
          <cell r="AR1307">
            <v>-11991.380416666667</v>
          </cell>
          <cell r="AV1307">
            <v>-12022.15625</v>
          </cell>
          <cell r="AZ1307">
            <v>-11522.5875</v>
          </cell>
        </row>
        <row r="1308">
          <cell r="Q1308">
            <v>0</v>
          </cell>
          <cell r="S1308">
            <v>0</v>
          </cell>
          <cell r="U1308">
            <v>0</v>
          </cell>
          <cell r="V1308">
            <v>0</v>
          </cell>
          <cell r="W1308">
            <v>0</v>
          </cell>
          <cell r="Y1308">
            <v>0</v>
          </cell>
          <cell r="AA1308">
            <v>0</v>
          </cell>
          <cell r="AJ1308">
            <v>0</v>
          </cell>
          <cell r="AN1308">
            <v>0</v>
          </cell>
          <cell r="AR1308">
            <v>0</v>
          </cell>
          <cell r="AV1308">
            <v>0</v>
          </cell>
          <cell r="AZ1308">
            <v>0</v>
          </cell>
        </row>
        <row r="1309">
          <cell r="Q1309">
            <v>0</v>
          </cell>
          <cell r="S1309">
            <v>0</v>
          </cell>
          <cell r="U1309">
            <v>0</v>
          </cell>
          <cell r="V1309">
            <v>0</v>
          </cell>
          <cell r="W1309">
            <v>0</v>
          </cell>
          <cell r="Y1309">
            <v>0</v>
          </cell>
          <cell r="AA1309">
            <v>0</v>
          </cell>
          <cell r="AJ1309">
            <v>0</v>
          </cell>
          <cell r="AN1309">
            <v>0</v>
          </cell>
          <cell r="AR1309">
            <v>0</v>
          </cell>
          <cell r="AV1309">
            <v>0</v>
          </cell>
          <cell r="AZ1309">
            <v>0</v>
          </cell>
        </row>
        <row r="1310">
          <cell r="Q1310">
            <v>-38697.870000000003</v>
          </cell>
          <cell r="S1310">
            <v>-154211.84</v>
          </cell>
          <cell r="U1310">
            <v>-2096.52</v>
          </cell>
          <cell r="V1310">
            <v>-5469.89</v>
          </cell>
          <cell r="W1310">
            <v>-7589.11</v>
          </cell>
          <cell r="Y1310">
            <v>-4398.3500000000004</v>
          </cell>
          <cell r="AA1310">
            <v>-1853.11</v>
          </cell>
          <cell r="AJ1310">
            <v>-40663.553333333337</v>
          </cell>
          <cell r="AN1310">
            <v>-44029.446666666663</v>
          </cell>
          <cell r="AR1310">
            <v>-43401.279583333337</v>
          </cell>
          <cell r="AV1310">
            <v>-41768.605000000003</v>
          </cell>
          <cell r="AZ1310">
            <v>-40924.381250000006</v>
          </cell>
        </row>
        <row r="1311">
          <cell r="Q1311">
            <v>0</v>
          </cell>
          <cell r="S1311">
            <v>0</v>
          </cell>
          <cell r="U1311">
            <v>0</v>
          </cell>
          <cell r="V1311">
            <v>0</v>
          </cell>
          <cell r="W1311">
            <v>0</v>
          </cell>
          <cell r="Y1311">
            <v>0</v>
          </cell>
          <cell r="AA1311">
            <v>0</v>
          </cell>
          <cell r="AJ1311">
            <v>-39085.421249999999</v>
          </cell>
          <cell r="AN1311">
            <v>0</v>
          </cell>
          <cell r="AR1311">
            <v>0</v>
          </cell>
          <cell r="AV1311">
            <v>0</v>
          </cell>
          <cell r="AZ1311">
            <v>0</v>
          </cell>
        </row>
        <row r="1312">
          <cell r="Q1312">
            <v>-797500</v>
          </cell>
          <cell r="S1312">
            <v>-1196250</v>
          </cell>
          <cell r="U1312">
            <v>-398750</v>
          </cell>
          <cell r="V1312">
            <v>-598125</v>
          </cell>
          <cell r="W1312">
            <v>-797500</v>
          </cell>
          <cell r="Y1312">
            <v>-1196250</v>
          </cell>
          <cell r="AA1312">
            <v>-398750</v>
          </cell>
          <cell r="AJ1312">
            <v>-697812.5</v>
          </cell>
          <cell r="AN1312">
            <v>-697812.5</v>
          </cell>
          <cell r="AR1312">
            <v>-697812.5</v>
          </cell>
          <cell r="AV1312">
            <v>-697812.5</v>
          </cell>
          <cell r="AZ1312">
            <v>-697812.5</v>
          </cell>
        </row>
        <row r="1313">
          <cell r="Q1313">
            <v>0</v>
          </cell>
          <cell r="S1313">
            <v>0</v>
          </cell>
          <cell r="U1313">
            <v>0</v>
          </cell>
          <cell r="V1313">
            <v>0</v>
          </cell>
          <cell r="W1313">
            <v>0</v>
          </cell>
          <cell r="Y1313">
            <v>0</v>
          </cell>
          <cell r="AA1313">
            <v>0</v>
          </cell>
          <cell r="AJ1313">
            <v>-31346.052083333332</v>
          </cell>
          <cell r="AN1313">
            <v>-15474.655416666666</v>
          </cell>
          <cell r="AR1313">
            <v>0</v>
          </cell>
          <cell r="AV1313">
            <v>0</v>
          </cell>
          <cell r="AZ1313">
            <v>0</v>
          </cell>
        </row>
        <row r="1314">
          <cell r="Q1314">
            <v>-8537.5</v>
          </cell>
          <cell r="S1314">
            <v>-42687.5</v>
          </cell>
          <cell r="U1314">
            <v>-76837.5</v>
          </cell>
          <cell r="V1314">
            <v>-93912.5</v>
          </cell>
          <cell r="W1314">
            <v>-8537.5</v>
          </cell>
          <cell r="Y1314">
            <v>-42687.5</v>
          </cell>
          <cell r="AA1314">
            <v>-76837.5</v>
          </cell>
          <cell r="AJ1314">
            <v>-51225</v>
          </cell>
          <cell r="AN1314">
            <v>-51225</v>
          </cell>
          <cell r="AR1314">
            <v>-51225</v>
          </cell>
          <cell r="AV1314">
            <v>-51225</v>
          </cell>
          <cell r="AZ1314">
            <v>-51225</v>
          </cell>
        </row>
        <row r="1315">
          <cell r="Q1315">
            <v>-439101.73</v>
          </cell>
          <cell r="S1315">
            <v>0</v>
          </cell>
          <cell r="U1315">
            <v>0</v>
          </cell>
          <cell r="V1315">
            <v>0</v>
          </cell>
          <cell r="W1315">
            <v>0</v>
          </cell>
          <cell r="Y1315">
            <v>0</v>
          </cell>
          <cell r="AA1315">
            <v>0</v>
          </cell>
          <cell r="AJ1315">
            <v>-388005.26791666663</v>
          </cell>
          <cell r="AN1315">
            <v>-266531.89041666669</v>
          </cell>
          <cell r="AR1315">
            <v>-192746.64541666667</v>
          </cell>
          <cell r="AV1315">
            <v>-41955.779583333329</v>
          </cell>
          <cell r="AZ1315">
            <v>0</v>
          </cell>
        </row>
        <row r="1316">
          <cell r="Q1316">
            <v>0</v>
          </cell>
          <cell r="S1316">
            <v>0</v>
          </cell>
          <cell r="U1316">
            <v>0</v>
          </cell>
          <cell r="V1316">
            <v>0</v>
          </cell>
          <cell r="W1316">
            <v>0</v>
          </cell>
          <cell r="Y1316">
            <v>0</v>
          </cell>
          <cell r="AA1316">
            <v>0</v>
          </cell>
          <cell r="AJ1316">
            <v>-8928.6458333333339</v>
          </cell>
          <cell r="AN1316">
            <v>-4407.8125</v>
          </cell>
          <cell r="AR1316">
            <v>0</v>
          </cell>
          <cell r="AV1316">
            <v>0</v>
          </cell>
          <cell r="AZ1316">
            <v>0</v>
          </cell>
        </row>
        <row r="1317">
          <cell r="Q1317">
            <v>0</v>
          </cell>
          <cell r="S1317">
            <v>0</v>
          </cell>
          <cell r="U1317">
            <v>0</v>
          </cell>
          <cell r="V1317">
            <v>0</v>
          </cell>
          <cell r="W1317">
            <v>0</v>
          </cell>
          <cell r="Y1317">
            <v>0</v>
          </cell>
          <cell r="AA1317">
            <v>0</v>
          </cell>
          <cell r="AJ1317">
            <v>0</v>
          </cell>
          <cell r="AN1317">
            <v>0</v>
          </cell>
          <cell r="AR1317">
            <v>0</v>
          </cell>
          <cell r="AV1317">
            <v>0</v>
          </cell>
          <cell r="AZ1317">
            <v>0</v>
          </cell>
        </row>
        <row r="1318">
          <cell r="Q1318">
            <v>0</v>
          </cell>
          <cell r="S1318">
            <v>0</v>
          </cell>
          <cell r="U1318">
            <v>0</v>
          </cell>
          <cell r="V1318">
            <v>0</v>
          </cell>
          <cell r="W1318">
            <v>0</v>
          </cell>
          <cell r="Y1318">
            <v>0</v>
          </cell>
          <cell r="AA1318">
            <v>0</v>
          </cell>
          <cell r="AJ1318">
            <v>0</v>
          </cell>
          <cell r="AN1318">
            <v>0</v>
          </cell>
          <cell r="AR1318">
            <v>0</v>
          </cell>
          <cell r="AV1318">
            <v>0</v>
          </cell>
          <cell r="AZ1318">
            <v>0</v>
          </cell>
        </row>
        <row r="1319">
          <cell r="Q1319">
            <v>-28750</v>
          </cell>
          <cell r="S1319">
            <v>-143750</v>
          </cell>
          <cell r="U1319">
            <v>-258750</v>
          </cell>
          <cell r="V1319">
            <v>-316250</v>
          </cell>
          <cell r="W1319">
            <v>-28750</v>
          </cell>
          <cell r="Y1319">
            <v>-143750</v>
          </cell>
          <cell r="AA1319">
            <v>-258750</v>
          </cell>
          <cell r="AJ1319">
            <v>-172500</v>
          </cell>
          <cell r="AN1319">
            <v>-172500</v>
          </cell>
          <cell r="AR1319">
            <v>-172500</v>
          </cell>
          <cell r="AV1319">
            <v>-172500</v>
          </cell>
          <cell r="AZ1319">
            <v>-172500</v>
          </cell>
        </row>
        <row r="1320">
          <cell r="Q1320">
            <v>0</v>
          </cell>
          <cell r="S1320">
            <v>0</v>
          </cell>
          <cell r="U1320">
            <v>0</v>
          </cell>
          <cell r="V1320">
            <v>0</v>
          </cell>
          <cell r="W1320">
            <v>0</v>
          </cell>
          <cell r="Y1320">
            <v>0</v>
          </cell>
          <cell r="AA1320">
            <v>0</v>
          </cell>
          <cell r="AJ1320">
            <v>0</v>
          </cell>
          <cell r="AN1320">
            <v>0</v>
          </cell>
          <cell r="AR1320">
            <v>0</v>
          </cell>
          <cell r="AV1320">
            <v>0</v>
          </cell>
          <cell r="AZ1320">
            <v>0</v>
          </cell>
        </row>
        <row r="1321">
          <cell r="Q1321">
            <v>0</v>
          </cell>
          <cell r="S1321">
            <v>0</v>
          </cell>
          <cell r="U1321">
            <v>0</v>
          </cell>
          <cell r="V1321">
            <v>0</v>
          </cell>
          <cell r="W1321">
            <v>0</v>
          </cell>
          <cell r="Y1321">
            <v>0</v>
          </cell>
          <cell r="AA1321">
            <v>0</v>
          </cell>
          <cell r="AJ1321">
            <v>0</v>
          </cell>
          <cell r="AN1321">
            <v>0</v>
          </cell>
          <cell r="AR1321">
            <v>0</v>
          </cell>
          <cell r="AV1321">
            <v>0</v>
          </cell>
          <cell r="AZ1321">
            <v>0</v>
          </cell>
        </row>
        <row r="1322">
          <cell r="Q1322">
            <v>0</v>
          </cell>
          <cell r="S1322">
            <v>0</v>
          </cell>
          <cell r="U1322">
            <v>0</v>
          </cell>
          <cell r="V1322">
            <v>0</v>
          </cell>
          <cell r="W1322">
            <v>0</v>
          </cell>
          <cell r="Y1322">
            <v>0</v>
          </cell>
          <cell r="AA1322">
            <v>0</v>
          </cell>
          <cell r="AJ1322">
            <v>0</v>
          </cell>
          <cell r="AN1322">
            <v>0</v>
          </cell>
          <cell r="AR1322">
            <v>0</v>
          </cell>
          <cell r="AV1322">
            <v>0</v>
          </cell>
          <cell r="AZ1322">
            <v>0</v>
          </cell>
        </row>
        <row r="1323">
          <cell r="Q1323">
            <v>0</v>
          </cell>
          <cell r="S1323">
            <v>0</v>
          </cell>
          <cell r="U1323">
            <v>0</v>
          </cell>
          <cell r="V1323">
            <v>0</v>
          </cell>
          <cell r="W1323">
            <v>0</v>
          </cell>
          <cell r="Y1323">
            <v>0</v>
          </cell>
          <cell r="AA1323">
            <v>0</v>
          </cell>
          <cell r="AJ1323">
            <v>0</v>
          </cell>
          <cell r="AN1323">
            <v>0</v>
          </cell>
          <cell r="AR1323">
            <v>0</v>
          </cell>
          <cell r="AV1323">
            <v>0</v>
          </cell>
          <cell r="AZ1323">
            <v>0</v>
          </cell>
        </row>
        <row r="1324">
          <cell r="Q1324">
            <v>0</v>
          </cell>
          <cell r="S1324">
            <v>0</v>
          </cell>
          <cell r="U1324">
            <v>0</v>
          </cell>
          <cell r="V1324">
            <v>0</v>
          </cell>
          <cell r="W1324">
            <v>0</v>
          </cell>
          <cell r="Y1324">
            <v>0</v>
          </cell>
          <cell r="AA1324">
            <v>0</v>
          </cell>
          <cell r="AJ1324">
            <v>0</v>
          </cell>
          <cell r="AN1324">
            <v>0</v>
          </cell>
          <cell r="AR1324">
            <v>0</v>
          </cell>
          <cell r="AV1324">
            <v>0</v>
          </cell>
          <cell r="AZ1324">
            <v>0</v>
          </cell>
        </row>
        <row r="1325">
          <cell r="Q1325">
            <v>-20766.669999999998</v>
          </cell>
          <cell r="S1325">
            <v>-103833.33</v>
          </cell>
          <cell r="U1325">
            <v>-186899.99</v>
          </cell>
          <cell r="V1325">
            <v>-228433.32</v>
          </cell>
          <cell r="W1325">
            <v>-20766.650000000001</v>
          </cell>
          <cell r="Y1325">
            <v>-103833.33</v>
          </cell>
          <cell r="AA1325">
            <v>-186899.99</v>
          </cell>
          <cell r="AJ1325">
            <v>-124599.78208333334</v>
          </cell>
          <cell r="AN1325">
            <v>-124599.91208333334</v>
          </cell>
          <cell r="AR1325">
            <v>-124599.99333333335</v>
          </cell>
          <cell r="AV1325">
            <v>-124599.99249999999</v>
          </cell>
          <cell r="AZ1325">
            <v>-124599.99166666665</v>
          </cell>
        </row>
        <row r="1326">
          <cell r="Q1326">
            <v>-30625</v>
          </cell>
          <cell r="S1326">
            <v>-153125</v>
          </cell>
          <cell r="U1326">
            <v>-275625</v>
          </cell>
          <cell r="V1326">
            <v>-336875</v>
          </cell>
          <cell r="W1326">
            <v>-30625</v>
          </cell>
          <cell r="Y1326">
            <v>-153125</v>
          </cell>
          <cell r="AA1326">
            <v>-275625</v>
          </cell>
          <cell r="AJ1326">
            <v>-183750</v>
          </cell>
          <cell r="AN1326">
            <v>-183750</v>
          </cell>
          <cell r="AR1326">
            <v>-183750</v>
          </cell>
          <cell r="AV1326">
            <v>-183750</v>
          </cell>
          <cell r="AZ1326">
            <v>-183750</v>
          </cell>
        </row>
        <row r="1327">
          <cell r="Q1327">
            <v>-6133.33</v>
          </cell>
          <cell r="S1327">
            <v>-30666.67</v>
          </cell>
          <cell r="U1327">
            <v>-55200.01</v>
          </cell>
          <cell r="V1327">
            <v>-67466.679999999993</v>
          </cell>
          <cell r="W1327">
            <v>-6133.35</v>
          </cell>
          <cell r="Y1327">
            <v>-30666.67</v>
          </cell>
          <cell r="AA1327">
            <v>-55200.01</v>
          </cell>
          <cell r="AJ1327">
            <v>-36800.217916666668</v>
          </cell>
          <cell r="AN1327">
            <v>-36800.087916666664</v>
          </cell>
          <cell r="AR1327">
            <v>-36800.006666666661</v>
          </cell>
          <cell r="AV1327">
            <v>-36800.0075</v>
          </cell>
          <cell r="AZ1327">
            <v>-36800.008333333331</v>
          </cell>
        </row>
        <row r="1328">
          <cell r="Q1328">
            <v>-8262.5</v>
          </cell>
          <cell r="S1328">
            <v>-41312.5</v>
          </cell>
          <cell r="U1328">
            <v>-74362.5</v>
          </cell>
          <cell r="V1328">
            <v>-90887.5</v>
          </cell>
          <cell r="W1328">
            <v>-8262.5</v>
          </cell>
          <cell r="Y1328">
            <v>-41312.5</v>
          </cell>
          <cell r="AA1328">
            <v>-74362.5</v>
          </cell>
          <cell r="AJ1328">
            <v>-49575</v>
          </cell>
          <cell r="AN1328">
            <v>-49575</v>
          </cell>
          <cell r="AR1328">
            <v>-49575</v>
          </cell>
          <cell r="AV1328">
            <v>-49230.729166666664</v>
          </cell>
          <cell r="AZ1328">
            <v>-35459.895833333336</v>
          </cell>
        </row>
        <row r="1329">
          <cell r="Q1329">
            <v>-13791.67</v>
          </cell>
          <cell r="S1329">
            <v>-68958.33</v>
          </cell>
          <cell r="U1329">
            <v>-124124.99</v>
          </cell>
          <cell r="V1329">
            <v>-151708.32</v>
          </cell>
          <cell r="W1329">
            <v>-13791.65</v>
          </cell>
          <cell r="Y1329">
            <v>-68958.33</v>
          </cell>
          <cell r="AA1329">
            <v>-124124.99</v>
          </cell>
          <cell r="AJ1329">
            <v>-82749.782083333339</v>
          </cell>
          <cell r="AN1329">
            <v>-82749.912083333344</v>
          </cell>
          <cell r="AR1329">
            <v>-82749.993333333332</v>
          </cell>
          <cell r="AV1329">
            <v>-82175.340416666659</v>
          </cell>
          <cell r="AZ1329">
            <v>-59189.230416666665</v>
          </cell>
        </row>
        <row r="1330">
          <cell r="Q1330">
            <v>-44687.5</v>
          </cell>
          <cell r="S1330">
            <v>-223437.5</v>
          </cell>
          <cell r="U1330">
            <v>-402187.5</v>
          </cell>
          <cell r="V1330">
            <v>-491562.5</v>
          </cell>
          <cell r="W1330">
            <v>-44687.5</v>
          </cell>
          <cell r="Y1330">
            <v>-223437.5</v>
          </cell>
          <cell r="AA1330">
            <v>-402187.5</v>
          </cell>
          <cell r="AJ1330">
            <v>-268125</v>
          </cell>
          <cell r="AN1330">
            <v>-268125</v>
          </cell>
          <cell r="AR1330">
            <v>-268125</v>
          </cell>
          <cell r="AV1330">
            <v>-268125</v>
          </cell>
          <cell r="AZ1330">
            <v>-268125</v>
          </cell>
        </row>
        <row r="1331">
          <cell r="Q1331">
            <v>0</v>
          </cell>
          <cell r="S1331">
            <v>0</v>
          </cell>
          <cell r="U1331">
            <v>0</v>
          </cell>
          <cell r="V1331">
            <v>0</v>
          </cell>
          <cell r="W1331">
            <v>0</v>
          </cell>
          <cell r="Y1331">
            <v>0</v>
          </cell>
          <cell r="AA1331">
            <v>0</v>
          </cell>
          <cell r="AJ1331">
            <v>0</v>
          </cell>
          <cell r="AN1331">
            <v>0</v>
          </cell>
          <cell r="AR1331">
            <v>0</v>
          </cell>
          <cell r="AV1331">
            <v>0</v>
          </cell>
          <cell r="AZ1331">
            <v>0</v>
          </cell>
        </row>
        <row r="1332">
          <cell r="Q1332">
            <v>-6000</v>
          </cell>
          <cell r="S1332">
            <v>-30000</v>
          </cell>
          <cell r="U1332">
            <v>-54000</v>
          </cell>
          <cell r="V1332">
            <v>-66000</v>
          </cell>
          <cell r="W1332">
            <v>-6000</v>
          </cell>
          <cell r="Y1332">
            <v>-30000</v>
          </cell>
          <cell r="AA1332">
            <v>-54000</v>
          </cell>
          <cell r="AJ1332">
            <v>-36000</v>
          </cell>
          <cell r="AN1332">
            <v>-36000</v>
          </cell>
          <cell r="AR1332">
            <v>-36000</v>
          </cell>
          <cell r="AV1332">
            <v>-36000</v>
          </cell>
          <cell r="AZ1332">
            <v>-36000</v>
          </cell>
        </row>
        <row r="1333">
          <cell r="Q1333">
            <v>0</v>
          </cell>
          <cell r="S1333">
            <v>0</v>
          </cell>
          <cell r="U1333">
            <v>0</v>
          </cell>
          <cell r="V1333">
            <v>0</v>
          </cell>
          <cell r="W1333">
            <v>0</v>
          </cell>
          <cell r="Y1333">
            <v>0</v>
          </cell>
          <cell r="AA1333">
            <v>0</v>
          </cell>
          <cell r="AJ1333">
            <v>0</v>
          </cell>
          <cell r="AN1333">
            <v>0</v>
          </cell>
          <cell r="AR1333">
            <v>0</v>
          </cell>
          <cell r="AV1333">
            <v>0</v>
          </cell>
          <cell r="AZ1333">
            <v>0</v>
          </cell>
        </row>
        <row r="1334">
          <cell r="Q1334">
            <v>0</v>
          </cell>
          <cell r="S1334">
            <v>0</v>
          </cell>
          <cell r="U1334">
            <v>0</v>
          </cell>
          <cell r="V1334">
            <v>0</v>
          </cell>
          <cell r="W1334">
            <v>0</v>
          </cell>
          <cell r="Y1334">
            <v>0</v>
          </cell>
          <cell r="AA1334">
            <v>0</v>
          </cell>
          <cell r="AJ1334">
            <v>0</v>
          </cell>
          <cell r="AN1334">
            <v>0</v>
          </cell>
          <cell r="AR1334">
            <v>0</v>
          </cell>
          <cell r="AV1334">
            <v>0</v>
          </cell>
          <cell r="AZ1334">
            <v>0</v>
          </cell>
        </row>
        <row r="1335">
          <cell r="Q1335">
            <v>0</v>
          </cell>
          <cell r="S1335">
            <v>0</v>
          </cell>
          <cell r="U1335">
            <v>0</v>
          </cell>
          <cell r="V1335">
            <v>0</v>
          </cell>
          <cell r="W1335">
            <v>0</v>
          </cell>
          <cell r="Y1335">
            <v>0</v>
          </cell>
          <cell r="AA1335">
            <v>0</v>
          </cell>
          <cell r="AJ1335">
            <v>0</v>
          </cell>
          <cell r="AN1335">
            <v>0</v>
          </cell>
          <cell r="AR1335">
            <v>0</v>
          </cell>
          <cell r="AV1335">
            <v>0</v>
          </cell>
          <cell r="AZ1335">
            <v>0</v>
          </cell>
        </row>
        <row r="1336">
          <cell r="Q1336">
            <v>0</v>
          </cell>
          <cell r="S1336">
            <v>0</v>
          </cell>
          <cell r="U1336">
            <v>0</v>
          </cell>
          <cell r="V1336">
            <v>0</v>
          </cell>
          <cell r="W1336">
            <v>0</v>
          </cell>
          <cell r="Y1336">
            <v>0</v>
          </cell>
          <cell r="AA1336">
            <v>0</v>
          </cell>
          <cell r="AJ1336">
            <v>0</v>
          </cell>
          <cell r="AN1336">
            <v>0</v>
          </cell>
          <cell r="AR1336">
            <v>0</v>
          </cell>
          <cell r="AV1336">
            <v>0</v>
          </cell>
          <cell r="AZ1336">
            <v>0</v>
          </cell>
        </row>
        <row r="1337">
          <cell r="Q1337">
            <v>0</v>
          </cell>
          <cell r="S1337">
            <v>0</v>
          </cell>
          <cell r="U1337">
            <v>0</v>
          </cell>
          <cell r="V1337">
            <v>0</v>
          </cell>
          <cell r="W1337">
            <v>0</v>
          </cell>
          <cell r="Y1337">
            <v>0</v>
          </cell>
          <cell r="AA1337">
            <v>0</v>
          </cell>
          <cell r="AJ1337">
            <v>0</v>
          </cell>
          <cell r="AN1337">
            <v>0</v>
          </cell>
          <cell r="AR1337">
            <v>0</v>
          </cell>
          <cell r="AV1337">
            <v>0</v>
          </cell>
          <cell r="AZ1337">
            <v>0</v>
          </cell>
        </row>
        <row r="1338">
          <cell r="Q1338">
            <v>0</v>
          </cell>
          <cell r="S1338">
            <v>0</v>
          </cell>
          <cell r="U1338">
            <v>0</v>
          </cell>
          <cell r="V1338">
            <v>0</v>
          </cell>
          <cell r="W1338">
            <v>0</v>
          </cell>
          <cell r="Y1338">
            <v>0</v>
          </cell>
          <cell r="AA1338">
            <v>0</v>
          </cell>
          <cell r="AJ1338">
            <v>0</v>
          </cell>
          <cell r="AN1338">
            <v>0</v>
          </cell>
          <cell r="AR1338">
            <v>0</v>
          </cell>
          <cell r="AV1338">
            <v>0</v>
          </cell>
          <cell r="AZ1338">
            <v>0</v>
          </cell>
        </row>
        <row r="1339">
          <cell r="Q1339">
            <v>0</v>
          </cell>
          <cell r="S1339">
            <v>0</v>
          </cell>
          <cell r="U1339">
            <v>0</v>
          </cell>
          <cell r="V1339">
            <v>0</v>
          </cell>
          <cell r="W1339">
            <v>0</v>
          </cell>
          <cell r="Y1339">
            <v>0</v>
          </cell>
          <cell r="AA1339">
            <v>0</v>
          </cell>
          <cell r="AJ1339">
            <v>0</v>
          </cell>
          <cell r="AN1339">
            <v>0</v>
          </cell>
          <cell r="AR1339">
            <v>0</v>
          </cell>
          <cell r="AV1339">
            <v>0</v>
          </cell>
          <cell r="AZ1339">
            <v>0</v>
          </cell>
        </row>
        <row r="1340">
          <cell r="Q1340">
            <v>-1308576.8600000001</v>
          </cell>
          <cell r="S1340">
            <v>-19230.55</v>
          </cell>
          <cell r="U1340">
            <v>0</v>
          </cell>
          <cell r="V1340">
            <v>-96633.33</v>
          </cell>
          <cell r="W1340">
            <v>-11188.88</v>
          </cell>
          <cell r="Y1340">
            <v>-192538.88</v>
          </cell>
          <cell r="AA1340">
            <v>-101863.88</v>
          </cell>
          <cell r="AJ1340">
            <v>-339861.41875000001</v>
          </cell>
          <cell r="AN1340">
            <v>-421951.20708333334</v>
          </cell>
          <cell r="AR1340">
            <v>-408200.44333333336</v>
          </cell>
          <cell r="AV1340">
            <v>-178645.82208333336</v>
          </cell>
          <cell r="AZ1340">
            <v>-106859.19458333333</v>
          </cell>
        </row>
        <row r="1341">
          <cell r="Q1341">
            <v>0</v>
          </cell>
          <cell r="S1341">
            <v>0</v>
          </cell>
          <cell r="U1341">
            <v>0</v>
          </cell>
          <cell r="V1341">
            <v>0</v>
          </cell>
          <cell r="W1341">
            <v>0</v>
          </cell>
          <cell r="Y1341">
            <v>0</v>
          </cell>
          <cell r="AA1341">
            <v>0</v>
          </cell>
          <cell r="AJ1341">
            <v>0</v>
          </cell>
          <cell r="AN1341">
            <v>0</v>
          </cell>
          <cell r="AR1341">
            <v>0</v>
          </cell>
          <cell r="AV1341">
            <v>0</v>
          </cell>
          <cell r="AZ1341">
            <v>0</v>
          </cell>
        </row>
        <row r="1342">
          <cell r="Q1342">
            <v>-11355.44</v>
          </cell>
          <cell r="S1342">
            <v>0</v>
          </cell>
          <cell r="U1342">
            <v>0</v>
          </cell>
          <cell r="V1342">
            <v>0</v>
          </cell>
          <cell r="W1342">
            <v>0</v>
          </cell>
          <cell r="Y1342">
            <v>0</v>
          </cell>
          <cell r="AA1342">
            <v>0</v>
          </cell>
          <cell r="AJ1342">
            <v>-11355.439999999997</v>
          </cell>
          <cell r="AN1342">
            <v>-9305.1520833333325</v>
          </cell>
          <cell r="AR1342">
            <v>-5520.0054166666669</v>
          </cell>
          <cell r="AV1342">
            <v>-2050.2874999999999</v>
          </cell>
          <cell r="AZ1342">
            <v>0</v>
          </cell>
        </row>
        <row r="1343">
          <cell r="Q1343">
            <v>-594440.66</v>
          </cell>
          <cell r="S1343">
            <v>0</v>
          </cell>
          <cell r="U1343">
            <v>0</v>
          </cell>
          <cell r="V1343">
            <v>0</v>
          </cell>
          <cell r="W1343">
            <v>0</v>
          </cell>
          <cell r="Y1343">
            <v>0</v>
          </cell>
          <cell r="AA1343">
            <v>0</v>
          </cell>
          <cell r="AJ1343">
            <v>-417530.61666666664</v>
          </cell>
          <cell r="AN1343">
            <v>-372147.16749999998</v>
          </cell>
          <cell r="AR1343">
            <v>-203100.57166666666</v>
          </cell>
          <cell r="AV1343">
            <v>-84212.425000000003</v>
          </cell>
          <cell r="AZ1343">
            <v>0</v>
          </cell>
        </row>
        <row r="1344">
          <cell r="Q1344">
            <v>3378.85</v>
          </cell>
          <cell r="S1344">
            <v>8305.92</v>
          </cell>
          <cell r="U1344">
            <v>-31977.58</v>
          </cell>
          <cell r="V1344">
            <v>841238.09</v>
          </cell>
          <cell r="W1344">
            <v>0</v>
          </cell>
          <cell r="Y1344">
            <v>0</v>
          </cell>
          <cell r="AA1344">
            <v>0</v>
          </cell>
          <cell r="AJ1344">
            <v>140.78541666666666</v>
          </cell>
          <cell r="AN1344">
            <v>-1949.9658333333336</v>
          </cell>
          <cell r="AR1344">
            <v>66820.809166666659</v>
          </cell>
          <cell r="AV1344">
            <v>66680.023750000008</v>
          </cell>
          <cell r="AZ1344">
            <v>68770.774999999994</v>
          </cell>
        </row>
        <row r="1345">
          <cell r="Q1345">
            <v>677814</v>
          </cell>
          <cell r="S1345">
            <v>0</v>
          </cell>
          <cell r="U1345">
            <v>0</v>
          </cell>
          <cell r="V1345">
            <v>0</v>
          </cell>
          <cell r="W1345">
            <v>0</v>
          </cell>
          <cell r="Y1345">
            <v>0</v>
          </cell>
          <cell r="AA1345">
            <v>0</v>
          </cell>
          <cell r="AJ1345">
            <v>-5507354.7620833339</v>
          </cell>
          <cell r="AN1345">
            <v>-2930435.3033333332</v>
          </cell>
          <cell r="AR1345">
            <v>-597101.97000000009</v>
          </cell>
          <cell r="AV1345">
            <v>28242.25</v>
          </cell>
          <cell r="AZ1345">
            <v>0</v>
          </cell>
        </row>
        <row r="1346">
          <cell r="Q1346">
            <v>-2018750</v>
          </cell>
          <cell r="S1346">
            <v>-3633750</v>
          </cell>
          <cell r="U1346">
            <v>0</v>
          </cell>
          <cell r="V1346">
            <v>0</v>
          </cell>
          <cell r="W1346">
            <v>0</v>
          </cell>
          <cell r="Y1346">
            <v>0</v>
          </cell>
          <cell r="AA1346">
            <v>0</v>
          </cell>
          <cell r="AJ1346">
            <v>-2422500</v>
          </cell>
          <cell r="AN1346">
            <v>-2035572.9166666667</v>
          </cell>
          <cell r="AR1346">
            <v>-1362656.25</v>
          </cell>
          <cell r="AV1346">
            <v>-622447.91666666663</v>
          </cell>
          <cell r="AZ1346">
            <v>0</v>
          </cell>
        </row>
        <row r="1347">
          <cell r="Q1347">
            <v>-1458333.33</v>
          </cell>
          <cell r="S1347">
            <v>-2624999.9900000002</v>
          </cell>
          <cell r="U1347">
            <v>-291666.65000000002</v>
          </cell>
          <cell r="V1347">
            <v>-874999.99</v>
          </cell>
          <cell r="W1347">
            <v>-1458333.32</v>
          </cell>
          <cell r="Y1347">
            <v>-2625000</v>
          </cell>
          <cell r="AA1347">
            <v>-291666.65999999997</v>
          </cell>
          <cell r="AJ1347">
            <v>-1749999.8895833334</v>
          </cell>
          <cell r="AN1347">
            <v>-1749999.9908333337</v>
          </cell>
          <cell r="AR1347">
            <v>-1749999.9879166668</v>
          </cell>
          <cell r="AV1347">
            <v>-1749999.9904166667</v>
          </cell>
          <cell r="AZ1347">
            <v>-1749999.9870833333</v>
          </cell>
        </row>
        <row r="1348">
          <cell r="Q1348">
            <v>13882.53</v>
          </cell>
          <cell r="S1348">
            <v>-8905.9599999999991</v>
          </cell>
          <cell r="U1348">
            <v>-11056.07</v>
          </cell>
          <cell r="V1348">
            <v>-12098.41</v>
          </cell>
          <cell r="W1348">
            <v>-12878.57</v>
          </cell>
          <cell r="Y1348">
            <v>-14186.43</v>
          </cell>
          <cell r="AA1348">
            <v>-15344.23</v>
          </cell>
          <cell r="AJ1348">
            <v>-158802.25</v>
          </cell>
          <cell r="AN1348">
            <v>-126679.09916666667</v>
          </cell>
          <cell r="AR1348">
            <v>-72083.33749999998</v>
          </cell>
          <cell r="AV1348">
            <v>-9072.0466666666653</v>
          </cell>
          <cell r="AZ1348">
            <v>4314.8708333333334</v>
          </cell>
        </row>
        <row r="1349">
          <cell r="Q1349">
            <v>-34101.89</v>
          </cell>
          <cell r="S1349">
            <v>-45550.45</v>
          </cell>
          <cell r="U1349">
            <v>-47469.48</v>
          </cell>
          <cell r="V1349">
            <v>-48308.86</v>
          </cell>
          <cell r="W1349">
            <v>-49126.44</v>
          </cell>
          <cell r="Y1349">
            <v>-50538.33</v>
          </cell>
          <cell r="AA1349">
            <v>-51988.17</v>
          </cell>
          <cell r="AJ1349">
            <v>-126345.24583333335</v>
          </cell>
          <cell r="AN1349">
            <v>-108744.9175</v>
          </cell>
          <cell r="AR1349">
            <v>-80277.514583333337</v>
          </cell>
          <cell r="AV1349">
            <v>-47038.256250000006</v>
          </cell>
          <cell r="AZ1349">
            <v>-40140.166250000002</v>
          </cell>
        </row>
        <row r="1350">
          <cell r="Q1350">
            <v>-3931666.66</v>
          </cell>
          <cell r="S1350">
            <v>-6178333.3200000003</v>
          </cell>
          <cell r="U1350">
            <v>-1684999.98</v>
          </cell>
          <cell r="V1350">
            <v>-2808333.32</v>
          </cell>
          <cell r="W1350">
            <v>-3931666.65</v>
          </cell>
          <cell r="Y1350">
            <v>-6178333.3300000001</v>
          </cell>
          <cell r="AA1350">
            <v>-1684999.99</v>
          </cell>
          <cell r="AJ1350">
            <v>-3369999.8920833333</v>
          </cell>
          <cell r="AN1350">
            <v>-3369999.9875000003</v>
          </cell>
          <cell r="AR1350">
            <v>-3369999.9845833331</v>
          </cell>
          <cell r="AV1350">
            <v>-3369999.9870833331</v>
          </cell>
          <cell r="AZ1350">
            <v>-3369999.9837500001</v>
          </cell>
        </row>
        <row r="1351">
          <cell r="Q1351">
            <v>0</v>
          </cell>
          <cell r="S1351">
            <v>0</v>
          </cell>
          <cell r="U1351">
            <v>0</v>
          </cell>
          <cell r="V1351">
            <v>0</v>
          </cell>
          <cell r="W1351">
            <v>0</v>
          </cell>
          <cell r="Y1351">
            <v>0</v>
          </cell>
          <cell r="AA1351">
            <v>0</v>
          </cell>
          <cell r="AJ1351">
            <v>0</v>
          </cell>
          <cell r="AN1351">
            <v>0</v>
          </cell>
          <cell r="AR1351">
            <v>0</v>
          </cell>
          <cell r="AV1351">
            <v>0</v>
          </cell>
          <cell r="AZ1351">
            <v>0</v>
          </cell>
        </row>
        <row r="1352">
          <cell r="Q1352">
            <v>-58291.55</v>
          </cell>
          <cell r="S1352">
            <v>-58291.54</v>
          </cell>
          <cell r="U1352">
            <v>-73421.100000000006</v>
          </cell>
          <cell r="V1352">
            <v>-73421.100000000006</v>
          </cell>
          <cell r="W1352">
            <v>-88065.75</v>
          </cell>
          <cell r="Y1352">
            <v>-88065.75</v>
          </cell>
          <cell r="AA1352">
            <v>-80409.600000000006</v>
          </cell>
          <cell r="AJ1352">
            <v>-65911.976249999992</v>
          </cell>
          <cell r="AN1352">
            <v>-51818.722916666658</v>
          </cell>
          <cell r="AR1352">
            <v>-63853.882916666662</v>
          </cell>
          <cell r="AV1352">
            <v>-77228.979583333319</v>
          </cell>
          <cell r="AZ1352">
            <v>-91883.27208333333</v>
          </cell>
        </row>
        <row r="1353">
          <cell r="Q1353">
            <v>-3731250</v>
          </cell>
          <cell r="S1353">
            <v>-6716250</v>
          </cell>
          <cell r="U1353">
            <v>-746250</v>
          </cell>
          <cell r="V1353">
            <v>-2238750</v>
          </cell>
          <cell r="W1353">
            <v>-3731250</v>
          </cell>
          <cell r="Y1353">
            <v>-6716250</v>
          </cell>
          <cell r="AA1353">
            <v>-746250</v>
          </cell>
          <cell r="AJ1353">
            <v>-4477500</v>
          </cell>
          <cell r="AN1353">
            <v>-4477500</v>
          </cell>
          <cell r="AR1353">
            <v>-4477500</v>
          </cell>
          <cell r="AV1353">
            <v>-4477500</v>
          </cell>
          <cell r="AZ1353">
            <v>-3202656.25</v>
          </cell>
        </row>
        <row r="1354">
          <cell r="Q1354">
            <v>0</v>
          </cell>
          <cell r="S1354">
            <v>0</v>
          </cell>
          <cell r="U1354">
            <v>0</v>
          </cell>
          <cell r="V1354">
            <v>0</v>
          </cell>
          <cell r="W1354">
            <v>0</v>
          </cell>
          <cell r="Y1354">
            <v>0</v>
          </cell>
          <cell r="AA1354">
            <v>0</v>
          </cell>
          <cell r="AJ1354">
            <v>-360021.76208333339</v>
          </cell>
          <cell r="AN1354">
            <v>-161844.62333333332</v>
          </cell>
          <cell r="AR1354">
            <v>-29726.563333333335</v>
          </cell>
          <cell r="AV1354">
            <v>0</v>
          </cell>
          <cell r="AZ1354">
            <v>0</v>
          </cell>
        </row>
        <row r="1355">
          <cell r="Q1355">
            <v>-6142500</v>
          </cell>
          <cell r="S1355">
            <v>-9652500</v>
          </cell>
          <cell r="U1355">
            <v>-2632500</v>
          </cell>
          <cell r="V1355">
            <v>-4387500</v>
          </cell>
          <cell r="W1355">
            <v>-6142500</v>
          </cell>
          <cell r="Y1355">
            <v>-9652500</v>
          </cell>
          <cell r="AA1355">
            <v>-2632500</v>
          </cell>
          <cell r="AJ1355">
            <v>-5265000</v>
          </cell>
          <cell r="AN1355">
            <v>-5265000</v>
          </cell>
          <cell r="AR1355">
            <v>-5265000</v>
          </cell>
          <cell r="AV1355">
            <v>-5265000</v>
          </cell>
          <cell r="AZ1355">
            <v>-5265000</v>
          </cell>
        </row>
        <row r="1356">
          <cell r="Q1356">
            <v>-2499250</v>
          </cell>
          <cell r="S1356">
            <v>-5831583.3399999999</v>
          </cell>
          <cell r="U1356">
            <v>-9163916.6799999997</v>
          </cell>
          <cell r="V1356">
            <v>-833083.33</v>
          </cell>
          <cell r="W1356">
            <v>-2499250</v>
          </cell>
          <cell r="Y1356">
            <v>-5831583.3600000003</v>
          </cell>
          <cell r="AA1356">
            <v>-9163916.6999999993</v>
          </cell>
          <cell r="AJ1356">
            <v>-4998500.1120833335</v>
          </cell>
          <cell r="AN1356">
            <v>-4998500.0487499991</v>
          </cell>
          <cell r="AR1356">
            <v>-4998500.0066666668</v>
          </cell>
          <cell r="AV1356">
            <v>-4998500.0133333327</v>
          </cell>
          <cell r="AZ1356">
            <v>-4998500.0133333327</v>
          </cell>
        </row>
        <row r="1357">
          <cell r="U1357">
            <v>0</v>
          </cell>
          <cell r="V1357">
            <v>0</v>
          </cell>
          <cell r="W1357">
            <v>0</v>
          </cell>
          <cell r="Y1357">
            <v>0</v>
          </cell>
          <cell r="AA1357">
            <v>0</v>
          </cell>
          <cell r="AJ1357">
            <v>0</v>
          </cell>
          <cell r="AN1357">
            <v>0</v>
          </cell>
          <cell r="AR1357">
            <v>0</v>
          </cell>
          <cell r="AV1357">
            <v>0</v>
          </cell>
          <cell r="AZ1357">
            <v>0</v>
          </cell>
        </row>
        <row r="1358">
          <cell r="Q1358">
            <v>0</v>
          </cell>
          <cell r="S1358">
            <v>0</v>
          </cell>
          <cell r="U1358">
            <v>0</v>
          </cell>
          <cell r="V1358">
            <v>0</v>
          </cell>
          <cell r="W1358">
            <v>0</v>
          </cell>
          <cell r="Y1358">
            <v>0</v>
          </cell>
          <cell r="AA1358">
            <v>0</v>
          </cell>
          <cell r="AJ1358">
            <v>0</v>
          </cell>
          <cell r="AN1358">
            <v>0</v>
          </cell>
          <cell r="AR1358">
            <v>0</v>
          </cell>
          <cell r="AV1358">
            <v>0</v>
          </cell>
          <cell r="AZ1358">
            <v>0</v>
          </cell>
        </row>
        <row r="1359">
          <cell r="Q1359">
            <v>-2307666.6800000002</v>
          </cell>
          <cell r="S1359">
            <v>-3461500.02</v>
          </cell>
          <cell r="U1359">
            <v>-1153833.3600000001</v>
          </cell>
          <cell r="V1359">
            <v>-1730750.01</v>
          </cell>
          <cell r="W1359">
            <v>-2307666.6800000002</v>
          </cell>
          <cell r="Y1359">
            <v>-3461500</v>
          </cell>
          <cell r="AA1359">
            <v>-1153833.3400000001</v>
          </cell>
          <cell r="AJ1359">
            <v>-2019208.3825000003</v>
          </cell>
          <cell r="AN1359">
            <v>-2019208.3475000001</v>
          </cell>
          <cell r="AR1359">
            <v>-2019208.3475000001</v>
          </cell>
          <cell r="AV1359">
            <v>-2019208.3466666669</v>
          </cell>
          <cell r="AZ1359">
            <v>-2019208.344166667</v>
          </cell>
        </row>
        <row r="1360">
          <cell r="Q1360">
            <v>-397800</v>
          </cell>
          <cell r="S1360">
            <v>-596700</v>
          </cell>
          <cell r="U1360">
            <v>-198900</v>
          </cell>
          <cell r="V1360">
            <v>-298350</v>
          </cell>
          <cell r="W1360">
            <v>-397800</v>
          </cell>
          <cell r="Y1360">
            <v>-596700</v>
          </cell>
          <cell r="AA1360">
            <v>-198900</v>
          </cell>
          <cell r="AJ1360">
            <v>-348075</v>
          </cell>
          <cell r="AN1360">
            <v>-348075</v>
          </cell>
          <cell r="AR1360">
            <v>-348075</v>
          </cell>
          <cell r="AV1360">
            <v>-348075</v>
          </cell>
          <cell r="AZ1360">
            <v>-348075</v>
          </cell>
        </row>
        <row r="1361">
          <cell r="Q1361">
            <v>0</v>
          </cell>
          <cell r="S1361">
            <v>0</v>
          </cell>
          <cell r="U1361">
            <v>0</v>
          </cell>
          <cell r="V1361">
            <v>0</v>
          </cell>
          <cell r="W1361">
            <v>0</v>
          </cell>
          <cell r="Y1361">
            <v>0</v>
          </cell>
          <cell r="AA1361">
            <v>0</v>
          </cell>
          <cell r="AJ1361">
            <v>0</v>
          </cell>
          <cell r="AN1361">
            <v>0</v>
          </cell>
          <cell r="AR1361">
            <v>0</v>
          </cell>
          <cell r="AV1361">
            <v>0</v>
          </cell>
          <cell r="AZ1361">
            <v>0</v>
          </cell>
        </row>
        <row r="1362">
          <cell r="Q1362">
            <v>-1180368.1399999999</v>
          </cell>
          <cell r="S1362">
            <v>-3464951.48</v>
          </cell>
          <cell r="U1362">
            <v>-5749534.8200000003</v>
          </cell>
          <cell r="V1362">
            <v>-6891826.4900000002</v>
          </cell>
          <cell r="W1362">
            <v>-1180368.1599999999</v>
          </cell>
          <cell r="Y1362">
            <v>-3464951.5</v>
          </cell>
          <cell r="AA1362">
            <v>-5749534.8399999999</v>
          </cell>
          <cell r="AJ1362">
            <v>-4036097.2974999999</v>
          </cell>
          <cell r="AN1362">
            <v>-4036097.3041666667</v>
          </cell>
          <cell r="AR1362">
            <v>-4036097.3133333325</v>
          </cell>
          <cell r="AV1362">
            <v>-4036097.3266666662</v>
          </cell>
          <cell r="AZ1362">
            <v>-4036097.34</v>
          </cell>
        </row>
        <row r="1363">
          <cell r="S1363">
            <v>-1828125</v>
          </cell>
          <cell r="U1363">
            <v>-4640625</v>
          </cell>
          <cell r="V1363">
            <v>-6046875</v>
          </cell>
          <cell r="W1363">
            <v>-7453125</v>
          </cell>
          <cell r="Y1363">
            <v>-2203125</v>
          </cell>
          <cell r="AA1363">
            <v>-5015625</v>
          </cell>
          <cell r="AJ1363">
            <v>0</v>
          </cell>
          <cell r="AN1363">
            <v>-650390.625</v>
          </cell>
          <cell r="AR1363">
            <v>-2126953.125</v>
          </cell>
          <cell r="AV1363">
            <v>-3798828.125</v>
          </cell>
          <cell r="AZ1363">
            <v>-4234375</v>
          </cell>
        </row>
        <row r="1364">
          <cell r="U1364">
            <v>38951.589999999997</v>
          </cell>
          <cell r="V1364">
            <v>74203.070000000007</v>
          </cell>
          <cell r="W1364">
            <v>0</v>
          </cell>
          <cell r="Y1364">
            <v>0</v>
          </cell>
          <cell r="AA1364">
            <v>0</v>
          </cell>
          <cell r="AJ1364">
            <v>0</v>
          </cell>
          <cell r="AN1364">
            <v>1845.6979166666667</v>
          </cell>
          <cell r="AR1364">
            <v>9652.27</v>
          </cell>
          <cell r="AV1364">
            <v>9652.27</v>
          </cell>
          <cell r="AZ1364">
            <v>7806.5720833333335</v>
          </cell>
        </row>
        <row r="1365">
          <cell r="Q1365">
            <v>-1948875</v>
          </cell>
          <cell r="S1365">
            <v>-3248125</v>
          </cell>
          <cell r="U1365">
            <v>-649625</v>
          </cell>
          <cell r="V1365">
            <v>-1299250</v>
          </cell>
          <cell r="W1365">
            <v>-1948875</v>
          </cell>
          <cell r="Y1365">
            <v>-3248125</v>
          </cell>
          <cell r="AA1365">
            <v>-649625</v>
          </cell>
          <cell r="AJ1365">
            <v>-2273687.5175000001</v>
          </cell>
          <cell r="AN1365">
            <v>-2273687.5</v>
          </cell>
          <cell r="AR1365">
            <v>-2273687.5</v>
          </cell>
          <cell r="AV1365">
            <v>-2273687.5</v>
          </cell>
          <cell r="AZ1365">
            <v>-2273687.5</v>
          </cell>
        </row>
        <row r="1366">
          <cell r="Q1366">
            <v>0</v>
          </cell>
          <cell r="S1366">
            <v>0</v>
          </cell>
          <cell r="U1366">
            <v>0</v>
          </cell>
          <cell r="V1366">
            <v>0</v>
          </cell>
          <cell r="W1366">
            <v>0</v>
          </cell>
          <cell r="Y1366">
            <v>0</v>
          </cell>
          <cell r="AA1366">
            <v>0</v>
          </cell>
          <cell r="AJ1366">
            <v>0</v>
          </cell>
          <cell r="AN1366">
            <v>0</v>
          </cell>
          <cell r="AR1366">
            <v>0</v>
          </cell>
          <cell r="AV1366">
            <v>0</v>
          </cell>
          <cell r="AZ1366">
            <v>0</v>
          </cell>
        </row>
        <row r="1367">
          <cell r="Q1367">
            <v>0</v>
          </cell>
          <cell r="S1367">
            <v>0</v>
          </cell>
          <cell r="U1367">
            <v>0</v>
          </cell>
          <cell r="V1367">
            <v>0</v>
          </cell>
          <cell r="W1367">
            <v>0</v>
          </cell>
          <cell r="Y1367">
            <v>0</v>
          </cell>
          <cell r="AA1367">
            <v>0</v>
          </cell>
          <cell r="AJ1367">
            <v>-718140.625</v>
          </cell>
          <cell r="AN1367">
            <v>-297765.625</v>
          </cell>
          <cell r="AR1367">
            <v>0</v>
          </cell>
          <cell r="AV1367">
            <v>0</v>
          </cell>
          <cell r="AZ1367">
            <v>0</v>
          </cell>
        </row>
        <row r="1368">
          <cell r="Q1368">
            <v>-38567.11</v>
          </cell>
          <cell r="S1368">
            <v>-50456.73</v>
          </cell>
          <cell r="U1368">
            <v>-21148.32</v>
          </cell>
          <cell r="V1368">
            <v>-20985.83</v>
          </cell>
          <cell r="W1368">
            <v>-45229.64</v>
          </cell>
          <cell r="Y1368">
            <v>-21363.599999999999</v>
          </cell>
          <cell r="AA1368">
            <v>-20621.12</v>
          </cell>
          <cell r="AJ1368">
            <v>-69439.622500000012</v>
          </cell>
          <cell r="AN1368">
            <v>-58032.254583333335</v>
          </cell>
          <cell r="AR1368">
            <v>-45244.488333333335</v>
          </cell>
          <cell r="AV1368">
            <v>-30177.263333333336</v>
          </cell>
          <cell r="AZ1368">
            <v>-21999.241249999995</v>
          </cell>
        </row>
        <row r="1369">
          <cell r="Q1369">
            <v>-746471.39</v>
          </cell>
          <cell r="S1369">
            <v>-3548138.05</v>
          </cell>
          <cell r="U1369">
            <v>-6349804.71</v>
          </cell>
          <cell r="V1369">
            <v>-7750638.04</v>
          </cell>
          <cell r="W1369">
            <v>-746471.37</v>
          </cell>
          <cell r="Y1369">
            <v>-3548137.99</v>
          </cell>
          <cell r="AA1369">
            <v>-6349804.6500000004</v>
          </cell>
          <cell r="AJ1369">
            <v>-4248554.7241666662</v>
          </cell>
          <cell r="AN1369">
            <v>-4248554.7174999993</v>
          </cell>
          <cell r="AR1369">
            <v>-4248554.7091666665</v>
          </cell>
          <cell r="AV1369">
            <v>-4248554.6883333335</v>
          </cell>
          <cell r="AZ1369">
            <v>-4248554.6616666662</v>
          </cell>
        </row>
        <row r="1370">
          <cell r="Q1370">
            <v>-5542033.3300000001</v>
          </cell>
          <cell r="S1370">
            <v>-8679033.3300000001</v>
          </cell>
          <cell r="U1370">
            <v>-2405033.33</v>
          </cell>
          <cell r="V1370">
            <v>-3973533.33</v>
          </cell>
          <cell r="W1370">
            <v>-5542033.3300000001</v>
          </cell>
          <cell r="Y1370">
            <v>-8679033.3300000001</v>
          </cell>
          <cell r="AA1370">
            <v>-2405033.33</v>
          </cell>
          <cell r="AJ1370">
            <v>-4757783.3299999991</v>
          </cell>
          <cell r="AN1370">
            <v>-4757783.3299999991</v>
          </cell>
          <cell r="AR1370">
            <v>-4757783.3299999991</v>
          </cell>
          <cell r="AV1370">
            <v>-4757783.3299999991</v>
          </cell>
          <cell r="AZ1370">
            <v>-4757783.3299999991</v>
          </cell>
        </row>
        <row r="1371">
          <cell r="Q1371">
            <v>0</v>
          </cell>
          <cell r="S1371">
            <v>0</v>
          </cell>
          <cell r="U1371">
            <v>0</v>
          </cell>
          <cell r="V1371">
            <v>0</v>
          </cell>
          <cell r="W1371">
            <v>0</v>
          </cell>
          <cell r="Y1371">
            <v>0</v>
          </cell>
          <cell r="AA1371">
            <v>0</v>
          </cell>
          <cell r="AJ1371">
            <v>0</v>
          </cell>
          <cell r="AN1371">
            <v>0</v>
          </cell>
          <cell r="AR1371">
            <v>0</v>
          </cell>
          <cell r="AV1371">
            <v>0</v>
          </cell>
          <cell r="AZ1371">
            <v>0</v>
          </cell>
        </row>
        <row r="1372">
          <cell r="Q1372">
            <v>-1452916.67</v>
          </cell>
          <cell r="S1372">
            <v>-4358750.01</v>
          </cell>
          <cell r="U1372">
            <v>-7264583.3499999996</v>
          </cell>
          <cell r="V1372">
            <v>-8717500.0199999996</v>
          </cell>
          <cell r="W1372">
            <v>-1452916.69</v>
          </cell>
          <cell r="Y1372">
            <v>-4358750</v>
          </cell>
          <cell r="AA1372">
            <v>-7264583.3399999999</v>
          </cell>
          <cell r="AJ1372">
            <v>-5085208.3520833328</v>
          </cell>
          <cell r="AN1372">
            <v>-5085208.3487499999</v>
          </cell>
          <cell r="AR1372">
            <v>-5085208.3479166673</v>
          </cell>
          <cell r="AV1372">
            <v>-5085208.3450000007</v>
          </cell>
          <cell r="AZ1372">
            <v>-5085208.3450000007</v>
          </cell>
        </row>
        <row r="1373">
          <cell r="S1373">
            <v>-207980.79</v>
          </cell>
          <cell r="U1373">
            <v>-143337.14000000001</v>
          </cell>
          <cell r="V1373">
            <v>-197719.22</v>
          </cell>
          <cell r="W1373">
            <v>-65160.04</v>
          </cell>
          <cell r="Y1373">
            <v>-174582.8</v>
          </cell>
          <cell r="AA1373">
            <v>-86689.05</v>
          </cell>
          <cell r="AJ1373">
            <v>0</v>
          </cell>
          <cell r="AN1373">
            <v>-35257.425000000003</v>
          </cell>
          <cell r="AR1373">
            <v>-81524.209166666682</v>
          </cell>
          <cell r="AV1373">
            <v>-122819.53500000003</v>
          </cell>
          <cell r="AZ1373">
            <v>-130026.52708333336</v>
          </cell>
        </row>
        <row r="1374">
          <cell r="U1374">
            <v>-89556.33</v>
          </cell>
          <cell r="V1374">
            <v>-179112.33</v>
          </cell>
          <cell r="W1374">
            <v>-2890.44</v>
          </cell>
          <cell r="Y1374">
            <v>-133251.44</v>
          </cell>
          <cell r="AA1374">
            <v>-92446.11</v>
          </cell>
          <cell r="AJ1374">
            <v>0</v>
          </cell>
          <cell r="AN1374">
            <v>-3972.2912500000002</v>
          </cell>
          <cell r="AR1374">
            <v>-35885.965833333328</v>
          </cell>
          <cell r="AV1374">
            <v>-75408.641250000001</v>
          </cell>
          <cell r="AZ1374">
            <v>-100255.46583333332</v>
          </cell>
        </row>
        <row r="1375">
          <cell r="U1375">
            <v>-108174.3</v>
          </cell>
          <cell r="V1375">
            <v>-108174.3</v>
          </cell>
          <cell r="W1375">
            <v>0</v>
          </cell>
          <cell r="Y1375">
            <v>0</v>
          </cell>
          <cell r="AA1375">
            <v>0</v>
          </cell>
          <cell r="AJ1375">
            <v>0</v>
          </cell>
          <cell r="AN1375">
            <v>-5464.4958333333334</v>
          </cell>
          <cell r="AR1375">
            <v>-18986.283333333336</v>
          </cell>
          <cell r="AV1375">
            <v>-18986.283333333336</v>
          </cell>
          <cell r="AZ1375">
            <v>-13521.7875</v>
          </cell>
        </row>
        <row r="1376">
          <cell r="Y1376">
            <v>0</v>
          </cell>
          <cell r="AA1376">
            <v>-2798541.66</v>
          </cell>
          <cell r="AR1376">
            <v>0</v>
          </cell>
          <cell r="AV1376">
            <v>-956168.40083333338</v>
          </cell>
          <cell r="AZ1376">
            <v>-3661425.3433333337</v>
          </cell>
        </row>
        <row r="1377">
          <cell r="AV1377">
            <v>0</v>
          </cell>
          <cell r="AZ1377">
            <v>-222342.87541666665</v>
          </cell>
        </row>
        <row r="1378">
          <cell r="AV1378">
            <v>0</v>
          </cell>
          <cell r="AZ1378">
            <v>0</v>
          </cell>
        </row>
        <row r="1379">
          <cell r="U1379">
            <v>-15645594.01</v>
          </cell>
          <cell r="V1379">
            <v>-3549947.62</v>
          </cell>
          <cell r="W1379">
            <v>0</v>
          </cell>
          <cell r="Y1379">
            <v>0</v>
          </cell>
          <cell r="AA1379">
            <v>0</v>
          </cell>
          <cell r="AJ1379">
            <v>0</v>
          </cell>
          <cell r="AN1379">
            <v>-2530973.5470833331</v>
          </cell>
          <cell r="AR1379">
            <v>-3478702.2658333331</v>
          </cell>
          <cell r="AV1379">
            <v>-3478702.2658333331</v>
          </cell>
          <cell r="AZ1379">
            <v>-947728.71875</v>
          </cell>
        </row>
        <row r="1380">
          <cell r="Q1380">
            <v>0</v>
          </cell>
          <cell r="S1380">
            <v>0</v>
          </cell>
          <cell r="U1380">
            <v>0</v>
          </cell>
          <cell r="V1380">
            <v>0</v>
          </cell>
          <cell r="W1380">
            <v>0</v>
          </cell>
          <cell r="Y1380">
            <v>0</v>
          </cell>
          <cell r="AA1380">
            <v>0</v>
          </cell>
          <cell r="AJ1380">
            <v>0</v>
          </cell>
          <cell r="AN1380">
            <v>0</v>
          </cell>
          <cell r="AR1380">
            <v>0</v>
          </cell>
          <cell r="AV1380">
            <v>0</v>
          </cell>
          <cell r="AZ1380">
            <v>0</v>
          </cell>
        </row>
        <row r="1381">
          <cell r="Q1381">
            <v>-342882.46</v>
          </cell>
          <cell r="S1381">
            <v>-1313.41</v>
          </cell>
          <cell r="U1381">
            <v>-28886.65</v>
          </cell>
          <cell r="V1381">
            <v>-349434.49</v>
          </cell>
          <cell r="W1381">
            <v>-308254.14</v>
          </cell>
          <cell r="Y1381">
            <v>-1046.01</v>
          </cell>
          <cell r="AA1381">
            <v>-694.93</v>
          </cell>
          <cell r="AJ1381">
            <v>-140782.96625000003</v>
          </cell>
          <cell r="AN1381">
            <v>-72888.206250000003</v>
          </cell>
          <cell r="AR1381">
            <v>-106380.33625000001</v>
          </cell>
          <cell r="AV1381">
            <v>-104166.51041666667</v>
          </cell>
          <cell r="AZ1381">
            <v>-153117.785</v>
          </cell>
        </row>
        <row r="1382">
          <cell r="Q1382">
            <v>-26062.33</v>
          </cell>
          <cell r="S1382">
            <v>-23225.67</v>
          </cell>
          <cell r="U1382">
            <v>-63684.46</v>
          </cell>
          <cell r="V1382">
            <v>-18266.96</v>
          </cell>
          <cell r="W1382">
            <v>-31499.87</v>
          </cell>
          <cell r="Y1382">
            <v>-52847.88</v>
          </cell>
          <cell r="AA1382">
            <v>-32185.5</v>
          </cell>
          <cell r="AJ1382">
            <v>-31248.795833333334</v>
          </cell>
          <cell r="AN1382">
            <v>-31327.692083333328</v>
          </cell>
          <cell r="AR1382">
            <v>-35314.465000000004</v>
          </cell>
          <cell r="AV1382">
            <v>-34619.732499999998</v>
          </cell>
          <cell r="AZ1382">
            <v>-36117.936666666661</v>
          </cell>
        </row>
        <row r="1383">
          <cell r="Q1383">
            <v>0</v>
          </cell>
          <cell r="S1383">
            <v>0</v>
          </cell>
          <cell r="U1383">
            <v>0</v>
          </cell>
          <cell r="V1383">
            <v>0</v>
          </cell>
          <cell r="W1383">
            <v>0</v>
          </cell>
          <cell r="Y1383">
            <v>0</v>
          </cell>
          <cell r="AA1383">
            <v>0</v>
          </cell>
          <cell r="AJ1383">
            <v>0</v>
          </cell>
          <cell r="AN1383">
            <v>0</v>
          </cell>
          <cell r="AR1383">
            <v>0</v>
          </cell>
          <cell r="AV1383">
            <v>0</v>
          </cell>
          <cell r="AZ1383">
            <v>0</v>
          </cell>
        </row>
        <row r="1384">
          <cell r="Q1384">
            <v>-255</v>
          </cell>
          <cell r="S1384">
            <v>-250</v>
          </cell>
          <cell r="U1384">
            <v>112</v>
          </cell>
          <cell r="V1384">
            <v>0</v>
          </cell>
          <cell r="W1384">
            <v>0</v>
          </cell>
          <cell r="Y1384">
            <v>-260</v>
          </cell>
          <cell r="AA1384">
            <v>0</v>
          </cell>
          <cell r="AJ1384">
            <v>-55.817499999999995</v>
          </cell>
          <cell r="AN1384">
            <v>-111.60916666666667</v>
          </cell>
          <cell r="AR1384">
            <v>-95.859166666666667</v>
          </cell>
          <cell r="AV1384">
            <v>-74.791666666666671</v>
          </cell>
          <cell r="AZ1384">
            <v>-17</v>
          </cell>
        </row>
        <row r="1385">
          <cell r="Q1385">
            <v>-651985.80000000005</v>
          </cell>
          <cell r="S1385">
            <v>-4050.91</v>
          </cell>
          <cell r="U1385">
            <v>-10674.53</v>
          </cell>
          <cell r="V1385">
            <v>-698514.76</v>
          </cell>
          <cell r="W1385">
            <v>-488368.34</v>
          </cell>
          <cell r="Y1385">
            <v>-3432.23</v>
          </cell>
          <cell r="AA1385">
            <v>-2020.63</v>
          </cell>
          <cell r="AJ1385">
            <v>-252617.18124999999</v>
          </cell>
          <cell r="AN1385">
            <v>-131054.63291666667</v>
          </cell>
          <cell r="AR1385">
            <v>-187897.73041666669</v>
          </cell>
          <cell r="AV1385">
            <v>-186605.62</v>
          </cell>
          <cell r="AZ1385">
            <v>-278237.95666666667</v>
          </cell>
        </row>
        <row r="1386">
          <cell r="Q1386">
            <v>0</v>
          </cell>
          <cell r="S1386">
            <v>0</v>
          </cell>
          <cell r="U1386">
            <v>0</v>
          </cell>
          <cell r="V1386">
            <v>0</v>
          </cell>
          <cell r="W1386">
            <v>0</v>
          </cell>
          <cell r="Y1386">
            <v>0</v>
          </cell>
          <cell r="AA1386">
            <v>0</v>
          </cell>
          <cell r="AJ1386">
            <v>0</v>
          </cell>
          <cell r="AN1386">
            <v>0</v>
          </cell>
          <cell r="AR1386">
            <v>0</v>
          </cell>
          <cell r="AV1386">
            <v>0</v>
          </cell>
          <cell r="AZ1386">
            <v>0</v>
          </cell>
        </row>
        <row r="1387">
          <cell r="Q1387">
            <v>-1141307.8799999999</v>
          </cell>
          <cell r="S1387">
            <v>-914210.61</v>
          </cell>
          <cell r="U1387">
            <v>-257436.31</v>
          </cell>
          <cell r="V1387">
            <v>-123129.47</v>
          </cell>
          <cell r="W1387">
            <v>-165482.70000000001</v>
          </cell>
          <cell r="Y1387">
            <v>-526042.42000000004</v>
          </cell>
          <cell r="AA1387">
            <v>-796452.44</v>
          </cell>
          <cell r="AJ1387">
            <v>-1394192.1741666666</v>
          </cell>
          <cell r="AN1387">
            <v>-1167752.3874999997</v>
          </cell>
          <cell r="AR1387">
            <v>-793256.64041666675</v>
          </cell>
          <cell r="AV1387">
            <v>-564501.59541666671</v>
          </cell>
          <cell r="AZ1387">
            <v>-744659.59375</v>
          </cell>
        </row>
        <row r="1388">
          <cell r="Q1388">
            <v>0</v>
          </cell>
          <cell r="S1388">
            <v>0</v>
          </cell>
          <cell r="U1388">
            <v>0</v>
          </cell>
          <cell r="V1388">
            <v>0</v>
          </cell>
          <cell r="W1388">
            <v>0</v>
          </cell>
          <cell r="Y1388">
            <v>0</v>
          </cell>
          <cell r="AA1388">
            <v>0</v>
          </cell>
          <cell r="AJ1388">
            <v>-3615344.5333333332</v>
          </cell>
          <cell r="AN1388">
            <v>-2230835.6</v>
          </cell>
          <cell r="AR1388">
            <v>0</v>
          </cell>
          <cell r="AV1388">
            <v>0</v>
          </cell>
          <cell r="AZ1388">
            <v>0</v>
          </cell>
        </row>
        <row r="1389">
          <cell r="Q1389">
            <v>0</v>
          </cell>
          <cell r="S1389">
            <v>0</v>
          </cell>
          <cell r="U1389">
            <v>0</v>
          </cell>
          <cell r="V1389">
            <v>0</v>
          </cell>
          <cell r="W1389">
            <v>0</v>
          </cell>
          <cell r="Y1389">
            <v>0</v>
          </cell>
          <cell r="AA1389">
            <v>0</v>
          </cell>
          <cell r="AJ1389">
            <v>-520833.33333333331</v>
          </cell>
          <cell r="AN1389">
            <v>0</v>
          </cell>
          <cell r="AR1389">
            <v>0</v>
          </cell>
          <cell r="AV1389">
            <v>0</v>
          </cell>
          <cell r="AZ1389">
            <v>0</v>
          </cell>
        </row>
        <row r="1390">
          <cell r="Q1390">
            <v>0</v>
          </cell>
          <cell r="S1390">
            <v>0</v>
          </cell>
          <cell r="U1390">
            <v>0</v>
          </cell>
          <cell r="V1390">
            <v>0</v>
          </cell>
          <cell r="W1390">
            <v>0</v>
          </cell>
          <cell r="Y1390">
            <v>0</v>
          </cell>
          <cell r="AA1390">
            <v>0</v>
          </cell>
          <cell r="AJ1390">
            <v>0</v>
          </cell>
          <cell r="AN1390">
            <v>0</v>
          </cell>
          <cell r="AR1390">
            <v>0</v>
          </cell>
          <cell r="AV1390">
            <v>0</v>
          </cell>
          <cell r="AZ1390">
            <v>0</v>
          </cell>
        </row>
        <row r="1391">
          <cell r="Q1391">
            <v>0</v>
          </cell>
          <cell r="S1391">
            <v>0</v>
          </cell>
          <cell r="U1391">
            <v>0</v>
          </cell>
          <cell r="V1391">
            <v>0</v>
          </cell>
          <cell r="W1391">
            <v>0</v>
          </cell>
          <cell r="Y1391">
            <v>0</v>
          </cell>
          <cell r="AA1391">
            <v>0</v>
          </cell>
          <cell r="AJ1391">
            <v>0</v>
          </cell>
          <cell r="AN1391">
            <v>0</v>
          </cell>
          <cell r="AR1391">
            <v>0</v>
          </cell>
          <cell r="AV1391">
            <v>0</v>
          </cell>
          <cell r="AZ1391">
            <v>0</v>
          </cell>
        </row>
        <row r="1392">
          <cell r="Q1392">
            <v>-800000</v>
          </cell>
          <cell r="S1392">
            <v>-800000</v>
          </cell>
          <cell r="U1392">
            <v>-1050000</v>
          </cell>
          <cell r="V1392">
            <v>-1050000</v>
          </cell>
          <cell r="W1392">
            <v>-1435000</v>
          </cell>
          <cell r="Y1392">
            <v>-1435000</v>
          </cell>
          <cell r="AA1392">
            <v>-1666000</v>
          </cell>
          <cell r="AJ1392">
            <v>-441033.33333333331</v>
          </cell>
          <cell r="AN1392">
            <v>-661450</v>
          </cell>
          <cell r="AR1392">
            <v>-884991.66666666663</v>
          </cell>
          <cell r="AV1392">
            <v>-1240666.6666666667</v>
          </cell>
          <cell r="AZ1392">
            <v>-1174756.25</v>
          </cell>
        </row>
        <row r="1393">
          <cell r="Q1393">
            <v>0</v>
          </cell>
          <cell r="S1393">
            <v>0</v>
          </cell>
          <cell r="U1393">
            <v>0</v>
          </cell>
          <cell r="V1393">
            <v>0</v>
          </cell>
          <cell r="W1393">
            <v>0</v>
          </cell>
          <cell r="Y1393">
            <v>0</v>
          </cell>
          <cell r="AA1393">
            <v>0</v>
          </cell>
          <cell r="AJ1393">
            <v>0</v>
          </cell>
          <cell r="AN1393">
            <v>0</v>
          </cell>
          <cell r="AR1393">
            <v>0</v>
          </cell>
          <cell r="AV1393">
            <v>0</v>
          </cell>
          <cell r="AZ1393">
            <v>0</v>
          </cell>
        </row>
        <row r="1394">
          <cell r="AV1394">
            <v>0</v>
          </cell>
          <cell r="AZ1394">
            <v>-24722</v>
          </cell>
        </row>
        <row r="1395">
          <cell r="Q1395">
            <v>0</v>
          </cell>
          <cell r="S1395">
            <v>0</v>
          </cell>
          <cell r="U1395">
            <v>0</v>
          </cell>
          <cell r="V1395">
            <v>0</v>
          </cell>
          <cell r="W1395">
            <v>0</v>
          </cell>
          <cell r="Y1395">
            <v>0</v>
          </cell>
          <cell r="AA1395">
            <v>0</v>
          </cell>
          <cell r="AJ1395">
            <v>0</v>
          </cell>
          <cell r="AN1395">
            <v>0</v>
          </cell>
          <cell r="AR1395">
            <v>0</v>
          </cell>
          <cell r="AV1395">
            <v>0</v>
          </cell>
          <cell r="AZ1395">
            <v>0</v>
          </cell>
        </row>
        <row r="1396">
          <cell r="Q1396">
            <v>-56176.9</v>
          </cell>
          <cell r="S1396">
            <v>0</v>
          </cell>
          <cell r="U1396">
            <v>0</v>
          </cell>
          <cell r="V1396">
            <v>0</v>
          </cell>
          <cell r="W1396">
            <v>0</v>
          </cell>
          <cell r="Y1396">
            <v>0</v>
          </cell>
          <cell r="AA1396">
            <v>0</v>
          </cell>
          <cell r="AJ1396">
            <v>-39323.830000000009</v>
          </cell>
          <cell r="AN1396">
            <v>-35110.562500000007</v>
          </cell>
          <cell r="AR1396">
            <v>-19193.774166666666</v>
          </cell>
          <cell r="AV1396">
            <v>-7958.394166666666</v>
          </cell>
          <cell r="AZ1396">
            <v>0</v>
          </cell>
        </row>
        <row r="1397">
          <cell r="Q1397">
            <v>-4067257.04</v>
          </cell>
          <cell r="S1397">
            <v>-4924632.04</v>
          </cell>
          <cell r="U1397">
            <v>-1604149.96</v>
          </cell>
          <cell r="V1397">
            <v>-1914045.96</v>
          </cell>
          <cell r="W1397">
            <v>-2207614.96</v>
          </cell>
          <cell r="Y1397">
            <v>-2747629.96</v>
          </cell>
          <cell r="AA1397">
            <v>-3309053.96</v>
          </cell>
          <cell r="AJ1397">
            <v>-3193988.5737499991</v>
          </cell>
          <cell r="AN1397">
            <v>-3305578.8699999996</v>
          </cell>
          <cell r="AR1397">
            <v>-3319676.3433333333</v>
          </cell>
          <cell r="AV1397">
            <v>-3310437.4416666669</v>
          </cell>
          <cell r="AZ1397">
            <v>-3280674.7408333332</v>
          </cell>
        </row>
        <row r="1398">
          <cell r="Q1398">
            <v>0</v>
          </cell>
          <cell r="S1398">
            <v>0</v>
          </cell>
          <cell r="U1398">
            <v>0</v>
          </cell>
          <cell r="V1398">
            <v>0</v>
          </cell>
          <cell r="W1398">
            <v>0</v>
          </cell>
          <cell r="Y1398">
            <v>0</v>
          </cell>
          <cell r="AA1398">
            <v>0</v>
          </cell>
          <cell r="AJ1398">
            <v>0</v>
          </cell>
          <cell r="AN1398">
            <v>0</v>
          </cell>
          <cell r="AR1398">
            <v>0</v>
          </cell>
          <cell r="AV1398">
            <v>0</v>
          </cell>
          <cell r="AZ1398">
            <v>0</v>
          </cell>
        </row>
        <row r="1399">
          <cell r="Q1399">
            <v>-101827.74</v>
          </cell>
          <cell r="S1399">
            <v>-135770.32</v>
          </cell>
          <cell r="U1399">
            <v>-169712.9</v>
          </cell>
          <cell r="V1399">
            <v>-186684.19</v>
          </cell>
          <cell r="W1399">
            <v>-203655.48</v>
          </cell>
          <cell r="Y1399">
            <v>-17028.39</v>
          </cell>
          <cell r="AA1399">
            <v>-51085.05</v>
          </cell>
          <cell r="AJ1399">
            <v>-87379.35083333333</v>
          </cell>
          <cell r="AN1399">
            <v>-100228.13083333331</v>
          </cell>
          <cell r="AR1399">
            <v>-125222.68791666668</v>
          </cell>
          <cell r="AV1399">
            <v>-119622.65125</v>
          </cell>
          <cell r="AZ1399">
            <v>-114098.66791666667</v>
          </cell>
        </row>
        <row r="1400">
          <cell r="Q1400">
            <v>-101827.74</v>
          </cell>
          <cell r="S1400">
            <v>-135770.32</v>
          </cell>
          <cell r="U1400">
            <v>-169712.9</v>
          </cell>
          <cell r="V1400">
            <v>-186684.19</v>
          </cell>
          <cell r="W1400">
            <v>-203655.48</v>
          </cell>
          <cell r="Y1400">
            <v>-17028.39</v>
          </cell>
          <cell r="AA1400">
            <v>-51085.05</v>
          </cell>
          <cell r="AJ1400">
            <v>-87379.35083333333</v>
          </cell>
          <cell r="AN1400">
            <v>-100228.13083333331</v>
          </cell>
          <cell r="AR1400">
            <v>-125222.68791666668</v>
          </cell>
          <cell r="AV1400">
            <v>-119622.65125</v>
          </cell>
          <cell r="AZ1400">
            <v>-114098.66791666667</v>
          </cell>
        </row>
        <row r="1401">
          <cell r="Q1401">
            <v>-26635.02</v>
          </cell>
          <cell r="S1401">
            <v>-35513.360000000001</v>
          </cell>
          <cell r="U1401">
            <v>-44391.7</v>
          </cell>
          <cell r="V1401">
            <v>-48830.87</v>
          </cell>
          <cell r="W1401">
            <v>-53270.04</v>
          </cell>
          <cell r="Y1401">
            <v>-5111.3500000000004</v>
          </cell>
          <cell r="AA1401">
            <v>-15334.01</v>
          </cell>
          <cell r="AJ1401">
            <v>-24444.919166666663</v>
          </cell>
          <cell r="AN1401">
            <v>-26974.059166666662</v>
          </cell>
          <cell r="AR1401">
            <v>-33439.047916666656</v>
          </cell>
          <cell r="AV1401">
            <v>-32631.491250000003</v>
          </cell>
          <cell r="AZ1401">
            <v>-32720.147916666669</v>
          </cell>
        </row>
        <row r="1402">
          <cell r="Q1402">
            <v>-26635.02</v>
          </cell>
          <cell r="S1402">
            <v>-35513.360000000001</v>
          </cell>
          <cell r="U1402">
            <v>-44391.7</v>
          </cell>
          <cell r="V1402">
            <v>-48830.87</v>
          </cell>
          <cell r="W1402">
            <v>-53270.04</v>
          </cell>
          <cell r="Y1402">
            <v>-5111.3500000000004</v>
          </cell>
          <cell r="AA1402">
            <v>-15334.01</v>
          </cell>
          <cell r="AJ1402">
            <v>-24444.919166666663</v>
          </cell>
          <cell r="AN1402">
            <v>-26974.059166666662</v>
          </cell>
          <cell r="AR1402">
            <v>-33439.047916666656</v>
          </cell>
          <cell r="AV1402">
            <v>-32631.491250000003</v>
          </cell>
          <cell r="AZ1402">
            <v>-32720.147916666669</v>
          </cell>
        </row>
        <row r="1403">
          <cell r="Q1403">
            <v>0</v>
          </cell>
          <cell r="S1403">
            <v>0</v>
          </cell>
          <cell r="U1403">
            <v>0</v>
          </cell>
          <cell r="V1403">
            <v>0</v>
          </cell>
          <cell r="W1403">
            <v>0</v>
          </cell>
          <cell r="Y1403">
            <v>0</v>
          </cell>
          <cell r="AA1403">
            <v>0</v>
          </cell>
          <cell r="AJ1403">
            <v>0</v>
          </cell>
          <cell r="AN1403">
            <v>0</v>
          </cell>
          <cell r="AR1403">
            <v>0</v>
          </cell>
          <cell r="AV1403">
            <v>0</v>
          </cell>
          <cell r="AZ1403">
            <v>0</v>
          </cell>
        </row>
        <row r="1404">
          <cell r="Q1404">
            <v>-3306566.26</v>
          </cell>
          <cell r="S1404">
            <v>0</v>
          </cell>
          <cell r="U1404">
            <v>0</v>
          </cell>
          <cell r="V1404">
            <v>0</v>
          </cell>
          <cell r="W1404">
            <v>0</v>
          </cell>
          <cell r="Y1404">
            <v>0</v>
          </cell>
          <cell r="AA1404">
            <v>0</v>
          </cell>
          <cell r="AJ1404">
            <v>-2830755.9858333338</v>
          </cell>
          <cell r="AN1404">
            <v>-2329694.21</v>
          </cell>
          <cell r="AR1404">
            <v>-1437163.7879166666</v>
          </cell>
          <cell r="AV1404">
            <v>-415044.45583333331</v>
          </cell>
          <cell r="AZ1404">
            <v>0</v>
          </cell>
        </row>
        <row r="1405">
          <cell r="Q1405">
            <v>0</v>
          </cell>
          <cell r="S1405">
            <v>0</v>
          </cell>
          <cell r="U1405">
            <v>0</v>
          </cell>
          <cell r="V1405">
            <v>0</v>
          </cell>
          <cell r="W1405">
            <v>0</v>
          </cell>
          <cell r="Y1405">
            <v>0</v>
          </cell>
          <cell r="AA1405">
            <v>0</v>
          </cell>
          <cell r="AJ1405">
            <v>0</v>
          </cell>
          <cell r="AN1405">
            <v>0</v>
          </cell>
          <cell r="AR1405">
            <v>0</v>
          </cell>
          <cell r="AV1405">
            <v>0</v>
          </cell>
          <cell r="AZ1405">
            <v>0</v>
          </cell>
        </row>
        <row r="1406">
          <cell r="Q1406">
            <v>-132972</v>
          </cell>
          <cell r="S1406">
            <v>-197972</v>
          </cell>
          <cell r="U1406">
            <v>-262972</v>
          </cell>
          <cell r="V1406">
            <v>-295472</v>
          </cell>
          <cell r="W1406">
            <v>-327972</v>
          </cell>
          <cell r="Y1406">
            <v>52370.5</v>
          </cell>
          <cell r="AA1406">
            <v>-206250</v>
          </cell>
          <cell r="AJ1406">
            <v>-155951.875</v>
          </cell>
          <cell r="AN1406">
            <v>-166387.54166666666</v>
          </cell>
          <cell r="AR1406">
            <v>-171533.35416666666</v>
          </cell>
          <cell r="AV1406">
            <v>-213410</v>
          </cell>
          <cell r="AZ1406">
            <v>-244364.33333333334</v>
          </cell>
        </row>
        <row r="1407">
          <cell r="U1407">
            <v>0</v>
          </cell>
          <cell r="V1407">
            <v>0</v>
          </cell>
          <cell r="W1407">
            <v>0</v>
          </cell>
          <cell r="Y1407">
            <v>0</v>
          </cell>
          <cell r="AA1407">
            <v>0</v>
          </cell>
          <cell r="AJ1407">
            <v>0</v>
          </cell>
          <cell r="AN1407">
            <v>-66666.666666666672</v>
          </cell>
          <cell r="AR1407">
            <v>-66666.666666666672</v>
          </cell>
          <cell r="AV1407">
            <v>-66666.666666666672</v>
          </cell>
          <cell r="AZ1407">
            <v>0</v>
          </cell>
        </row>
        <row r="1408">
          <cell r="Q1408">
            <v>-125861.02</v>
          </cell>
          <cell r="S1408">
            <v>-122897.5</v>
          </cell>
          <cell r="U1408">
            <v>-119874.4</v>
          </cell>
          <cell r="V1408">
            <v>-118340.14</v>
          </cell>
          <cell r="W1408">
            <v>-116790.54</v>
          </cell>
          <cell r="Y1408">
            <v>-113644.7</v>
          </cell>
          <cell r="AA1408">
            <v>-110435.63</v>
          </cell>
          <cell r="AJ1408">
            <v>-134322.13166666665</v>
          </cell>
          <cell r="AN1408">
            <v>-128679.08416666665</v>
          </cell>
          <cell r="AR1408">
            <v>-122806.88875</v>
          </cell>
          <cell r="AV1408">
            <v>-116696.26208333332</v>
          </cell>
          <cell r="AZ1408">
            <v>-110337.5245833333</v>
          </cell>
        </row>
        <row r="1409">
          <cell r="Q1409">
            <v>-2377988.75</v>
          </cell>
          <cell r="S1409">
            <v>-3148065.75</v>
          </cell>
          <cell r="U1409">
            <v>-1366953.49</v>
          </cell>
          <cell r="V1409">
            <v>-1551784.49</v>
          </cell>
          <cell r="W1409">
            <v>-1667092.49</v>
          </cell>
          <cell r="Y1409">
            <v>-1843541.49</v>
          </cell>
          <cell r="AA1409">
            <v>-2059311.49</v>
          </cell>
          <cell r="AJ1409">
            <v>-2041488.5445833334</v>
          </cell>
          <cell r="AN1409">
            <v>-2065672.4058333335</v>
          </cell>
          <cell r="AR1409">
            <v>-2129740.5274999994</v>
          </cell>
          <cell r="AV1409">
            <v>-2190439.4408333329</v>
          </cell>
          <cell r="AZ1409">
            <v>-2150164.8275000001</v>
          </cell>
        </row>
        <row r="1410">
          <cell r="Q1410">
            <v>0</v>
          </cell>
          <cell r="S1410">
            <v>0</v>
          </cell>
          <cell r="U1410">
            <v>0</v>
          </cell>
          <cell r="V1410">
            <v>0</v>
          </cell>
          <cell r="W1410">
            <v>0</v>
          </cell>
          <cell r="Y1410">
            <v>0</v>
          </cell>
          <cell r="AA1410">
            <v>0</v>
          </cell>
          <cell r="AJ1410">
            <v>0</v>
          </cell>
          <cell r="AN1410">
            <v>0</v>
          </cell>
          <cell r="AR1410">
            <v>0</v>
          </cell>
          <cell r="AV1410">
            <v>0</v>
          </cell>
          <cell r="AZ1410">
            <v>0</v>
          </cell>
        </row>
        <row r="1411">
          <cell r="Q1411">
            <v>-1193290.47</v>
          </cell>
          <cell r="S1411">
            <v>-226170.97</v>
          </cell>
          <cell r="U1411">
            <v>-450980.51</v>
          </cell>
          <cell r="V1411">
            <v>-579891.88</v>
          </cell>
          <cell r="W1411">
            <v>-664550.25</v>
          </cell>
          <cell r="Y1411">
            <v>-898783.15</v>
          </cell>
          <cell r="AA1411">
            <v>-1125742.67</v>
          </cell>
          <cell r="AJ1411">
            <v>-730895.30666666664</v>
          </cell>
          <cell r="AN1411">
            <v>-758239.11124999996</v>
          </cell>
          <cell r="AR1411">
            <v>-783413.85291666666</v>
          </cell>
          <cell r="AV1411">
            <v>-825834.85708333331</v>
          </cell>
          <cell r="AZ1411">
            <v>-848794.6758333334</v>
          </cell>
        </row>
        <row r="1412">
          <cell r="Q1412">
            <v>0</v>
          </cell>
          <cell r="S1412">
            <v>0</v>
          </cell>
          <cell r="U1412">
            <v>0</v>
          </cell>
          <cell r="V1412">
            <v>0</v>
          </cell>
          <cell r="W1412">
            <v>0</v>
          </cell>
          <cell r="Y1412">
            <v>0</v>
          </cell>
          <cell r="AA1412">
            <v>0</v>
          </cell>
          <cell r="AJ1412">
            <v>0</v>
          </cell>
          <cell r="AN1412">
            <v>0</v>
          </cell>
          <cell r="AR1412">
            <v>0</v>
          </cell>
          <cell r="AV1412">
            <v>0</v>
          </cell>
          <cell r="AZ1412">
            <v>0</v>
          </cell>
        </row>
        <row r="1413">
          <cell r="Q1413">
            <v>-450000</v>
          </cell>
          <cell r="S1413">
            <v>-446691</v>
          </cell>
          <cell r="U1413">
            <v>0</v>
          </cell>
          <cell r="V1413">
            <v>0</v>
          </cell>
          <cell r="W1413">
            <v>-198529.5</v>
          </cell>
          <cell r="Y1413">
            <v>-198529.5</v>
          </cell>
          <cell r="AA1413">
            <v>-409467</v>
          </cell>
          <cell r="AJ1413">
            <v>-240717</v>
          </cell>
          <cell r="AN1413">
            <v>-219485.25</v>
          </cell>
          <cell r="AR1413">
            <v>-240165.35416666666</v>
          </cell>
          <cell r="AV1413">
            <v>-340326.29166666669</v>
          </cell>
          <cell r="AZ1413">
            <v>-673138.875</v>
          </cell>
        </row>
        <row r="1414">
          <cell r="Q1414">
            <v>-468483.86</v>
          </cell>
          <cell r="S1414">
            <v>-435972.99</v>
          </cell>
          <cell r="U1414">
            <v>-385657.92</v>
          </cell>
          <cell r="V1414">
            <v>-378451.97</v>
          </cell>
          <cell r="W1414">
            <v>-366705.14</v>
          </cell>
          <cell r="Y1414">
            <v>-344174.36</v>
          </cell>
          <cell r="AA1414">
            <v>-338895.05</v>
          </cell>
          <cell r="AJ1414">
            <v>-487721.17500000005</v>
          </cell>
          <cell r="AN1414">
            <v>-463577.13666666666</v>
          </cell>
          <cell r="AR1414">
            <v>-423943.58499999996</v>
          </cell>
          <cell r="AV1414">
            <v>-377974.6966666666</v>
          </cell>
          <cell r="AZ1414">
            <v>-327948.96374999994</v>
          </cell>
        </row>
        <row r="1415">
          <cell r="Q1415">
            <v>-12000</v>
          </cell>
          <cell r="S1415">
            <v>-20000</v>
          </cell>
          <cell r="U1415">
            <v>-22250</v>
          </cell>
          <cell r="V1415">
            <v>-4500</v>
          </cell>
          <cell r="W1415">
            <v>-6750</v>
          </cell>
          <cell r="Y1415">
            <v>-11250</v>
          </cell>
          <cell r="AA1415">
            <v>-15750</v>
          </cell>
          <cell r="AJ1415">
            <v>-500</v>
          </cell>
          <cell r="AN1415">
            <v>-6593.75</v>
          </cell>
          <cell r="AR1415">
            <v>-9677.0833333333339</v>
          </cell>
          <cell r="AV1415">
            <v>-14427.083333333334</v>
          </cell>
          <cell r="AZ1415">
            <v>-11427.083333333334</v>
          </cell>
        </row>
        <row r="1416">
          <cell r="Q1416">
            <v>-1055220.03</v>
          </cell>
          <cell r="S1416">
            <v>-1136515.97</v>
          </cell>
          <cell r="U1416">
            <v>-174621.01</v>
          </cell>
          <cell r="V1416">
            <v>-220266.01</v>
          </cell>
          <cell r="W1416">
            <v>-311486.44</v>
          </cell>
          <cell r="Y1416">
            <v>-400991.04</v>
          </cell>
          <cell r="AA1416">
            <v>-588173.22</v>
          </cell>
          <cell r="AJ1416">
            <v>-741400.73749999993</v>
          </cell>
          <cell r="AN1416">
            <v>-755804.97458333347</v>
          </cell>
          <cell r="AR1416">
            <v>-660048.12791666656</v>
          </cell>
          <cell r="AV1416">
            <v>-539283.40166666661</v>
          </cell>
          <cell r="AZ1416">
            <v>-473103.91541666671</v>
          </cell>
        </row>
        <row r="1417">
          <cell r="Q1417">
            <v>-173891.11</v>
          </cell>
          <cell r="S1417">
            <v>-289818.52</v>
          </cell>
          <cell r="U1417">
            <v>-29851.31</v>
          </cell>
          <cell r="V1417">
            <v>-59702.62</v>
          </cell>
          <cell r="W1417">
            <v>-89553.93</v>
          </cell>
          <cell r="Y1417">
            <v>-149256.54999999999</v>
          </cell>
          <cell r="AA1417">
            <v>-208959.17</v>
          </cell>
          <cell r="AJ1417">
            <v>-7245.4629166666664</v>
          </cell>
          <cell r="AN1417">
            <v>-88189.360416666663</v>
          </cell>
          <cell r="AR1417">
            <v>-118040.67041666666</v>
          </cell>
          <cell r="AV1417">
            <v>-180448.26416666669</v>
          </cell>
          <cell r="AZ1417">
            <v>-194070.82666666666</v>
          </cell>
        </row>
        <row r="1418">
          <cell r="Q1418">
            <v>-51500</v>
          </cell>
          <cell r="S1418">
            <v>-85833.34</v>
          </cell>
          <cell r="U1418">
            <v>-8840.8700000000008</v>
          </cell>
          <cell r="V1418">
            <v>-17681.7</v>
          </cell>
          <cell r="W1418">
            <v>-26522.53</v>
          </cell>
          <cell r="Y1418">
            <v>-44204.19</v>
          </cell>
          <cell r="AA1418">
            <v>-61885.85</v>
          </cell>
          <cell r="AJ1418">
            <v>-2145.8333333333335</v>
          </cell>
          <cell r="AN1418">
            <v>-26118.370416666668</v>
          </cell>
          <cell r="AR1418">
            <v>-34959.213749999995</v>
          </cell>
          <cell r="AV1418">
            <v>-53441.997083333328</v>
          </cell>
          <cell r="AZ1418">
            <v>-57476.484583333331</v>
          </cell>
        </row>
        <row r="1419">
          <cell r="Q1419">
            <v>-51500</v>
          </cell>
          <cell r="S1419">
            <v>-85833.34</v>
          </cell>
          <cell r="U1419">
            <v>-8840.8700000000008</v>
          </cell>
          <cell r="V1419">
            <v>-17681.7</v>
          </cell>
          <cell r="W1419">
            <v>-26522.53</v>
          </cell>
          <cell r="Y1419">
            <v>-44204.19</v>
          </cell>
          <cell r="AA1419">
            <v>-61885.85</v>
          </cell>
          <cell r="AJ1419">
            <v>-2145.8333333333335</v>
          </cell>
          <cell r="AN1419">
            <v>-26118.370416666668</v>
          </cell>
          <cell r="AR1419">
            <v>-34959.213749999995</v>
          </cell>
          <cell r="AV1419">
            <v>-53441.997083333328</v>
          </cell>
          <cell r="AZ1419">
            <v>-57476.484583333331</v>
          </cell>
        </row>
        <row r="1420">
          <cell r="AA1420">
            <v>0</v>
          </cell>
          <cell r="AJ1420">
            <v>0</v>
          </cell>
          <cell r="AN1420">
            <v>0</v>
          </cell>
          <cell r="AR1420">
            <v>0</v>
          </cell>
          <cell r="AV1420">
            <v>-416.66666666666669</v>
          </cell>
          <cell r="AZ1420">
            <v>-833.33333333333337</v>
          </cell>
        </row>
        <row r="1421">
          <cell r="Q1421">
            <v>0</v>
          </cell>
          <cell r="S1421">
            <v>0</v>
          </cell>
          <cell r="U1421">
            <v>0</v>
          </cell>
          <cell r="V1421">
            <v>0</v>
          </cell>
          <cell r="W1421">
            <v>0</v>
          </cell>
          <cell r="Y1421">
            <v>0</v>
          </cell>
          <cell r="AA1421">
            <v>0</v>
          </cell>
          <cell r="AJ1421">
            <v>0</v>
          </cell>
          <cell r="AN1421">
            <v>0</v>
          </cell>
          <cell r="AR1421">
            <v>0</v>
          </cell>
          <cell r="AV1421">
            <v>0</v>
          </cell>
          <cell r="AZ1421">
            <v>0</v>
          </cell>
        </row>
        <row r="1422">
          <cell r="Q1422">
            <v>-47149.83</v>
          </cell>
          <cell r="S1422">
            <v>0</v>
          </cell>
          <cell r="U1422">
            <v>0</v>
          </cell>
          <cell r="V1422">
            <v>0</v>
          </cell>
          <cell r="W1422">
            <v>0</v>
          </cell>
          <cell r="Y1422">
            <v>0</v>
          </cell>
          <cell r="AA1422">
            <v>0</v>
          </cell>
          <cell r="AJ1422">
            <v>-17797.571249999997</v>
          </cell>
          <cell r="AN1422">
            <v>-11714.443333333335</v>
          </cell>
          <cell r="AR1422">
            <v>-7854.0525000000007</v>
          </cell>
          <cell r="AV1422">
            <v>-1964.5762500000001</v>
          </cell>
          <cell r="AZ1422">
            <v>0</v>
          </cell>
        </row>
        <row r="1423">
          <cell r="AV1423">
            <v>0</v>
          </cell>
          <cell r="AZ1423">
            <v>0</v>
          </cell>
        </row>
        <row r="1424">
          <cell r="AR1424">
            <v>0</v>
          </cell>
          <cell r="AV1424">
            <v>-87756.628749999989</v>
          </cell>
          <cell r="AZ1424">
            <v>-644529.85000000009</v>
          </cell>
        </row>
        <row r="1425">
          <cell r="AV1425">
            <v>0</v>
          </cell>
          <cell r="AZ1425">
            <v>0</v>
          </cell>
        </row>
        <row r="1426">
          <cell r="AV1426">
            <v>0</v>
          </cell>
          <cell r="AZ1426">
            <v>0</v>
          </cell>
        </row>
        <row r="1427">
          <cell r="AA1427">
            <v>0</v>
          </cell>
          <cell r="AR1427">
            <v>0</v>
          </cell>
          <cell r="AV1427">
            <v>-875.83333333333337</v>
          </cell>
          <cell r="AZ1427">
            <v>-7882.5</v>
          </cell>
        </row>
        <row r="1428">
          <cell r="AA1428">
            <v>0</v>
          </cell>
          <cell r="AR1428">
            <v>0</v>
          </cell>
          <cell r="AV1428">
            <v>-875.83333333333337</v>
          </cell>
          <cell r="AZ1428">
            <v>-7882.5</v>
          </cell>
        </row>
        <row r="1429">
          <cell r="AA1429">
            <v>0</v>
          </cell>
          <cell r="AR1429">
            <v>0</v>
          </cell>
          <cell r="AV1429">
            <v>-1532.7083333333333</v>
          </cell>
          <cell r="AZ1429">
            <v>-13794.375</v>
          </cell>
        </row>
        <row r="1430">
          <cell r="AA1430">
            <v>0</v>
          </cell>
          <cell r="AR1430">
            <v>0</v>
          </cell>
          <cell r="AV1430">
            <v>-15327.083333333334</v>
          </cell>
          <cell r="AZ1430">
            <v>-137943.75</v>
          </cell>
        </row>
        <row r="1431">
          <cell r="AA1431">
            <v>0</v>
          </cell>
          <cell r="AR1431">
            <v>0</v>
          </cell>
          <cell r="AV1431">
            <v>-6568.75</v>
          </cell>
          <cell r="AZ1431">
            <v>-24085.416666666668</v>
          </cell>
        </row>
        <row r="1432">
          <cell r="AA1432">
            <v>0</v>
          </cell>
          <cell r="AR1432">
            <v>0</v>
          </cell>
          <cell r="AV1432">
            <v>-1094.7916666666667</v>
          </cell>
          <cell r="AZ1432">
            <v>-9853.125</v>
          </cell>
        </row>
        <row r="1433">
          <cell r="AA1433">
            <v>0</v>
          </cell>
          <cell r="AR1433">
            <v>0</v>
          </cell>
          <cell r="AV1433">
            <v>0</v>
          </cell>
          <cell r="AZ1433">
            <v>0</v>
          </cell>
        </row>
        <row r="1434">
          <cell r="AV1434">
            <v>0</v>
          </cell>
          <cell r="AZ1434">
            <v>0</v>
          </cell>
        </row>
        <row r="1435">
          <cell r="AV1435">
            <v>0</v>
          </cell>
          <cell r="AZ1435">
            <v>0</v>
          </cell>
        </row>
        <row r="1436">
          <cell r="AV1436">
            <v>0</v>
          </cell>
          <cell r="AZ1436">
            <v>0</v>
          </cell>
        </row>
        <row r="1437">
          <cell r="AV1437">
            <v>0</v>
          </cell>
          <cell r="AZ1437">
            <v>0</v>
          </cell>
        </row>
        <row r="1438">
          <cell r="AV1438">
            <v>-94173.208333333328</v>
          </cell>
          <cell r="AZ1438">
            <v>-873833.875</v>
          </cell>
        </row>
        <row r="1439">
          <cell r="AV1439">
            <v>-2189.5833333333335</v>
          </cell>
          <cell r="AZ1439">
            <v>-19706.25</v>
          </cell>
        </row>
        <row r="1440">
          <cell r="AV1440">
            <v>0</v>
          </cell>
          <cell r="AZ1440">
            <v>0</v>
          </cell>
        </row>
        <row r="1441">
          <cell r="AV1441">
            <v>0</v>
          </cell>
          <cell r="AZ1441">
            <v>0</v>
          </cell>
        </row>
        <row r="1442">
          <cell r="AV1442">
            <v>0</v>
          </cell>
          <cell r="AZ1442">
            <v>0</v>
          </cell>
        </row>
        <row r="1443">
          <cell r="AV1443">
            <v>-1094.7916666666667</v>
          </cell>
          <cell r="AZ1443">
            <v>-9853.125</v>
          </cell>
        </row>
        <row r="1444">
          <cell r="AV1444">
            <v>0</v>
          </cell>
          <cell r="AZ1444">
            <v>0</v>
          </cell>
        </row>
        <row r="1445">
          <cell r="AV1445">
            <v>0</v>
          </cell>
          <cell r="AZ1445">
            <v>0</v>
          </cell>
        </row>
        <row r="1446">
          <cell r="AV1446">
            <v>0</v>
          </cell>
          <cell r="AZ1446">
            <v>0</v>
          </cell>
        </row>
        <row r="1447">
          <cell r="AV1447">
            <v>0</v>
          </cell>
          <cell r="AZ1447">
            <v>0</v>
          </cell>
        </row>
        <row r="1448">
          <cell r="U1448">
            <v>-15253885.119999999</v>
          </cell>
          <cell r="V1448">
            <v>-14906969.26</v>
          </cell>
          <cell r="W1448">
            <v>-14348397.539999999</v>
          </cell>
          <cell r="Y1448">
            <v>-13587687.189999999</v>
          </cell>
          <cell r="AA1448">
            <v>-12877073.34</v>
          </cell>
          <cell r="AJ1448">
            <v>0</v>
          </cell>
          <cell r="AN1448">
            <v>-1935595.9433333334</v>
          </cell>
          <cell r="AR1448">
            <v>-6739250.61625</v>
          </cell>
          <cell r="AV1448">
            <v>-11017168.754999999</v>
          </cell>
          <cell r="AZ1448">
            <v>-9573430.5791666657</v>
          </cell>
        </row>
        <row r="1449">
          <cell r="Q1449">
            <v>-22739197.710000001</v>
          </cell>
          <cell r="S1449">
            <v>0</v>
          </cell>
          <cell r="U1449">
            <v>0</v>
          </cell>
          <cell r="V1449">
            <v>0</v>
          </cell>
          <cell r="W1449">
            <v>0</v>
          </cell>
          <cell r="Y1449">
            <v>0</v>
          </cell>
          <cell r="AA1449">
            <v>0</v>
          </cell>
          <cell r="AJ1449">
            <v>-19961333.408750001</v>
          </cell>
          <cell r="AN1449">
            <v>-18027089.832083341</v>
          </cell>
          <cell r="AR1449">
            <v>-10422132.283750001</v>
          </cell>
          <cell r="AV1449">
            <v>-2842399.7137499996</v>
          </cell>
          <cell r="AZ1449">
            <v>0</v>
          </cell>
        </row>
        <row r="1450">
          <cell r="Q1450">
            <v>-45846943.020000003</v>
          </cell>
          <cell r="S1450">
            <v>-45259391.049999997</v>
          </cell>
          <cell r="U1450">
            <v>-44869994.159999996</v>
          </cell>
          <cell r="V1450">
            <v>-44544949.149999999</v>
          </cell>
          <cell r="W1450">
            <v>-44066127.07</v>
          </cell>
          <cell r="Y1450">
            <v>-43473648.030000001</v>
          </cell>
          <cell r="AA1450">
            <v>-43002486.130000003</v>
          </cell>
          <cell r="AJ1450">
            <v>-1910289.2925000002</v>
          </cell>
          <cell r="AN1450">
            <v>-17024115.043333333</v>
          </cell>
          <cell r="AR1450">
            <v>-31736847.115416665</v>
          </cell>
          <cell r="AV1450">
            <v>-44155354.499583326</v>
          </cell>
          <cell r="AZ1450">
            <v>-30807831.670000002</v>
          </cell>
        </row>
        <row r="1451">
          <cell r="Q1451">
            <v>-5284492</v>
          </cell>
          <cell r="S1451">
            <v>-7277948.79</v>
          </cell>
          <cell r="U1451">
            <v>-47214426.090000004</v>
          </cell>
          <cell r="V1451">
            <v>-42951910.009999998</v>
          </cell>
          <cell r="W1451">
            <v>-53765020</v>
          </cell>
          <cell r="Y1451">
            <v>-136888713.97</v>
          </cell>
          <cell r="AA1451">
            <v>-90779508.310000002</v>
          </cell>
          <cell r="AJ1451">
            <v>-4079302.875</v>
          </cell>
          <cell r="AN1451">
            <v>-10215434.367083333</v>
          </cell>
          <cell r="AR1451">
            <v>-35971356.855416663</v>
          </cell>
          <cell r="AV1451">
            <v>-66217350.58625</v>
          </cell>
          <cell r="AZ1451">
            <v>-91946591.767499998</v>
          </cell>
        </row>
        <row r="1452">
          <cell r="Q1452">
            <v>-146627437</v>
          </cell>
          <cell r="S1452">
            <v>-174733257.81999999</v>
          </cell>
          <cell r="U1452">
            <v>-153346024.08000001</v>
          </cell>
          <cell r="V1452">
            <v>-131389310.18000001</v>
          </cell>
          <cell r="W1452">
            <v>-122462280.81</v>
          </cell>
          <cell r="Y1452">
            <v>-132728656.68000001</v>
          </cell>
          <cell r="AA1452">
            <v>-94851571.670000002</v>
          </cell>
          <cell r="AJ1452">
            <v>-35063785.458333336</v>
          </cell>
          <cell r="AN1452">
            <v>-90200928.605000004</v>
          </cell>
          <cell r="AR1452">
            <v>-132804927.82749999</v>
          </cell>
          <cell r="AV1452">
            <v>-129416185.69541667</v>
          </cell>
          <cell r="AZ1452">
            <v>-101565399.33375001</v>
          </cell>
        </row>
        <row r="1453">
          <cell r="Q1453">
            <v>-3042121</v>
          </cell>
          <cell r="S1453">
            <v>-3199319.12</v>
          </cell>
          <cell r="U1453">
            <v>-36843688.369999997</v>
          </cell>
          <cell r="V1453">
            <v>-29512015.59</v>
          </cell>
          <cell r="W1453">
            <v>-31061844.82</v>
          </cell>
          <cell r="Y1453">
            <v>-90773648.450000003</v>
          </cell>
          <cell r="AA1453">
            <v>-68807119.890000001</v>
          </cell>
          <cell r="AJ1453">
            <v>-5544070.416666667</v>
          </cell>
          <cell r="AN1453">
            <v>-8978652.6970833335</v>
          </cell>
          <cell r="AR1453">
            <v>-24550238.513750002</v>
          </cell>
          <cell r="AV1453">
            <v>-47266621.321666658</v>
          </cell>
          <cell r="AZ1453">
            <v>-70688125.567916662</v>
          </cell>
        </row>
        <row r="1454">
          <cell r="Q1454">
            <v>-62495473</v>
          </cell>
          <cell r="S1454">
            <v>-70238454.790000007</v>
          </cell>
          <cell r="U1454">
            <v>-51097143.75</v>
          </cell>
          <cell r="V1454">
            <v>-34581627.18</v>
          </cell>
          <cell r="W1454">
            <v>-31546380.68</v>
          </cell>
          <cell r="Y1454">
            <v>-34071970.619999997</v>
          </cell>
          <cell r="AA1454">
            <v>-25151454.940000001</v>
          </cell>
          <cell r="AJ1454">
            <v>-12955949.791666666</v>
          </cell>
          <cell r="AN1454">
            <v>-33141180.537916671</v>
          </cell>
          <cell r="AR1454">
            <v>-44026800.607500009</v>
          </cell>
          <cell r="AV1454">
            <v>-39986123.31333334</v>
          </cell>
          <cell r="AZ1454">
            <v>-28822538.374166667</v>
          </cell>
        </row>
        <row r="1455">
          <cell r="Q1455">
            <v>0</v>
          </cell>
          <cell r="S1455">
            <v>0</v>
          </cell>
          <cell r="U1455">
            <v>0</v>
          </cell>
          <cell r="V1455">
            <v>0</v>
          </cell>
          <cell r="W1455">
            <v>0</v>
          </cell>
          <cell r="Y1455">
            <v>0</v>
          </cell>
          <cell r="AA1455">
            <v>0</v>
          </cell>
          <cell r="AJ1455">
            <v>494570.625</v>
          </cell>
          <cell r="AN1455">
            <v>0</v>
          </cell>
          <cell r="AR1455">
            <v>0</v>
          </cell>
          <cell r="AV1455">
            <v>0</v>
          </cell>
          <cell r="AZ1455">
            <v>0</v>
          </cell>
        </row>
        <row r="1456">
          <cell r="Q1456">
            <v>337205</v>
          </cell>
          <cell r="S1456">
            <v>337205</v>
          </cell>
          <cell r="U1456">
            <v>0</v>
          </cell>
          <cell r="V1456">
            <v>0</v>
          </cell>
          <cell r="W1456">
            <v>0</v>
          </cell>
          <cell r="Y1456">
            <v>0</v>
          </cell>
          <cell r="AA1456">
            <v>0</v>
          </cell>
          <cell r="AJ1456">
            <v>426179.54166666669</v>
          </cell>
          <cell r="AN1456">
            <v>495807.125</v>
          </cell>
          <cell r="AR1456">
            <v>493291.95833333331</v>
          </cell>
          <cell r="AV1456">
            <v>70251.041666666672</v>
          </cell>
          <cell r="AZ1456">
            <v>0</v>
          </cell>
        </row>
        <row r="1457">
          <cell r="Q1457">
            <v>0</v>
          </cell>
          <cell r="S1457">
            <v>0</v>
          </cell>
          <cell r="U1457">
            <v>0</v>
          </cell>
          <cell r="V1457">
            <v>0</v>
          </cell>
          <cell r="W1457">
            <v>0</v>
          </cell>
          <cell r="Y1457">
            <v>0</v>
          </cell>
          <cell r="AA1457">
            <v>0</v>
          </cell>
          <cell r="AJ1457">
            <v>1379983.5416666667</v>
          </cell>
          <cell r="AN1457">
            <v>0</v>
          </cell>
          <cell r="AR1457">
            <v>0</v>
          </cell>
          <cell r="AV1457">
            <v>0</v>
          </cell>
          <cell r="AZ1457">
            <v>0</v>
          </cell>
        </row>
        <row r="1458">
          <cell r="Q1458">
            <v>187642</v>
          </cell>
          <cell r="S1458">
            <v>187642</v>
          </cell>
          <cell r="U1458">
            <v>0</v>
          </cell>
          <cell r="V1458">
            <v>0</v>
          </cell>
          <cell r="W1458">
            <v>0</v>
          </cell>
          <cell r="Y1458">
            <v>0</v>
          </cell>
          <cell r="AA1458">
            <v>0</v>
          </cell>
          <cell r="AJ1458">
            <v>153891.5</v>
          </cell>
          <cell r="AN1458">
            <v>192735.5</v>
          </cell>
          <cell r="AR1458">
            <v>184477.29166666666</v>
          </cell>
          <cell r="AV1458">
            <v>39092.083333333336</v>
          </cell>
          <cell r="AZ1458">
            <v>0</v>
          </cell>
        </row>
        <row r="1459">
          <cell r="Q1459">
            <v>28158</v>
          </cell>
          <cell r="S1459">
            <v>28158</v>
          </cell>
          <cell r="U1459">
            <v>0</v>
          </cell>
          <cell r="V1459">
            <v>0</v>
          </cell>
          <cell r="W1459">
            <v>0</v>
          </cell>
          <cell r="Y1459">
            <v>0</v>
          </cell>
          <cell r="AA1459">
            <v>0</v>
          </cell>
          <cell r="AJ1459">
            <v>41793.75</v>
          </cell>
          <cell r="AN1459">
            <v>40971.75</v>
          </cell>
          <cell r="AR1459">
            <v>29832.458333333332</v>
          </cell>
          <cell r="AV1459">
            <v>5866.25</v>
          </cell>
          <cell r="AZ1459">
            <v>0</v>
          </cell>
        </row>
        <row r="1460">
          <cell r="Q1460">
            <v>17952</v>
          </cell>
          <cell r="S1460">
            <v>17952</v>
          </cell>
          <cell r="U1460">
            <v>0</v>
          </cell>
          <cell r="V1460">
            <v>0</v>
          </cell>
          <cell r="W1460">
            <v>0</v>
          </cell>
          <cell r="Y1460">
            <v>0</v>
          </cell>
          <cell r="AA1460">
            <v>0</v>
          </cell>
          <cell r="AJ1460">
            <v>62107.25</v>
          </cell>
          <cell r="AN1460">
            <v>54741.875</v>
          </cell>
          <cell r="AR1460">
            <v>26282.958333333332</v>
          </cell>
          <cell r="AV1460">
            <v>3740</v>
          </cell>
          <cell r="AZ1460">
            <v>0</v>
          </cell>
        </row>
        <row r="1461">
          <cell r="Q1461">
            <v>0</v>
          </cell>
          <cell r="S1461">
            <v>0</v>
          </cell>
          <cell r="U1461">
            <v>0</v>
          </cell>
          <cell r="V1461">
            <v>0</v>
          </cell>
          <cell r="W1461">
            <v>0</v>
          </cell>
          <cell r="Y1461">
            <v>0</v>
          </cell>
          <cell r="AA1461">
            <v>0</v>
          </cell>
          <cell r="AJ1461">
            <v>-43831.358333333337</v>
          </cell>
          <cell r="AN1461">
            <v>-43831.358333333337</v>
          </cell>
          <cell r="AR1461">
            <v>0</v>
          </cell>
          <cell r="AV1461">
            <v>0</v>
          </cell>
          <cell r="AZ1461">
            <v>0</v>
          </cell>
        </row>
        <row r="1462">
          <cell r="Q1462">
            <v>0</v>
          </cell>
          <cell r="S1462">
            <v>0</v>
          </cell>
          <cell r="U1462">
            <v>0</v>
          </cell>
          <cell r="V1462">
            <v>0</v>
          </cell>
          <cell r="W1462">
            <v>0</v>
          </cell>
          <cell r="Y1462">
            <v>0</v>
          </cell>
          <cell r="AA1462">
            <v>0</v>
          </cell>
          <cell r="AJ1462">
            <v>-6020.6500000000005</v>
          </cell>
          <cell r="AN1462">
            <v>-6020.6500000000005</v>
          </cell>
          <cell r="AR1462">
            <v>0</v>
          </cell>
          <cell r="AV1462">
            <v>0</v>
          </cell>
          <cell r="AZ1462">
            <v>0</v>
          </cell>
        </row>
        <row r="1463">
          <cell r="Q1463">
            <v>-83392136</v>
          </cell>
          <cell r="S1463">
            <v>-131126367.93000001</v>
          </cell>
          <cell r="U1463">
            <v>-116413391.34</v>
          </cell>
          <cell r="V1463">
            <v>-109603898.62</v>
          </cell>
          <cell r="W1463">
            <v>-99191965.030000001</v>
          </cell>
          <cell r="Y1463">
            <v>0</v>
          </cell>
          <cell r="AA1463">
            <v>0</v>
          </cell>
          <cell r="AJ1463">
            <v>-12611336.333333334</v>
          </cell>
          <cell r="AN1463">
            <v>-48323100.975833327</v>
          </cell>
          <cell r="AR1463">
            <v>-70565554.460833326</v>
          </cell>
          <cell r="AV1463">
            <v>-59775370.419166662</v>
          </cell>
          <cell r="AZ1463">
            <v>-22250213.276666667</v>
          </cell>
        </row>
        <row r="1464">
          <cell r="Q1464">
            <v>0</v>
          </cell>
          <cell r="S1464">
            <v>0</v>
          </cell>
          <cell r="U1464">
            <v>0</v>
          </cell>
          <cell r="V1464">
            <v>0</v>
          </cell>
          <cell r="W1464">
            <v>0</v>
          </cell>
          <cell r="Y1464">
            <v>0</v>
          </cell>
          <cell r="AA1464">
            <v>0</v>
          </cell>
          <cell r="AJ1464">
            <v>-3697037.0833333335</v>
          </cell>
          <cell r="AN1464">
            <v>0</v>
          </cell>
          <cell r="AR1464">
            <v>0</v>
          </cell>
          <cell r="AV1464">
            <v>0</v>
          </cell>
          <cell r="AZ1464">
            <v>0</v>
          </cell>
        </row>
        <row r="1465">
          <cell r="Q1465">
            <v>0</v>
          </cell>
          <cell r="S1465">
            <v>0</v>
          </cell>
          <cell r="U1465">
            <v>0</v>
          </cell>
          <cell r="V1465">
            <v>0</v>
          </cell>
          <cell r="W1465">
            <v>0</v>
          </cell>
          <cell r="Y1465">
            <v>0</v>
          </cell>
          <cell r="AA1465">
            <v>0</v>
          </cell>
          <cell r="AJ1465">
            <v>0</v>
          </cell>
          <cell r="AN1465">
            <v>0</v>
          </cell>
          <cell r="AR1465">
            <v>0</v>
          </cell>
          <cell r="AV1465">
            <v>0</v>
          </cell>
          <cell r="AZ1465">
            <v>0</v>
          </cell>
        </row>
        <row r="1466">
          <cell r="Q1466">
            <v>-89829695</v>
          </cell>
          <cell r="S1466">
            <v>-126532001.87</v>
          </cell>
          <cell r="U1466">
            <v>-78552028.540000007</v>
          </cell>
          <cell r="V1466">
            <v>-64924091.229999997</v>
          </cell>
          <cell r="W1466">
            <v>-60608616.539999999</v>
          </cell>
          <cell r="Y1466">
            <v>0</v>
          </cell>
          <cell r="AA1466">
            <v>0</v>
          </cell>
          <cell r="AJ1466">
            <v>-9694466.416666666</v>
          </cell>
          <cell r="AN1466">
            <v>-42255288.224166669</v>
          </cell>
          <cell r="AR1466">
            <v>-55882172.519166671</v>
          </cell>
          <cell r="AV1466">
            <v>-46489706.810833335</v>
          </cell>
          <cell r="AZ1466">
            <v>-13734060.17</v>
          </cell>
        </row>
        <row r="1467">
          <cell r="Q1467">
            <v>0</v>
          </cell>
          <cell r="S1467">
            <v>0</v>
          </cell>
          <cell r="U1467">
            <v>0</v>
          </cell>
          <cell r="V1467">
            <v>0</v>
          </cell>
          <cell r="W1467">
            <v>0</v>
          </cell>
          <cell r="Y1467">
            <v>0</v>
          </cell>
          <cell r="AA1467">
            <v>0</v>
          </cell>
          <cell r="AJ1467">
            <v>-33882.5</v>
          </cell>
          <cell r="AN1467">
            <v>0</v>
          </cell>
          <cell r="AR1467">
            <v>0</v>
          </cell>
          <cell r="AV1467">
            <v>0</v>
          </cell>
          <cell r="AZ1467">
            <v>0</v>
          </cell>
        </row>
        <row r="1468">
          <cell r="Q1468">
            <v>-2249252</v>
          </cell>
          <cell r="S1468">
            <v>0</v>
          </cell>
          <cell r="U1468">
            <v>0</v>
          </cell>
          <cell r="V1468">
            <v>0</v>
          </cell>
          <cell r="W1468">
            <v>0</v>
          </cell>
          <cell r="Y1468">
            <v>0</v>
          </cell>
          <cell r="AA1468">
            <v>0</v>
          </cell>
          <cell r="AJ1468">
            <v>-217795.08333333334</v>
          </cell>
          <cell r="AN1468">
            <v>-311513.91666666669</v>
          </cell>
          <cell r="AR1468">
            <v>-311513.91666666669</v>
          </cell>
          <cell r="AV1468">
            <v>-93718.833333333328</v>
          </cell>
          <cell r="AZ1468">
            <v>0</v>
          </cell>
        </row>
        <row r="1469">
          <cell r="Q1469">
            <v>0</v>
          </cell>
          <cell r="S1469">
            <v>0</v>
          </cell>
          <cell r="U1469">
            <v>0</v>
          </cell>
          <cell r="V1469">
            <v>0</v>
          </cell>
          <cell r="W1469">
            <v>0</v>
          </cell>
          <cell r="Y1469">
            <v>0</v>
          </cell>
          <cell r="AA1469">
            <v>0</v>
          </cell>
          <cell r="AJ1469">
            <v>1246.9166666666667</v>
          </cell>
          <cell r="AN1469">
            <v>0</v>
          </cell>
          <cell r="AR1469">
            <v>0</v>
          </cell>
          <cell r="AV1469">
            <v>0</v>
          </cell>
          <cell r="AZ1469">
            <v>0</v>
          </cell>
        </row>
        <row r="1470">
          <cell r="Q1470">
            <v>0</v>
          </cell>
          <cell r="S1470">
            <v>0</v>
          </cell>
          <cell r="U1470">
            <v>0</v>
          </cell>
          <cell r="V1470">
            <v>0</v>
          </cell>
          <cell r="W1470">
            <v>0</v>
          </cell>
          <cell r="Y1470">
            <v>0</v>
          </cell>
          <cell r="AA1470">
            <v>0</v>
          </cell>
          <cell r="AJ1470">
            <v>0</v>
          </cell>
          <cell r="AN1470">
            <v>0</v>
          </cell>
          <cell r="AR1470">
            <v>0</v>
          </cell>
          <cell r="AV1470">
            <v>0</v>
          </cell>
          <cell r="AZ1470">
            <v>0</v>
          </cell>
        </row>
        <row r="1471">
          <cell r="Q1471">
            <v>-3858235</v>
          </cell>
          <cell r="S1471">
            <v>0</v>
          </cell>
          <cell r="U1471">
            <v>0</v>
          </cell>
          <cell r="V1471">
            <v>0</v>
          </cell>
          <cell r="W1471">
            <v>0</v>
          </cell>
          <cell r="Y1471">
            <v>0</v>
          </cell>
          <cell r="AA1471">
            <v>0</v>
          </cell>
          <cell r="AJ1471">
            <v>-335751.04166666669</v>
          </cell>
          <cell r="AN1471">
            <v>-496510.83333333331</v>
          </cell>
          <cell r="AR1471">
            <v>-496510.83333333331</v>
          </cell>
          <cell r="AV1471">
            <v>-160759.79166666666</v>
          </cell>
          <cell r="AZ1471">
            <v>0</v>
          </cell>
        </row>
        <row r="1472">
          <cell r="Q1472">
            <v>0</v>
          </cell>
          <cell r="S1472">
            <v>0</v>
          </cell>
          <cell r="U1472">
            <v>0</v>
          </cell>
          <cell r="V1472">
            <v>0</v>
          </cell>
          <cell r="W1472">
            <v>0</v>
          </cell>
          <cell r="Y1472">
            <v>0</v>
          </cell>
          <cell r="AA1472">
            <v>0</v>
          </cell>
          <cell r="AJ1472">
            <v>496.16666666666669</v>
          </cell>
          <cell r="AN1472">
            <v>0</v>
          </cell>
          <cell r="AR1472">
            <v>0</v>
          </cell>
          <cell r="AV1472">
            <v>0</v>
          </cell>
          <cell r="AZ1472">
            <v>0</v>
          </cell>
        </row>
        <row r="1473">
          <cell r="Q1473">
            <v>322134</v>
          </cell>
          <cell r="S1473">
            <v>322134</v>
          </cell>
          <cell r="U1473">
            <v>0</v>
          </cell>
          <cell r="V1473">
            <v>0</v>
          </cell>
          <cell r="W1473">
            <v>0</v>
          </cell>
          <cell r="Y1473">
            <v>0</v>
          </cell>
          <cell r="AA1473">
            <v>0</v>
          </cell>
          <cell r="AJ1473">
            <v>143802</v>
          </cell>
          <cell r="AN1473">
            <v>210868.125</v>
          </cell>
          <cell r="AR1473">
            <v>210808.41666666666</v>
          </cell>
          <cell r="AV1473">
            <v>67111.25</v>
          </cell>
          <cell r="AZ1473">
            <v>0</v>
          </cell>
        </row>
        <row r="1474">
          <cell r="Q1474">
            <v>596946</v>
          </cell>
          <cell r="S1474">
            <v>596946</v>
          </cell>
          <cell r="U1474">
            <v>0</v>
          </cell>
          <cell r="V1474">
            <v>0</v>
          </cell>
          <cell r="W1474">
            <v>0</v>
          </cell>
          <cell r="Y1474">
            <v>0</v>
          </cell>
          <cell r="AA1474">
            <v>0</v>
          </cell>
          <cell r="AJ1474">
            <v>128731.25</v>
          </cell>
          <cell r="AN1474">
            <v>251938.625</v>
          </cell>
          <cell r="AR1474">
            <v>250346.83333333334</v>
          </cell>
          <cell r="AV1474">
            <v>124363.75</v>
          </cell>
          <cell r="AZ1474">
            <v>0</v>
          </cell>
        </row>
        <row r="1475">
          <cell r="Q1475">
            <v>0</v>
          </cell>
          <cell r="S1475">
            <v>0</v>
          </cell>
          <cell r="U1475">
            <v>0</v>
          </cell>
          <cell r="V1475">
            <v>0</v>
          </cell>
          <cell r="W1475">
            <v>0</v>
          </cell>
          <cell r="Y1475">
            <v>0</v>
          </cell>
          <cell r="AA1475">
            <v>0</v>
          </cell>
          <cell r="AJ1475">
            <v>0</v>
          </cell>
          <cell r="AN1475">
            <v>0</v>
          </cell>
          <cell r="AR1475">
            <v>0</v>
          </cell>
          <cell r="AV1475">
            <v>0</v>
          </cell>
          <cell r="AZ1475">
            <v>0</v>
          </cell>
        </row>
        <row r="1476">
          <cell r="Q1476">
            <v>0</v>
          </cell>
          <cell r="S1476">
            <v>0</v>
          </cell>
          <cell r="U1476">
            <v>0</v>
          </cell>
          <cell r="V1476">
            <v>0</v>
          </cell>
          <cell r="W1476">
            <v>0</v>
          </cell>
          <cell r="Y1476">
            <v>0</v>
          </cell>
          <cell r="AA1476">
            <v>0</v>
          </cell>
          <cell r="AJ1476">
            <v>0</v>
          </cell>
          <cell r="AN1476">
            <v>0</v>
          </cell>
          <cell r="AR1476">
            <v>0</v>
          </cell>
          <cell r="AV1476">
            <v>0</v>
          </cell>
          <cell r="AZ1476">
            <v>0</v>
          </cell>
        </row>
        <row r="1477">
          <cell r="Q1477">
            <v>0</v>
          </cell>
          <cell r="S1477">
            <v>0</v>
          </cell>
          <cell r="U1477">
            <v>0</v>
          </cell>
          <cell r="V1477">
            <v>0</v>
          </cell>
          <cell r="W1477">
            <v>0</v>
          </cell>
          <cell r="Y1477">
            <v>0</v>
          </cell>
          <cell r="AA1477">
            <v>0</v>
          </cell>
          <cell r="AJ1477">
            <v>0</v>
          </cell>
          <cell r="AN1477">
            <v>0</v>
          </cell>
          <cell r="AR1477">
            <v>0</v>
          </cell>
          <cell r="AV1477">
            <v>0</v>
          </cell>
          <cell r="AZ1477">
            <v>0</v>
          </cell>
        </row>
        <row r="1478">
          <cell r="Q1478">
            <v>0</v>
          </cell>
          <cell r="S1478">
            <v>0</v>
          </cell>
          <cell r="U1478">
            <v>0</v>
          </cell>
          <cell r="V1478">
            <v>0</v>
          </cell>
          <cell r="W1478">
            <v>0</v>
          </cell>
          <cell r="Y1478">
            <v>0</v>
          </cell>
          <cell r="AA1478">
            <v>0</v>
          </cell>
          <cell r="AJ1478">
            <v>0</v>
          </cell>
          <cell r="AN1478">
            <v>0</v>
          </cell>
          <cell r="AR1478">
            <v>0</v>
          </cell>
          <cell r="AV1478">
            <v>0</v>
          </cell>
          <cell r="AZ1478">
            <v>0</v>
          </cell>
        </row>
        <row r="1479">
          <cell r="Q1479">
            <v>-5703829.3499999996</v>
          </cell>
          <cell r="S1479">
            <v>-5703829.3499999996</v>
          </cell>
          <cell r="U1479">
            <v>-5538136.6100000003</v>
          </cell>
          <cell r="V1479">
            <v>-5334768.82</v>
          </cell>
          <cell r="W1479">
            <v>-5330002.57</v>
          </cell>
          <cell r="Y1479">
            <v>-5748539.3700000001</v>
          </cell>
          <cell r="AA1479">
            <v>-5748539.3700000001</v>
          </cell>
          <cell r="AJ1479">
            <v>-7046691.6079166671</v>
          </cell>
          <cell r="AN1479">
            <v>-6577921.217083334</v>
          </cell>
          <cell r="AR1479">
            <v>-6044138.8395833336</v>
          </cell>
          <cell r="AV1479">
            <v>-5645895.6695833318</v>
          </cell>
          <cell r="AZ1479">
            <v>-5659567.8966666674</v>
          </cell>
        </row>
        <row r="1480">
          <cell r="Q1480">
            <v>-2180468.58</v>
          </cell>
          <cell r="S1480">
            <v>-2164411.83</v>
          </cell>
          <cell r="U1480">
            <v>-2155602.66</v>
          </cell>
          <cell r="V1480">
            <v>-2155602.66</v>
          </cell>
          <cell r="W1480">
            <v>-2155602.66</v>
          </cell>
          <cell r="Y1480">
            <v>-2159969.66</v>
          </cell>
          <cell r="AA1480">
            <v>-2141041.9900000002</v>
          </cell>
          <cell r="AJ1480">
            <v>-4189567.5199999982</v>
          </cell>
          <cell r="AN1480">
            <v>-3478449.2999999993</v>
          </cell>
          <cell r="AR1480">
            <v>-2771708.0716666663</v>
          </cell>
          <cell r="AV1480">
            <v>-2097476.5595833338</v>
          </cell>
          <cell r="AZ1480">
            <v>-1721835.1758333331</v>
          </cell>
        </row>
        <row r="1481">
          <cell r="Q1481">
            <v>-96358.61</v>
          </cell>
          <cell r="S1481">
            <v>-92105.61</v>
          </cell>
          <cell r="U1481">
            <v>-90828.61</v>
          </cell>
          <cell r="V1481">
            <v>-90828.61</v>
          </cell>
          <cell r="W1481">
            <v>-90828.61</v>
          </cell>
          <cell r="Y1481">
            <v>-77696.61</v>
          </cell>
          <cell r="AA1481">
            <v>-77696.61</v>
          </cell>
          <cell r="AJ1481">
            <v>-147304.80166666667</v>
          </cell>
          <cell r="AN1481">
            <v>-123679.13500000005</v>
          </cell>
          <cell r="AR1481">
            <v>-102195.84541666666</v>
          </cell>
          <cell r="AV1481">
            <v>-84457.193333333329</v>
          </cell>
          <cell r="AZ1481">
            <v>-70434.401666666658</v>
          </cell>
        </row>
        <row r="1482">
          <cell r="Q1482">
            <v>0</v>
          </cell>
          <cell r="S1482">
            <v>0</v>
          </cell>
          <cell r="U1482">
            <v>0</v>
          </cell>
          <cell r="V1482">
            <v>0</v>
          </cell>
          <cell r="W1482">
            <v>0</v>
          </cell>
          <cell r="Y1482">
            <v>0</v>
          </cell>
          <cell r="AA1482">
            <v>0</v>
          </cell>
          <cell r="AJ1482">
            <v>0</v>
          </cell>
          <cell r="AN1482">
            <v>0</v>
          </cell>
          <cell r="AR1482">
            <v>0</v>
          </cell>
          <cell r="AV1482">
            <v>0</v>
          </cell>
          <cell r="AZ1482">
            <v>0</v>
          </cell>
        </row>
        <row r="1483">
          <cell r="Q1483">
            <v>-156915.16</v>
          </cell>
          <cell r="S1483">
            <v>-157071.22</v>
          </cell>
          <cell r="U1483">
            <v>-147703.67999999999</v>
          </cell>
          <cell r="V1483">
            <v>-147753.01</v>
          </cell>
          <cell r="W1483">
            <v>-148147.14000000001</v>
          </cell>
          <cell r="Y1483">
            <v>-148183.21</v>
          </cell>
          <cell r="AA1483">
            <v>-146145.63</v>
          </cell>
          <cell r="AJ1483">
            <v>-165375.01625000002</v>
          </cell>
          <cell r="AN1483">
            <v>-155593.65208333332</v>
          </cell>
          <cell r="AR1483">
            <v>-152024.71333333335</v>
          </cell>
          <cell r="AV1483">
            <v>-143251.48083333331</v>
          </cell>
          <cell r="AZ1483">
            <v>-92196.883333333317</v>
          </cell>
        </row>
        <row r="1484">
          <cell r="Q1484">
            <v>-493325.13</v>
          </cell>
          <cell r="S1484">
            <v>-446077.1</v>
          </cell>
          <cell r="U1484">
            <v>-406580.41</v>
          </cell>
          <cell r="V1484">
            <v>-404482.26</v>
          </cell>
          <cell r="W1484">
            <v>-448891.57</v>
          </cell>
          <cell r="Y1484">
            <v>-485771.23</v>
          </cell>
          <cell r="AA1484">
            <v>-530124.57999999996</v>
          </cell>
          <cell r="AJ1484">
            <v>-421708.8133333333</v>
          </cell>
          <cell r="AN1484">
            <v>-467797.61833333323</v>
          </cell>
          <cell r="AR1484">
            <v>-464473.02083333343</v>
          </cell>
          <cell r="AV1484">
            <v>-448426.25708333327</v>
          </cell>
          <cell r="AZ1484">
            <v>-325382.53875000001</v>
          </cell>
        </row>
        <row r="1485">
          <cell r="Q1485">
            <v>-9814381.7599999998</v>
          </cell>
          <cell r="S1485">
            <v>-9958249.6999999993</v>
          </cell>
          <cell r="U1485">
            <v>-10148679.85</v>
          </cell>
          <cell r="V1485">
            <v>-10183766.1</v>
          </cell>
          <cell r="W1485">
            <v>-10300305.710000001</v>
          </cell>
          <cell r="Y1485">
            <v>-10562930.16</v>
          </cell>
          <cell r="AA1485">
            <v>-10853505.689999999</v>
          </cell>
          <cell r="AJ1485">
            <v>-9877708.2725000009</v>
          </cell>
          <cell r="AN1485">
            <v>-10085280.320000002</v>
          </cell>
          <cell r="AR1485">
            <v>-10223412.430833332</v>
          </cell>
          <cell r="AV1485">
            <v>-10301385.624583334</v>
          </cell>
          <cell r="AZ1485">
            <v>-10211877.561666667</v>
          </cell>
        </row>
        <row r="1486">
          <cell r="Q1486">
            <v>-38407724.189999998</v>
          </cell>
          <cell r="S1486">
            <v>-37862453.899999999</v>
          </cell>
          <cell r="U1486">
            <v>-37217649.630000003</v>
          </cell>
          <cell r="V1486">
            <v>-36898152.020000003</v>
          </cell>
          <cell r="W1486">
            <v>-36897762.960000001</v>
          </cell>
          <cell r="Y1486">
            <v>-36494878.210000001</v>
          </cell>
          <cell r="AA1486">
            <v>-36252905.82</v>
          </cell>
          <cell r="AJ1486">
            <v>-39741337.699999996</v>
          </cell>
          <cell r="AN1486">
            <v>-39220873.08208333</v>
          </cell>
          <cell r="AR1486">
            <v>-38308646.715833329</v>
          </cell>
          <cell r="AV1486">
            <v>-36827052.832500003</v>
          </cell>
          <cell r="AZ1486">
            <v>-35008207.40208333</v>
          </cell>
        </row>
        <row r="1487">
          <cell r="Q1487">
            <v>-18424349.27</v>
          </cell>
          <cell r="S1487">
            <v>-18762662.010000002</v>
          </cell>
          <cell r="U1487">
            <v>-19548287.32</v>
          </cell>
          <cell r="V1487">
            <v>-20517183.539999999</v>
          </cell>
          <cell r="W1487">
            <v>-21527662.640000001</v>
          </cell>
          <cell r="Y1487">
            <v>-21971183.539999999</v>
          </cell>
          <cell r="AA1487">
            <v>-22555322.109999999</v>
          </cell>
          <cell r="AJ1487">
            <v>-16867196.293749999</v>
          </cell>
          <cell r="AN1487">
            <v>-18045655.948333334</v>
          </cell>
          <cell r="AR1487">
            <v>-19466867.16333333</v>
          </cell>
          <cell r="AV1487">
            <v>-20710784.743333332</v>
          </cell>
          <cell r="AZ1487">
            <v>-21235453.459166665</v>
          </cell>
        </row>
        <row r="1488">
          <cell r="Q1488">
            <v>0</v>
          </cell>
          <cell r="S1488">
            <v>0</v>
          </cell>
          <cell r="U1488">
            <v>0</v>
          </cell>
          <cell r="V1488">
            <v>0</v>
          </cell>
          <cell r="W1488">
            <v>0</v>
          </cell>
          <cell r="Y1488">
            <v>0</v>
          </cell>
          <cell r="AA1488">
            <v>0</v>
          </cell>
          <cell r="AJ1488">
            <v>-305849.84499999997</v>
          </cell>
          <cell r="AN1488">
            <v>0</v>
          </cell>
          <cell r="AR1488">
            <v>0</v>
          </cell>
          <cell r="AV1488">
            <v>0</v>
          </cell>
          <cell r="AZ1488">
            <v>0</v>
          </cell>
        </row>
        <row r="1489">
          <cell r="Q1489">
            <v>-20298892.399999999</v>
          </cell>
          <cell r="S1489">
            <v>-21179628.649999999</v>
          </cell>
          <cell r="U1489">
            <v>-22944967.27</v>
          </cell>
          <cell r="V1489">
            <v>-23365290.359999999</v>
          </cell>
          <cell r="W1489">
            <v>-23484038.18</v>
          </cell>
          <cell r="Y1489">
            <v>-24168660.719999999</v>
          </cell>
          <cell r="AA1489">
            <v>-24744281.829999998</v>
          </cell>
          <cell r="AJ1489">
            <v>-17200543.927499998</v>
          </cell>
          <cell r="AN1489">
            <v>-19244718.727500003</v>
          </cell>
          <cell r="AR1489">
            <v>-21366762.397916667</v>
          </cell>
          <cell r="AV1489">
            <v>-23150241.051666666</v>
          </cell>
          <cell r="AZ1489">
            <v>-24340624.892916668</v>
          </cell>
        </row>
        <row r="1490">
          <cell r="Q1490">
            <v>-3375333.02</v>
          </cell>
          <cell r="S1490">
            <v>-3375333.02</v>
          </cell>
          <cell r="U1490">
            <v>-3369236.18</v>
          </cell>
          <cell r="V1490">
            <v>-3374983.18</v>
          </cell>
          <cell r="W1490">
            <v>-3374983.18</v>
          </cell>
          <cell r="Y1490">
            <v>-3374983.18</v>
          </cell>
          <cell r="AA1490">
            <v>-3374983.18</v>
          </cell>
          <cell r="AJ1490">
            <v>-3375352.3079166673</v>
          </cell>
          <cell r="AN1490">
            <v>-3374259.14</v>
          </cell>
          <cell r="AR1490">
            <v>-3372436.5983333332</v>
          </cell>
          <cell r="AV1490">
            <v>-3374098.2300000004</v>
          </cell>
          <cell r="AZ1490">
            <v>-3374784.47</v>
          </cell>
        </row>
        <row r="1491">
          <cell r="Q1491">
            <v>-1561823.95</v>
          </cell>
          <cell r="S1491">
            <v>-1548865.95</v>
          </cell>
          <cell r="U1491">
            <v>-1653833.95</v>
          </cell>
          <cell r="V1491">
            <v>-1664735.95</v>
          </cell>
          <cell r="W1491">
            <v>-1647253.95</v>
          </cell>
          <cell r="Y1491">
            <v>-1628234.95</v>
          </cell>
          <cell r="AA1491">
            <v>-1632176.95</v>
          </cell>
          <cell r="AJ1491">
            <v>-1516607.0391666663</v>
          </cell>
          <cell r="AN1491">
            <v>-1550014.5624999998</v>
          </cell>
          <cell r="AR1491">
            <v>-1590715.1274999997</v>
          </cell>
          <cell r="AV1491">
            <v>-1608556.678333333</v>
          </cell>
          <cell r="AZ1491">
            <v>-1591925.0466666666</v>
          </cell>
        </row>
        <row r="1492">
          <cell r="Q1492">
            <v>-20968.5</v>
          </cell>
          <cell r="S1492">
            <v>-20968.5</v>
          </cell>
          <cell r="U1492">
            <v>-20968.5</v>
          </cell>
          <cell r="V1492">
            <v>-20968.5</v>
          </cell>
          <cell r="W1492">
            <v>-20968.5</v>
          </cell>
          <cell r="Y1492">
            <v>-20968.5</v>
          </cell>
          <cell r="AA1492">
            <v>-20968.5</v>
          </cell>
          <cell r="AJ1492">
            <v>-20941.8</v>
          </cell>
          <cell r="AN1492">
            <v>-21039.898333333331</v>
          </cell>
          <cell r="AR1492">
            <v>-21016.611666666668</v>
          </cell>
          <cell r="AV1492">
            <v>-20864.270833333332</v>
          </cell>
          <cell r="AZ1492">
            <v>-20030.4375</v>
          </cell>
        </row>
        <row r="1493">
          <cell r="Q1493">
            <v>-12063.15</v>
          </cell>
          <cell r="S1493">
            <v>-12063.15</v>
          </cell>
          <cell r="U1493">
            <v>-12063.15</v>
          </cell>
          <cell r="V1493">
            <v>-12063.15</v>
          </cell>
          <cell r="W1493">
            <v>-12063.15</v>
          </cell>
          <cell r="Y1493">
            <v>-12063.15</v>
          </cell>
          <cell r="AA1493">
            <v>-13547.57</v>
          </cell>
          <cell r="AJ1493">
            <v>-12063.149999999996</v>
          </cell>
          <cell r="AN1493">
            <v>-12063.149999999996</v>
          </cell>
          <cell r="AR1493">
            <v>-12063.149999999996</v>
          </cell>
          <cell r="AV1493">
            <v>-13065.6075</v>
          </cell>
          <cell r="AZ1493">
            <v>-18116.427500000002</v>
          </cell>
        </row>
        <row r="1494">
          <cell r="Q1494">
            <v>-338</v>
          </cell>
          <cell r="S1494">
            <v>-338</v>
          </cell>
          <cell r="U1494">
            <v>-338</v>
          </cell>
          <cell r="V1494">
            <v>-338</v>
          </cell>
          <cell r="W1494">
            <v>-338</v>
          </cell>
          <cell r="Y1494">
            <v>-338</v>
          </cell>
          <cell r="AA1494">
            <v>-338</v>
          </cell>
          <cell r="AJ1494">
            <v>-338</v>
          </cell>
          <cell r="AN1494">
            <v>-338</v>
          </cell>
          <cell r="AR1494">
            <v>-338</v>
          </cell>
          <cell r="AV1494">
            <v>-338</v>
          </cell>
          <cell r="AZ1494">
            <v>-338</v>
          </cell>
        </row>
        <row r="1495">
          <cell r="Q1495">
            <v>-156752.21</v>
          </cell>
          <cell r="S1495">
            <v>-137372.69</v>
          </cell>
          <cell r="U1495">
            <v>-53846.38</v>
          </cell>
          <cell r="V1495">
            <v>-47025.33</v>
          </cell>
          <cell r="W1495">
            <v>-52226.720000000001</v>
          </cell>
          <cell r="Y1495">
            <v>-70259.08</v>
          </cell>
          <cell r="AA1495">
            <v>-70263.960000000006</v>
          </cell>
          <cell r="AJ1495">
            <v>-138342.32416666663</v>
          </cell>
          <cell r="AN1495">
            <v>-132643.47874999998</v>
          </cell>
          <cell r="AR1495">
            <v>-111391.26749999997</v>
          </cell>
          <cell r="AV1495">
            <v>-93822.723750000005</v>
          </cell>
          <cell r="AZ1495">
            <v>-93356.091250000012</v>
          </cell>
        </row>
        <row r="1496">
          <cell r="Q1496">
            <v>0</v>
          </cell>
          <cell r="S1496">
            <v>0</v>
          </cell>
          <cell r="U1496">
            <v>0</v>
          </cell>
          <cell r="V1496">
            <v>0</v>
          </cell>
          <cell r="W1496">
            <v>0</v>
          </cell>
          <cell r="Y1496">
            <v>0</v>
          </cell>
          <cell r="AA1496">
            <v>0</v>
          </cell>
          <cell r="AJ1496">
            <v>-44443.38041666666</v>
          </cell>
          <cell r="AN1496">
            <v>-22158.974999999995</v>
          </cell>
          <cell r="AR1496">
            <v>-3667.188333333333</v>
          </cell>
          <cell r="AV1496">
            <v>0</v>
          </cell>
          <cell r="AZ1496">
            <v>0</v>
          </cell>
        </row>
        <row r="1497">
          <cell r="Q1497">
            <v>-5000</v>
          </cell>
          <cell r="S1497">
            <v>-5000</v>
          </cell>
          <cell r="U1497">
            <v>-5000</v>
          </cell>
          <cell r="V1497">
            <v>-5000</v>
          </cell>
          <cell r="W1497">
            <v>-5000</v>
          </cell>
          <cell r="Y1497">
            <v>-5000</v>
          </cell>
          <cell r="AA1497">
            <v>-5000</v>
          </cell>
          <cell r="AJ1497">
            <v>-5000</v>
          </cell>
          <cell r="AN1497">
            <v>-5000</v>
          </cell>
          <cell r="AR1497">
            <v>-5000</v>
          </cell>
          <cell r="AV1497">
            <v>-5000</v>
          </cell>
          <cell r="AZ1497">
            <v>-5000</v>
          </cell>
        </row>
        <row r="1498">
          <cell r="Q1498">
            <v>0</v>
          </cell>
          <cell r="S1498">
            <v>0</v>
          </cell>
          <cell r="U1498">
            <v>0</v>
          </cell>
          <cell r="V1498">
            <v>0</v>
          </cell>
          <cell r="W1498">
            <v>0</v>
          </cell>
          <cell r="Y1498">
            <v>0</v>
          </cell>
          <cell r="AA1498">
            <v>0</v>
          </cell>
          <cell r="AJ1498">
            <v>0</v>
          </cell>
          <cell r="AN1498">
            <v>0</v>
          </cell>
          <cell r="AR1498">
            <v>0</v>
          </cell>
          <cell r="AV1498">
            <v>0</v>
          </cell>
          <cell r="AZ1498">
            <v>0</v>
          </cell>
        </row>
        <row r="1499">
          <cell r="Q1499">
            <v>-1948000</v>
          </cell>
          <cell r="S1499">
            <v>-1948000</v>
          </cell>
          <cell r="U1499">
            <v>-1948000</v>
          </cell>
          <cell r="V1499">
            <v>-1948000</v>
          </cell>
          <cell r="W1499">
            <v>-1948000</v>
          </cell>
          <cell r="Y1499">
            <v>-275000</v>
          </cell>
          <cell r="AA1499">
            <v>0</v>
          </cell>
          <cell r="AJ1499">
            <v>-2078634.375</v>
          </cell>
          <cell r="AN1499">
            <v>-2053435.625</v>
          </cell>
          <cell r="AR1499">
            <v>-1805921.0416666667</v>
          </cell>
          <cell r="AV1499">
            <v>-1101000</v>
          </cell>
          <cell r="AZ1499">
            <v>-451666.66666666669</v>
          </cell>
        </row>
        <row r="1500">
          <cell r="Q1500">
            <v>-30851482.609999999</v>
          </cell>
          <cell r="S1500">
            <v>-34234965.18</v>
          </cell>
          <cell r="U1500">
            <v>-35299440</v>
          </cell>
          <cell r="V1500">
            <v>-34869554.359999999</v>
          </cell>
          <cell r="W1500">
            <v>-34852355.299999997</v>
          </cell>
          <cell r="Y1500">
            <v>-34607370.18</v>
          </cell>
          <cell r="AA1500">
            <v>-34675694.850000001</v>
          </cell>
          <cell r="AJ1500">
            <v>-32704944.824583333</v>
          </cell>
          <cell r="AN1500">
            <v>-32417860.783333335</v>
          </cell>
          <cell r="AR1500">
            <v>-33204812.603333339</v>
          </cell>
          <cell r="AV1500">
            <v>-34225881.300416671</v>
          </cell>
          <cell r="AZ1500">
            <v>-33834356.530416667</v>
          </cell>
        </row>
        <row r="1501">
          <cell r="Q1501">
            <v>-151595</v>
          </cell>
          <cell r="S1501">
            <v>-151595</v>
          </cell>
          <cell r="U1501">
            <v>-151595</v>
          </cell>
          <cell r="V1501">
            <v>-151595</v>
          </cell>
          <cell r="W1501">
            <v>-70275</v>
          </cell>
          <cell r="Y1501">
            <v>-70275</v>
          </cell>
          <cell r="AA1501">
            <v>-70275</v>
          </cell>
          <cell r="AJ1501">
            <v>-151595</v>
          </cell>
          <cell r="AN1501">
            <v>-151595</v>
          </cell>
          <cell r="AR1501">
            <v>-134653.33333333334</v>
          </cell>
          <cell r="AV1501">
            <v>-107546.66666666667</v>
          </cell>
          <cell r="AZ1501">
            <v>-80440</v>
          </cell>
        </row>
        <row r="1502">
          <cell r="Q1502">
            <v>-2776000</v>
          </cell>
          <cell r="S1502">
            <v>-2776000</v>
          </cell>
          <cell r="U1502">
            <v>-2776000</v>
          </cell>
          <cell r="V1502">
            <v>-2776000</v>
          </cell>
          <cell r="W1502">
            <v>-2776000</v>
          </cell>
          <cell r="Y1502">
            <v>-156765.63</v>
          </cell>
          <cell r="AA1502">
            <v>0</v>
          </cell>
          <cell r="AJ1502">
            <v>-919000</v>
          </cell>
          <cell r="AN1502">
            <v>-1844333.3333333333</v>
          </cell>
          <cell r="AR1502">
            <v>-2192262.3704166668</v>
          </cell>
          <cell r="AV1502">
            <v>-1529794.2716666665</v>
          </cell>
          <cell r="AZ1502">
            <v>-604460.93833333335</v>
          </cell>
        </row>
        <row r="1503">
          <cell r="Q1503">
            <v>0</v>
          </cell>
          <cell r="S1503">
            <v>0</v>
          </cell>
          <cell r="U1503">
            <v>0</v>
          </cell>
          <cell r="V1503">
            <v>0</v>
          </cell>
          <cell r="W1503">
            <v>0</v>
          </cell>
          <cell r="Y1503">
            <v>0</v>
          </cell>
          <cell r="AA1503">
            <v>0</v>
          </cell>
          <cell r="AJ1503">
            <v>0</v>
          </cell>
          <cell r="AN1503">
            <v>0</v>
          </cell>
          <cell r="AR1503">
            <v>0</v>
          </cell>
          <cell r="AV1503">
            <v>0</v>
          </cell>
          <cell r="AZ1503">
            <v>0</v>
          </cell>
        </row>
        <row r="1504">
          <cell r="Q1504">
            <v>-1656522.76</v>
          </cell>
          <cell r="S1504">
            <v>-1404536.98</v>
          </cell>
          <cell r="U1504">
            <v>-1252677.4099999999</v>
          </cell>
          <cell r="V1504">
            <v>-1403362.33</v>
          </cell>
          <cell r="W1504">
            <v>-1279150.8700000001</v>
          </cell>
          <cell r="Y1504">
            <v>-3974484.47</v>
          </cell>
          <cell r="AA1504">
            <v>-2795694.06</v>
          </cell>
          <cell r="AJ1504">
            <v>-1612519.05375</v>
          </cell>
          <cell r="AN1504">
            <v>-1638366.5549999999</v>
          </cell>
          <cell r="AR1504">
            <v>-1936568.9645833336</v>
          </cell>
          <cell r="AV1504">
            <v>-2179111.4529166664</v>
          </cell>
          <cell r="AZ1504">
            <v>-2206500.2745833336</v>
          </cell>
        </row>
        <row r="1505">
          <cell r="Q1505">
            <v>0</v>
          </cell>
          <cell r="S1505">
            <v>0</v>
          </cell>
          <cell r="U1505">
            <v>0</v>
          </cell>
          <cell r="V1505">
            <v>0</v>
          </cell>
          <cell r="W1505">
            <v>0</v>
          </cell>
          <cell r="Y1505">
            <v>0</v>
          </cell>
          <cell r="AA1505">
            <v>0</v>
          </cell>
          <cell r="AJ1505">
            <v>0</v>
          </cell>
          <cell r="AN1505">
            <v>0</v>
          </cell>
          <cell r="AR1505">
            <v>0</v>
          </cell>
          <cell r="AV1505">
            <v>0</v>
          </cell>
          <cell r="AZ1505">
            <v>0</v>
          </cell>
        </row>
        <row r="1506">
          <cell r="Q1506">
            <v>-6145815.3399999999</v>
          </cell>
          <cell r="S1506">
            <v>-6289315.6799999997</v>
          </cell>
          <cell r="U1506">
            <v>-6561471.5199999996</v>
          </cell>
          <cell r="V1506">
            <v>-6574889.0199999996</v>
          </cell>
          <cell r="W1506">
            <v>-6648068.5999999996</v>
          </cell>
          <cell r="Y1506">
            <v>-6709544.7199999997</v>
          </cell>
          <cell r="AA1506">
            <v>-6884927.0999999996</v>
          </cell>
          <cell r="AJ1506">
            <v>-5392785.3862499995</v>
          </cell>
          <cell r="AN1506">
            <v>-5843228.5945833325</v>
          </cell>
          <cell r="AR1506">
            <v>-6262244.5524999993</v>
          </cell>
          <cell r="AV1506">
            <v>-6594866.0787499994</v>
          </cell>
          <cell r="AZ1506">
            <v>-6807892.8975</v>
          </cell>
        </row>
        <row r="1507">
          <cell r="Q1507">
            <v>-1059385.5</v>
          </cell>
          <cell r="S1507">
            <v>-1035456.14</v>
          </cell>
          <cell r="U1507">
            <v>-984554.79</v>
          </cell>
          <cell r="V1507">
            <v>-963429.88</v>
          </cell>
          <cell r="W1507">
            <v>-1090066.8999999999</v>
          </cell>
          <cell r="Y1507">
            <v>-736117.3</v>
          </cell>
          <cell r="AA1507">
            <v>0</v>
          </cell>
          <cell r="AJ1507">
            <v>-946955.60625000007</v>
          </cell>
          <cell r="AN1507">
            <v>-1040569.4704166665</v>
          </cell>
          <cell r="AR1507">
            <v>-1032111.8816666667</v>
          </cell>
          <cell r="AV1507">
            <v>-736394.87416666653</v>
          </cell>
          <cell r="AZ1507">
            <v>-406474.14291666658</v>
          </cell>
        </row>
        <row r="1508">
          <cell r="Q1508">
            <v>0</v>
          </cell>
          <cell r="S1508">
            <v>0</v>
          </cell>
          <cell r="U1508">
            <v>0</v>
          </cell>
          <cell r="V1508">
            <v>0</v>
          </cell>
          <cell r="W1508">
            <v>0</v>
          </cell>
          <cell r="Y1508">
            <v>0</v>
          </cell>
          <cell r="AA1508">
            <v>0</v>
          </cell>
          <cell r="AJ1508">
            <v>0</v>
          </cell>
          <cell r="AN1508">
            <v>0</v>
          </cell>
          <cell r="AR1508">
            <v>0</v>
          </cell>
          <cell r="AV1508">
            <v>0</v>
          </cell>
          <cell r="AZ1508">
            <v>0</v>
          </cell>
        </row>
        <row r="1509">
          <cell r="Q1509">
            <v>0</v>
          </cell>
          <cell r="S1509">
            <v>0</v>
          </cell>
          <cell r="U1509">
            <v>0</v>
          </cell>
          <cell r="V1509">
            <v>0</v>
          </cell>
          <cell r="W1509">
            <v>0</v>
          </cell>
          <cell r="Y1509">
            <v>0</v>
          </cell>
          <cell r="AA1509">
            <v>0</v>
          </cell>
          <cell r="AJ1509">
            <v>0</v>
          </cell>
          <cell r="AN1509">
            <v>0</v>
          </cell>
          <cell r="AR1509">
            <v>0</v>
          </cell>
          <cell r="AV1509">
            <v>0</v>
          </cell>
          <cell r="AZ1509">
            <v>0</v>
          </cell>
        </row>
        <row r="1510">
          <cell r="Q1510">
            <v>0</v>
          </cell>
          <cell r="S1510">
            <v>0</v>
          </cell>
          <cell r="U1510">
            <v>0</v>
          </cell>
          <cell r="V1510">
            <v>0</v>
          </cell>
          <cell r="W1510">
            <v>0</v>
          </cell>
          <cell r="Y1510">
            <v>0</v>
          </cell>
          <cell r="AA1510">
            <v>0</v>
          </cell>
          <cell r="AJ1510">
            <v>-75863.583333333328</v>
          </cell>
          <cell r="AN1510">
            <v>-49476.25</v>
          </cell>
          <cell r="AR1510">
            <v>-23088.916666666668</v>
          </cell>
          <cell r="AV1510">
            <v>0</v>
          </cell>
          <cell r="AZ1510">
            <v>0</v>
          </cell>
        </row>
        <row r="1511">
          <cell r="AV1511">
            <v>0</v>
          </cell>
          <cell r="AZ1511">
            <v>-63847.289583333331</v>
          </cell>
        </row>
        <row r="1512">
          <cell r="AA1512">
            <v>0</v>
          </cell>
          <cell r="AJ1512">
            <v>0</v>
          </cell>
          <cell r="AN1512">
            <v>0</v>
          </cell>
          <cell r="AR1512">
            <v>0</v>
          </cell>
          <cell r="AV1512">
            <v>-84285.136666666673</v>
          </cell>
          <cell r="AZ1512">
            <v>-583319.07999999996</v>
          </cell>
        </row>
        <row r="1513">
          <cell r="Q1513">
            <v>0</v>
          </cell>
          <cell r="S1513">
            <v>0</v>
          </cell>
          <cell r="U1513">
            <v>0</v>
          </cell>
          <cell r="V1513">
            <v>0</v>
          </cell>
          <cell r="W1513">
            <v>0</v>
          </cell>
          <cell r="Y1513">
            <v>0</v>
          </cell>
          <cell r="AA1513">
            <v>0</v>
          </cell>
          <cell r="AJ1513">
            <v>0</v>
          </cell>
          <cell r="AN1513">
            <v>0</v>
          </cell>
          <cell r="AR1513">
            <v>0</v>
          </cell>
          <cell r="AV1513">
            <v>0</v>
          </cell>
          <cell r="AZ1513">
            <v>0</v>
          </cell>
        </row>
        <row r="1514">
          <cell r="AA1514">
            <v>0</v>
          </cell>
          <cell r="AJ1514">
            <v>0</v>
          </cell>
          <cell r="AN1514">
            <v>0</v>
          </cell>
          <cell r="AR1514">
            <v>0</v>
          </cell>
          <cell r="AV1514">
            <v>938.03750000000002</v>
          </cell>
          <cell r="AZ1514">
            <v>-2791.3299999999995</v>
          </cell>
        </row>
        <row r="1515">
          <cell r="Q1515">
            <v>0</v>
          </cell>
          <cell r="S1515">
            <v>0</v>
          </cell>
          <cell r="U1515">
            <v>0</v>
          </cell>
          <cell r="V1515">
            <v>0</v>
          </cell>
          <cell r="W1515">
            <v>0</v>
          </cell>
          <cell r="Y1515">
            <v>0</v>
          </cell>
          <cell r="AA1515">
            <v>0</v>
          </cell>
          <cell r="AJ1515">
            <v>0</v>
          </cell>
          <cell r="AN1515">
            <v>0</v>
          </cell>
          <cell r="AR1515">
            <v>0</v>
          </cell>
          <cell r="AV1515">
            <v>0</v>
          </cell>
          <cell r="AZ1515">
            <v>0</v>
          </cell>
        </row>
        <row r="1516">
          <cell r="Q1516">
            <v>0</v>
          </cell>
          <cell r="S1516">
            <v>0</v>
          </cell>
          <cell r="U1516">
            <v>0</v>
          </cell>
          <cell r="V1516">
            <v>0</v>
          </cell>
          <cell r="W1516">
            <v>-395600</v>
          </cell>
          <cell r="Y1516">
            <v>-527400</v>
          </cell>
          <cell r="AA1516">
            <v>-671583</v>
          </cell>
          <cell r="AJ1516">
            <v>0.25</v>
          </cell>
          <cell r="AN1516">
            <v>0</v>
          </cell>
          <cell r="AR1516">
            <v>-93400</v>
          </cell>
          <cell r="AV1516">
            <v>-316849.875</v>
          </cell>
          <cell r="AZ1516">
            <v>-674272.625</v>
          </cell>
        </row>
        <row r="1517">
          <cell r="Q1517">
            <v>-11112</v>
          </cell>
          <cell r="S1517">
            <v>-16668</v>
          </cell>
          <cell r="U1517">
            <v>-22224</v>
          </cell>
          <cell r="V1517">
            <v>-25002</v>
          </cell>
          <cell r="W1517">
            <v>-32761</v>
          </cell>
          <cell r="Y1517">
            <v>-41651</v>
          </cell>
          <cell r="AA1517">
            <v>-50541</v>
          </cell>
          <cell r="AJ1517">
            <v>-1852</v>
          </cell>
          <cell r="AN1517">
            <v>-7408</v>
          </cell>
          <cell r="AR1517">
            <v>-17983.541666666668</v>
          </cell>
          <cell r="AV1517">
            <v>-32978.541666666664</v>
          </cell>
          <cell r="AZ1517">
            <v>-50196.208333333336</v>
          </cell>
        </row>
        <row r="1518">
          <cell r="Q1518">
            <v>0</v>
          </cell>
          <cell r="S1518">
            <v>0</v>
          </cell>
          <cell r="U1518">
            <v>0</v>
          </cell>
          <cell r="V1518">
            <v>0</v>
          </cell>
          <cell r="W1518">
            <v>0</v>
          </cell>
          <cell r="Y1518">
            <v>0</v>
          </cell>
          <cell r="AA1518">
            <v>0</v>
          </cell>
          <cell r="AJ1518">
            <v>-395.09833333333336</v>
          </cell>
          <cell r="AN1518">
            <v>-395.09833333333336</v>
          </cell>
          <cell r="AR1518">
            <v>-395.09833333333336</v>
          </cell>
          <cell r="AV1518">
            <v>-2724.1916666666666</v>
          </cell>
          <cell r="AZ1518">
            <v>-2724.1916666666666</v>
          </cell>
        </row>
        <row r="1519">
          <cell r="U1519">
            <v>0</v>
          </cell>
          <cell r="V1519">
            <v>0</v>
          </cell>
          <cell r="W1519">
            <v>0</v>
          </cell>
          <cell r="Y1519">
            <v>0</v>
          </cell>
          <cell r="AA1519">
            <v>0</v>
          </cell>
          <cell r="AJ1519">
            <v>0</v>
          </cell>
          <cell r="AN1519">
            <v>0</v>
          </cell>
          <cell r="AR1519">
            <v>0</v>
          </cell>
          <cell r="AV1519">
            <v>0</v>
          </cell>
          <cell r="AZ1519">
            <v>0</v>
          </cell>
        </row>
        <row r="1520">
          <cell r="Q1520">
            <v>-150622.04</v>
          </cell>
          <cell r="S1520">
            <v>-148330.38</v>
          </cell>
          <cell r="U1520">
            <v>-146038.72</v>
          </cell>
          <cell r="V1520">
            <v>-144892.89000000001</v>
          </cell>
          <cell r="W1520">
            <v>-143747.06</v>
          </cell>
          <cell r="Y1520">
            <v>-141455.4</v>
          </cell>
          <cell r="AA1520">
            <v>-139163.74</v>
          </cell>
          <cell r="AJ1520">
            <v>-157497.02000000002</v>
          </cell>
          <cell r="AN1520">
            <v>-152913.69999999998</v>
          </cell>
          <cell r="AR1520">
            <v>-148330.38</v>
          </cell>
          <cell r="AV1520">
            <v>-143747.06</v>
          </cell>
          <cell r="AZ1520">
            <v>-139163.74000000002</v>
          </cell>
        </row>
        <row r="1521">
          <cell r="Q1521">
            <v>-7404933.4699999997</v>
          </cell>
          <cell r="S1521">
            <v>-7217466.8099999996</v>
          </cell>
          <cell r="U1521">
            <v>-7030000.1500000004</v>
          </cell>
          <cell r="V1521">
            <v>-6936266.8200000003</v>
          </cell>
          <cell r="W1521">
            <v>-6842533.4900000002</v>
          </cell>
          <cell r="Y1521">
            <v>-6655066.8300000001</v>
          </cell>
          <cell r="AA1521">
            <v>-6467600.1699999999</v>
          </cell>
          <cell r="AJ1521">
            <v>-7967333.4499999993</v>
          </cell>
          <cell r="AN1521">
            <v>-7592400.1299999999</v>
          </cell>
          <cell r="AR1521">
            <v>-7217466.8099999996</v>
          </cell>
          <cell r="AV1521">
            <v>-6842533.4899999993</v>
          </cell>
          <cell r="AZ1521">
            <v>-6467600.1700000009</v>
          </cell>
        </row>
        <row r="1522">
          <cell r="Q1522">
            <v>-2571574.2599999998</v>
          </cell>
          <cell r="S1522">
            <v>-2478062.48</v>
          </cell>
          <cell r="U1522">
            <v>-2384550.7000000002</v>
          </cell>
          <cell r="V1522">
            <v>-2337794.81</v>
          </cell>
          <cell r="W1522">
            <v>-2291038.92</v>
          </cell>
          <cell r="Y1522">
            <v>-2197527.14</v>
          </cell>
          <cell r="AA1522">
            <v>-2104015.36</v>
          </cell>
          <cell r="AJ1522">
            <v>-2852109.5999999996</v>
          </cell>
          <cell r="AN1522">
            <v>-2665086.04</v>
          </cell>
          <cell r="AR1522">
            <v>-2478062.48</v>
          </cell>
          <cell r="AV1522">
            <v>-2291038.92</v>
          </cell>
          <cell r="AZ1522">
            <v>-2104015.3600000003</v>
          </cell>
        </row>
        <row r="1523">
          <cell r="Q1523">
            <v>0</v>
          </cell>
          <cell r="S1523">
            <v>-5984536.9500000002</v>
          </cell>
          <cell r="U1523">
            <v>-5984536.9500000002</v>
          </cell>
          <cell r="V1523">
            <v>-5984536.9500000002</v>
          </cell>
          <cell r="W1523">
            <v>-4308944.53</v>
          </cell>
          <cell r="Y1523">
            <v>0</v>
          </cell>
          <cell r="AA1523">
            <v>0</v>
          </cell>
          <cell r="AJ1523">
            <v>-5071020.9075000007</v>
          </cell>
          <cell r="AN1523">
            <v>-3851349.8212500005</v>
          </cell>
          <cell r="AR1523">
            <v>-2728786.6358333332</v>
          </cell>
          <cell r="AV1523">
            <v>-2728786.6358333332</v>
          </cell>
          <cell r="AZ1523">
            <v>-2433229.7033333331</v>
          </cell>
        </row>
        <row r="1524">
          <cell r="Q1524">
            <v>-8124679.9900000002</v>
          </cell>
          <cell r="S1524">
            <v>0</v>
          </cell>
          <cell r="U1524">
            <v>0</v>
          </cell>
          <cell r="V1524">
            <v>0</v>
          </cell>
          <cell r="W1524">
            <v>0</v>
          </cell>
          <cell r="Y1524">
            <v>0</v>
          </cell>
          <cell r="AA1524">
            <v>0</v>
          </cell>
          <cell r="AJ1524">
            <v>-4446683.2025000015</v>
          </cell>
          <cell r="AN1524">
            <v>-3756188.5754166674</v>
          </cell>
          <cell r="AR1524">
            <v>-2621156.1204166668</v>
          </cell>
          <cell r="AV1524">
            <v>-1015584.9987499999</v>
          </cell>
          <cell r="AZ1524">
            <v>0</v>
          </cell>
        </row>
        <row r="1525">
          <cell r="Q1525">
            <v>-21742.99</v>
          </cell>
          <cell r="S1525">
            <v>-32174.6</v>
          </cell>
          <cell r="U1525">
            <v>-104127.54</v>
          </cell>
          <cell r="V1525">
            <v>-252935.03</v>
          </cell>
          <cell r="W1525">
            <v>-261544.25</v>
          </cell>
          <cell r="Y1525">
            <v>-261544.25</v>
          </cell>
          <cell r="AA1525">
            <v>-17909.689999999999</v>
          </cell>
          <cell r="AJ1525">
            <v>-126423.34791666665</v>
          </cell>
          <cell r="AN1525">
            <v>-122157.96208333335</v>
          </cell>
          <cell r="AR1525">
            <v>-128779.52666666666</v>
          </cell>
          <cell r="AV1525">
            <v>-142073.81041666665</v>
          </cell>
          <cell r="AZ1525">
            <v>-218217.9725</v>
          </cell>
        </row>
        <row r="1526">
          <cell r="Q1526">
            <v>-454094.6</v>
          </cell>
          <cell r="S1526">
            <v>-423821.64</v>
          </cell>
          <cell r="U1526">
            <v>-393548.68</v>
          </cell>
          <cell r="V1526">
            <v>-378412.2</v>
          </cell>
          <cell r="W1526">
            <v>-363275.72</v>
          </cell>
          <cell r="Y1526">
            <v>-333002.76</v>
          </cell>
          <cell r="AA1526">
            <v>-302729.8</v>
          </cell>
          <cell r="AJ1526">
            <v>-544913.48</v>
          </cell>
          <cell r="AN1526">
            <v>-484367.56</v>
          </cell>
          <cell r="AR1526">
            <v>-423821.64000000007</v>
          </cell>
          <cell r="AV1526">
            <v>-363275.72</v>
          </cell>
          <cell r="AZ1526">
            <v>-302729.79999999993</v>
          </cell>
        </row>
        <row r="1527">
          <cell r="Q1527">
            <v>-526317.36</v>
          </cell>
          <cell r="S1527">
            <v>-1592852.4</v>
          </cell>
          <cell r="U1527">
            <v>-1719931.68</v>
          </cell>
          <cell r="V1527">
            <v>-2229050.9</v>
          </cell>
          <cell r="W1527">
            <v>-2208786.7999999998</v>
          </cell>
          <cell r="Y1527">
            <v>-2168258.6</v>
          </cell>
          <cell r="AA1527">
            <v>-2127730.4</v>
          </cell>
          <cell r="AJ1527">
            <v>-172412.87916666668</v>
          </cell>
          <cell r="AN1527">
            <v>-603841.73583333322</v>
          </cell>
          <cell r="AR1527">
            <v>-1298038.7070833331</v>
          </cell>
          <cell r="AV1527">
            <v>-1854876.9516666669</v>
          </cell>
          <cell r="AZ1527">
            <v>-2105672.7616666663</v>
          </cell>
        </row>
        <row r="1528">
          <cell r="AV1528">
            <v>-3002.7983333333336</v>
          </cell>
          <cell r="AZ1528">
            <v>-6005.5966666666673</v>
          </cell>
        </row>
        <row r="1529">
          <cell r="Q1529">
            <v>-4619653</v>
          </cell>
          <cell r="S1529">
            <v>-4327987</v>
          </cell>
          <cell r="U1529">
            <v>-4036321</v>
          </cell>
          <cell r="V1529">
            <v>-3890488</v>
          </cell>
          <cell r="W1529">
            <v>-3744655</v>
          </cell>
          <cell r="Y1529">
            <v>-3452989</v>
          </cell>
          <cell r="AA1529">
            <v>-3161323</v>
          </cell>
          <cell r="AJ1529">
            <v>-5494651</v>
          </cell>
          <cell r="AN1529">
            <v>-4911319</v>
          </cell>
          <cell r="AR1529">
            <v>-4327987</v>
          </cell>
          <cell r="AV1529">
            <v>-3744655</v>
          </cell>
          <cell r="AZ1529">
            <v>-3161323</v>
          </cell>
        </row>
        <row r="1530">
          <cell r="Q1530">
            <v>0</v>
          </cell>
          <cell r="S1530">
            <v>0</v>
          </cell>
          <cell r="U1530">
            <v>0</v>
          </cell>
          <cell r="V1530">
            <v>0</v>
          </cell>
          <cell r="W1530">
            <v>0</v>
          </cell>
          <cell r="Y1530">
            <v>0</v>
          </cell>
          <cell r="AA1530">
            <v>0</v>
          </cell>
          <cell r="AJ1530">
            <v>0</v>
          </cell>
          <cell r="AN1530">
            <v>0</v>
          </cell>
          <cell r="AR1530">
            <v>0</v>
          </cell>
          <cell r="AV1530">
            <v>0</v>
          </cell>
          <cell r="AZ1530">
            <v>0</v>
          </cell>
        </row>
        <row r="1531">
          <cell r="Q1531">
            <v>0</v>
          </cell>
          <cell r="S1531">
            <v>0</v>
          </cell>
          <cell r="U1531">
            <v>0</v>
          </cell>
          <cell r="V1531">
            <v>0</v>
          </cell>
          <cell r="W1531">
            <v>0</v>
          </cell>
          <cell r="Y1531">
            <v>-3393.04</v>
          </cell>
          <cell r="AA1531">
            <v>0</v>
          </cell>
          <cell r="AJ1531">
            <v>-17127.990833333333</v>
          </cell>
          <cell r="AN1531">
            <v>-17124.865833333333</v>
          </cell>
          <cell r="AR1531">
            <v>-17210.697499999998</v>
          </cell>
          <cell r="AV1531">
            <v>-18043.30916666667</v>
          </cell>
          <cell r="AZ1531">
            <v>-18043.30916666667</v>
          </cell>
        </row>
        <row r="1532">
          <cell r="AR1532">
            <v>0</v>
          </cell>
          <cell r="AV1532">
            <v>-71410.951249999998</v>
          </cell>
          <cell r="AZ1532">
            <v>-288593.2408333334</v>
          </cell>
        </row>
        <row r="1533">
          <cell r="Q1533">
            <v>0</v>
          </cell>
          <cell r="S1533">
            <v>0</v>
          </cell>
          <cell r="U1533">
            <v>0</v>
          </cell>
          <cell r="V1533">
            <v>0</v>
          </cell>
          <cell r="W1533">
            <v>-248.9</v>
          </cell>
          <cell r="Y1533">
            <v>-248.9</v>
          </cell>
          <cell r="AA1533">
            <v>0</v>
          </cell>
          <cell r="AJ1533">
            <v>0</v>
          </cell>
          <cell r="AN1533">
            <v>0</v>
          </cell>
          <cell r="AR1533">
            <v>-51.854166666666664</v>
          </cell>
          <cell r="AV1533">
            <v>-82.966666666666669</v>
          </cell>
          <cell r="AZ1533">
            <v>-122.21916666666668</v>
          </cell>
        </row>
        <row r="1534">
          <cell r="Q1534">
            <v>0</v>
          </cell>
          <cell r="S1534">
            <v>0</v>
          </cell>
          <cell r="U1534">
            <v>0</v>
          </cell>
          <cell r="V1534">
            <v>0</v>
          </cell>
          <cell r="W1534">
            <v>0</v>
          </cell>
          <cell r="Y1534">
            <v>0</v>
          </cell>
          <cell r="AA1534">
            <v>0</v>
          </cell>
          <cell r="AJ1534">
            <v>0</v>
          </cell>
          <cell r="AN1534">
            <v>0</v>
          </cell>
          <cell r="AR1534">
            <v>0</v>
          </cell>
          <cell r="AV1534">
            <v>0</v>
          </cell>
          <cell r="AZ1534">
            <v>0</v>
          </cell>
        </row>
        <row r="1535">
          <cell r="Q1535">
            <v>0</v>
          </cell>
          <cell r="S1535">
            <v>0</v>
          </cell>
          <cell r="U1535">
            <v>0</v>
          </cell>
          <cell r="V1535">
            <v>0</v>
          </cell>
          <cell r="W1535">
            <v>0</v>
          </cell>
          <cell r="Y1535">
            <v>0</v>
          </cell>
          <cell r="AA1535">
            <v>0</v>
          </cell>
          <cell r="AJ1535">
            <v>0</v>
          </cell>
          <cell r="AN1535">
            <v>0</v>
          </cell>
          <cell r="AR1535">
            <v>0</v>
          </cell>
          <cell r="AV1535">
            <v>0</v>
          </cell>
          <cell r="AZ1535">
            <v>0</v>
          </cell>
        </row>
        <row r="1536">
          <cell r="Q1536">
            <v>-4923783.32</v>
          </cell>
          <cell r="S1536">
            <v>-9484838.9299999997</v>
          </cell>
          <cell r="U1536">
            <v>-12917162.029999999</v>
          </cell>
          <cell r="V1536">
            <v>-14476793.810000001</v>
          </cell>
          <cell r="W1536">
            <v>-5845923.2699999996</v>
          </cell>
          <cell r="Y1536">
            <v>-5113690.21</v>
          </cell>
          <cell r="AA1536">
            <v>-3995554.2</v>
          </cell>
          <cell r="AJ1536">
            <v>-6259406.5566666657</v>
          </cell>
          <cell r="AN1536">
            <v>-4580676.8516666666</v>
          </cell>
          <cell r="AR1536">
            <v>-7227685.1212500008</v>
          </cell>
          <cell r="AV1536">
            <v>-7098980.3970833346</v>
          </cell>
          <cell r="AZ1536">
            <v>-4699578.2058333335</v>
          </cell>
        </row>
        <row r="1537">
          <cell r="Q1537">
            <v>-174.29</v>
          </cell>
          <cell r="S1537">
            <v>-174.29</v>
          </cell>
          <cell r="U1537">
            <v>-174.29</v>
          </cell>
          <cell r="V1537">
            <v>-174.29</v>
          </cell>
          <cell r="W1537">
            <v>0</v>
          </cell>
          <cell r="Y1537">
            <v>0</v>
          </cell>
          <cell r="AA1537">
            <v>0</v>
          </cell>
          <cell r="AJ1537">
            <v>-1228.2070833333337</v>
          </cell>
          <cell r="AN1537">
            <v>-419.66374999999999</v>
          </cell>
          <cell r="AR1537">
            <v>-130.7175</v>
          </cell>
          <cell r="AV1537">
            <v>-79.882916666666659</v>
          </cell>
          <cell r="AZ1537">
            <v>-21.786249999999999</v>
          </cell>
        </row>
        <row r="1538">
          <cell r="Q1538">
            <v>0</v>
          </cell>
          <cell r="S1538">
            <v>0</v>
          </cell>
          <cell r="U1538">
            <v>0</v>
          </cell>
          <cell r="V1538">
            <v>0</v>
          </cell>
          <cell r="W1538">
            <v>0</v>
          </cell>
          <cell r="Y1538">
            <v>0</v>
          </cell>
          <cell r="AA1538">
            <v>0</v>
          </cell>
          <cell r="AJ1538">
            <v>0</v>
          </cell>
          <cell r="AN1538">
            <v>0</v>
          </cell>
          <cell r="AR1538">
            <v>0</v>
          </cell>
          <cell r="AV1538">
            <v>0</v>
          </cell>
          <cell r="AZ1538">
            <v>0</v>
          </cell>
        </row>
        <row r="1539">
          <cell r="Q1539">
            <v>-2514.42</v>
          </cell>
          <cell r="S1539">
            <v>-2514.42</v>
          </cell>
          <cell r="U1539">
            <v>-2514.42</v>
          </cell>
          <cell r="V1539">
            <v>-2514.42</v>
          </cell>
          <cell r="W1539">
            <v>0</v>
          </cell>
          <cell r="Y1539">
            <v>0</v>
          </cell>
          <cell r="AA1539">
            <v>-2756.61</v>
          </cell>
          <cell r="AJ1539">
            <v>-1833.9841666666664</v>
          </cell>
          <cell r="AN1539">
            <v>-1710.2212500000003</v>
          </cell>
          <cell r="AR1539">
            <v>-1676.28</v>
          </cell>
          <cell r="AV1539">
            <v>-1726.7362499999999</v>
          </cell>
          <cell r="AZ1539">
            <v>-1807.4662500000002</v>
          </cell>
        </row>
        <row r="1540">
          <cell r="Q1540">
            <v>-9569652</v>
          </cell>
          <cell r="S1540">
            <v>-9569652</v>
          </cell>
          <cell r="U1540">
            <v>-9474576</v>
          </cell>
          <cell r="V1540">
            <v>-9474576</v>
          </cell>
          <cell r="W1540">
            <v>-9346571</v>
          </cell>
          <cell r="Y1540">
            <v>-9346571</v>
          </cell>
          <cell r="AA1540">
            <v>-9180611</v>
          </cell>
          <cell r="AJ1540">
            <v>-1914838.375</v>
          </cell>
          <cell r="AN1540">
            <v>-4524461.375</v>
          </cell>
          <cell r="AR1540">
            <v>-7123704.583333333</v>
          </cell>
          <cell r="AV1540">
            <v>-9370496.458333334</v>
          </cell>
          <cell r="AZ1540">
            <v>-9186160.625</v>
          </cell>
        </row>
        <row r="1541">
          <cell r="Q1541">
            <v>-158750</v>
          </cell>
          <cell r="S1541">
            <v>0</v>
          </cell>
          <cell r="U1541">
            <v>0</v>
          </cell>
          <cell r="V1541">
            <v>0</v>
          </cell>
          <cell r="W1541">
            <v>0</v>
          </cell>
          <cell r="Y1541">
            <v>0</v>
          </cell>
          <cell r="AA1541">
            <v>0</v>
          </cell>
          <cell r="AJ1541">
            <v>-112447.91666666667</v>
          </cell>
          <cell r="AN1541">
            <v>-119062.5</v>
          </cell>
          <cell r="AR1541">
            <v>-59531.25</v>
          </cell>
          <cell r="AV1541">
            <v>-6614.583333333333</v>
          </cell>
          <cell r="AZ1541">
            <v>0</v>
          </cell>
        </row>
        <row r="1542">
          <cell r="Q1542">
            <v>0</v>
          </cell>
          <cell r="S1542">
            <v>0</v>
          </cell>
          <cell r="U1542">
            <v>0</v>
          </cell>
          <cell r="V1542">
            <v>0</v>
          </cell>
          <cell r="W1542">
            <v>0</v>
          </cell>
          <cell r="Y1542">
            <v>0</v>
          </cell>
          <cell r="AA1542">
            <v>0</v>
          </cell>
          <cell r="AJ1542">
            <v>-1608.34</v>
          </cell>
          <cell r="AN1542">
            <v>0</v>
          </cell>
          <cell r="AR1542">
            <v>0</v>
          </cell>
          <cell r="AV1542">
            <v>0</v>
          </cell>
          <cell r="AZ1542">
            <v>0</v>
          </cell>
        </row>
        <row r="1543">
          <cell r="Q1543">
            <v>-610736.85</v>
          </cell>
          <cell r="S1543">
            <v>-679132.36</v>
          </cell>
          <cell r="U1543">
            <v>-679132.36</v>
          </cell>
          <cell r="V1543">
            <v>-679132.36</v>
          </cell>
          <cell r="W1543">
            <v>-679132.36</v>
          </cell>
          <cell r="Y1543">
            <v>-679132.36</v>
          </cell>
          <cell r="AA1543">
            <v>-679132.36</v>
          </cell>
          <cell r="AJ1543">
            <v>-56757.506249999999</v>
          </cell>
          <cell r="AN1543">
            <v>-280285.14666666667</v>
          </cell>
          <cell r="AR1543">
            <v>-506662.60000000003</v>
          </cell>
          <cell r="AV1543">
            <v>-739144.95125000004</v>
          </cell>
          <cell r="AZ1543">
            <v>-949902.68416666694</v>
          </cell>
        </row>
        <row r="1544">
          <cell r="Q1544">
            <v>-219193.89</v>
          </cell>
          <cell r="S1544">
            <v>-241992.39</v>
          </cell>
          <cell r="U1544">
            <v>-241992.39</v>
          </cell>
          <cell r="V1544">
            <v>-241992.39</v>
          </cell>
          <cell r="W1544">
            <v>-241992.39</v>
          </cell>
          <cell r="Y1544">
            <v>-241992.39</v>
          </cell>
          <cell r="AA1544">
            <v>-241992.39</v>
          </cell>
          <cell r="AJ1544">
            <v>-22172.282083333335</v>
          </cell>
          <cell r="AN1544">
            <v>-101886.47458333334</v>
          </cell>
          <cell r="AR1544">
            <v>-182550.60458333336</v>
          </cell>
          <cell r="AV1544">
            <v>-261996.58750000005</v>
          </cell>
          <cell r="AZ1544">
            <v>-332249.16500000004</v>
          </cell>
        </row>
        <row r="1545">
          <cell r="S1545">
            <v>-23907955</v>
          </cell>
          <cell r="W1545">
            <v>0</v>
          </cell>
          <cell r="Y1545">
            <v>0</v>
          </cell>
          <cell r="AA1545">
            <v>0</v>
          </cell>
          <cell r="AJ1545">
            <v>0</v>
          </cell>
          <cell r="AN1545">
            <v>-3990315.4733333332</v>
          </cell>
          <cell r="AR1545">
            <v>-3990315.4733333332</v>
          </cell>
          <cell r="AV1545">
            <v>-3990315.4733333332</v>
          </cell>
          <cell r="AZ1545">
            <v>0</v>
          </cell>
        </row>
        <row r="1546">
          <cell r="Q1546">
            <v>610736.85</v>
          </cell>
          <cell r="S1546">
            <v>679132.36</v>
          </cell>
          <cell r="U1546">
            <v>679132.36</v>
          </cell>
          <cell r="V1546">
            <v>679132.36</v>
          </cell>
          <cell r="W1546">
            <v>679132.36</v>
          </cell>
          <cell r="Y1546">
            <v>679132.36</v>
          </cell>
          <cell r="AA1546">
            <v>679132.36</v>
          </cell>
          <cell r="AJ1546">
            <v>56757.506249999999</v>
          </cell>
          <cell r="AN1546">
            <v>280285.14666666667</v>
          </cell>
          <cell r="AR1546">
            <v>506662.60000000003</v>
          </cell>
          <cell r="AV1546">
            <v>739144.95125000004</v>
          </cell>
          <cell r="AZ1546">
            <v>949902.68416666694</v>
          </cell>
        </row>
        <row r="1547">
          <cell r="Q1547">
            <v>219193.89</v>
          </cell>
          <cell r="S1547">
            <v>241992.39</v>
          </cell>
          <cell r="U1547">
            <v>241992.39</v>
          </cell>
          <cell r="V1547">
            <v>241992.39</v>
          </cell>
          <cell r="W1547">
            <v>241992.39</v>
          </cell>
          <cell r="Y1547">
            <v>241992.39</v>
          </cell>
          <cell r="AA1547">
            <v>241992.39</v>
          </cell>
          <cell r="AJ1547">
            <v>22172.282083333335</v>
          </cell>
          <cell r="AN1547">
            <v>101886.47458333334</v>
          </cell>
          <cell r="AR1547">
            <v>182550.60458333336</v>
          </cell>
          <cell r="AV1547">
            <v>261996.58750000005</v>
          </cell>
          <cell r="AZ1547">
            <v>332249.16500000004</v>
          </cell>
        </row>
        <row r="1548">
          <cell r="Q1548">
            <v>-3529527.68</v>
          </cell>
          <cell r="S1548">
            <v>-3529527.68</v>
          </cell>
          <cell r="U1548">
            <v>-3529527.68</v>
          </cell>
          <cell r="V1548">
            <v>-3529527.68</v>
          </cell>
          <cell r="W1548">
            <v>-3529527.68</v>
          </cell>
          <cell r="Y1548">
            <v>-3529527.68</v>
          </cell>
          <cell r="AA1548">
            <v>-3529527.68</v>
          </cell>
          <cell r="AJ1548">
            <v>-764729.51666666672</v>
          </cell>
          <cell r="AN1548">
            <v>-1941238.7433333334</v>
          </cell>
          <cell r="AR1548">
            <v>-3117747.9700000007</v>
          </cell>
          <cell r="AV1548">
            <v>-3529527.68</v>
          </cell>
          <cell r="AZ1548">
            <v>-3382464.0266666673</v>
          </cell>
        </row>
        <row r="1549">
          <cell r="Q1549">
            <v>0</v>
          </cell>
          <cell r="S1549">
            <v>0</v>
          </cell>
          <cell r="U1549">
            <v>0</v>
          </cell>
          <cell r="V1549">
            <v>0</v>
          </cell>
          <cell r="W1549">
            <v>0</v>
          </cell>
          <cell r="Y1549">
            <v>0</v>
          </cell>
          <cell r="AA1549">
            <v>0</v>
          </cell>
          <cell r="AJ1549">
            <v>0</v>
          </cell>
          <cell r="AN1549">
            <v>0</v>
          </cell>
          <cell r="AR1549">
            <v>0</v>
          </cell>
          <cell r="AV1549">
            <v>0</v>
          </cell>
          <cell r="AZ1549">
            <v>0</v>
          </cell>
        </row>
        <row r="1550">
          <cell r="Q1550">
            <v>-73864542</v>
          </cell>
          <cell r="S1550">
            <v>-73864542</v>
          </cell>
          <cell r="U1550">
            <v>-73078749</v>
          </cell>
          <cell r="V1550">
            <v>-73078749</v>
          </cell>
          <cell r="W1550">
            <v>-71870994</v>
          </cell>
          <cell r="Y1550">
            <v>-71870994</v>
          </cell>
          <cell r="AA1550">
            <v>-71352663</v>
          </cell>
          <cell r="AJ1550">
            <v>-3077689.25</v>
          </cell>
          <cell r="AN1550">
            <v>-27600979.125</v>
          </cell>
          <cell r="AR1550">
            <v>-51708946.5</v>
          </cell>
          <cell r="AV1550">
            <v>-72380202.541666672</v>
          </cell>
          <cell r="AZ1550">
            <v>-71021880.25</v>
          </cell>
        </row>
        <row r="1551">
          <cell r="Q1551">
            <v>0</v>
          </cell>
          <cell r="S1551">
            <v>0</v>
          </cell>
          <cell r="U1551">
            <v>0</v>
          </cell>
          <cell r="V1551">
            <v>0</v>
          </cell>
          <cell r="W1551">
            <v>0</v>
          </cell>
          <cell r="Y1551">
            <v>0</v>
          </cell>
          <cell r="AA1551">
            <v>0</v>
          </cell>
          <cell r="AJ1551">
            <v>0</v>
          </cell>
          <cell r="AN1551">
            <v>0</v>
          </cell>
          <cell r="AR1551">
            <v>0</v>
          </cell>
          <cell r="AV1551">
            <v>0</v>
          </cell>
          <cell r="AZ1551">
            <v>0</v>
          </cell>
        </row>
        <row r="1552">
          <cell r="Q1552">
            <v>-712862</v>
          </cell>
          <cell r="S1552">
            <v>-2384440</v>
          </cell>
          <cell r="U1552">
            <v>-4054359</v>
          </cell>
          <cell r="V1552">
            <v>-4885903</v>
          </cell>
          <cell r="W1552">
            <v>-5717695</v>
          </cell>
          <cell r="Y1552">
            <v>-7378596</v>
          </cell>
          <cell r="AA1552">
            <v>-9034605</v>
          </cell>
          <cell r="AJ1552">
            <v>-29702.583333333332</v>
          </cell>
          <cell r="AN1552">
            <v>-824443.95833333337</v>
          </cell>
          <cell r="AR1552">
            <v>-2730168.25</v>
          </cell>
          <cell r="AV1552">
            <v>-5708900.1900000004</v>
          </cell>
          <cell r="AZ1552">
            <v>-8972724.4783333335</v>
          </cell>
        </row>
        <row r="1553">
          <cell r="AR1553">
            <v>0</v>
          </cell>
          <cell r="AV1553">
            <v>-19383.083333333332</v>
          </cell>
          <cell r="AZ1553">
            <v>-331289.4941666667</v>
          </cell>
        </row>
        <row r="1554">
          <cell r="Q1554">
            <v>0</v>
          </cell>
          <cell r="S1554">
            <v>0</v>
          </cell>
          <cell r="U1554">
            <v>0</v>
          </cell>
          <cell r="V1554">
            <v>0</v>
          </cell>
          <cell r="W1554">
            <v>0</v>
          </cell>
          <cell r="Y1554">
            <v>0</v>
          </cell>
          <cell r="AA1554">
            <v>0</v>
          </cell>
          <cell r="AJ1554">
            <v>0</v>
          </cell>
          <cell r="AN1554">
            <v>0</v>
          </cell>
          <cell r="AR1554">
            <v>0</v>
          </cell>
          <cell r="AV1554">
            <v>0</v>
          </cell>
          <cell r="AZ1554">
            <v>0</v>
          </cell>
        </row>
        <row r="1555">
          <cell r="AV1555">
            <v>0</v>
          </cell>
          <cell r="AZ1555">
            <v>0</v>
          </cell>
        </row>
        <row r="1556">
          <cell r="Q1556">
            <v>-371750.69</v>
          </cell>
          <cell r="S1556">
            <v>-367257.81</v>
          </cell>
          <cell r="U1556">
            <v>-362764.93</v>
          </cell>
          <cell r="V1556">
            <v>-360518.49</v>
          </cell>
          <cell r="W1556">
            <v>-358272.05</v>
          </cell>
          <cell r="Y1556">
            <v>-353779.17</v>
          </cell>
          <cell r="AA1556">
            <v>-349286.29</v>
          </cell>
          <cell r="AJ1556">
            <v>-385229.33000000007</v>
          </cell>
          <cell r="AN1556">
            <v>-376243.57</v>
          </cell>
          <cell r="AR1556">
            <v>-367257.81</v>
          </cell>
          <cell r="AV1556">
            <v>-358272.05</v>
          </cell>
          <cell r="AZ1556">
            <v>-349286.29000000004</v>
          </cell>
        </row>
        <row r="1557">
          <cell r="Q1557">
            <v>-1186297.4099999999</v>
          </cell>
          <cell r="S1557">
            <v>-1302066.26</v>
          </cell>
          <cell r="U1557">
            <v>-1476939.66</v>
          </cell>
          <cell r="V1557">
            <v>-1299122.24</v>
          </cell>
          <cell r="W1557">
            <v>-1436910.19</v>
          </cell>
          <cell r="Y1557">
            <v>-1279027.46</v>
          </cell>
          <cell r="AA1557">
            <v>-1598408.13</v>
          </cell>
          <cell r="AJ1557">
            <v>-1139547.6220833333</v>
          </cell>
          <cell r="AN1557">
            <v>-1223282.2583333333</v>
          </cell>
          <cell r="AR1557">
            <v>-1287734.7012499999</v>
          </cell>
          <cell r="AV1557">
            <v>-1422753.3541666663</v>
          </cell>
          <cell r="AZ1557">
            <v>-1492860.9395833332</v>
          </cell>
        </row>
        <row r="1558">
          <cell r="Q1558">
            <v>-5838217.0300000003</v>
          </cell>
          <cell r="S1558">
            <v>-7107226.5</v>
          </cell>
          <cell r="U1558">
            <v>-7907672.8700000001</v>
          </cell>
          <cell r="V1558">
            <v>-7896094.5099999998</v>
          </cell>
          <cell r="W1558">
            <v>-7889331.2999999998</v>
          </cell>
          <cell r="Y1558">
            <v>-8393034.1300000008</v>
          </cell>
          <cell r="AA1558">
            <v>-10696176.41</v>
          </cell>
          <cell r="AJ1558">
            <v>-3954826.3787500001</v>
          </cell>
          <cell r="AN1558">
            <v>-5341845.3649999993</v>
          </cell>
          <cell r="AR1558">
            <v>-6773199.1187499994</v>
          </cell>
          <cell r="AV1558">
            <v>-8098421.8341666674</v>
          </cell>
          <cell r="AZ1558">
            <v>-8923384.8687500004</v>
          </cell>
        </row>
        <row r="1559">
          <cell r="Q1559">
            <v>0</v>
          </cell>
          <cell r="S1559">
            <v>0</v>
          </cell>
          <cell r="U1559">
            <v>0</v>
          </cell>
          <cell r="V1559">
            <v>0</v>
          </cell>
          <cell r="W1559">
            <v>0</v>
          </cell>
          <cell r="Y1559">
            <v>0</v>
          </cell>
          <cell r="AA1559">
            <v>0</v>
          </cell>
          <cell r="AJ1559">
            <v>49852.01</v>
          </cell>
          <cell r="AN1559">
            <v>49852.01</v>
          </cell>
          <cell r="AR1559">
            <v>0</v>
          </cell>
          <cell r="AV1559">
            <v>0</v>
          </cell>
          <cell r="AZ1559">
            <v>0</v>
          </cell>
        </row>
        <row r="1560">
          <cell r="Q1560">
            <v>0</v>
          </cell>
          <cell r="S1560">
            <v>0</v>
          </cell>
          <cell r="U1560">
            <v>0</v>
          </cell>
          <cell r="V1560">
            <v>0</v>
          </cell>
          <cell r="W1560">
            <v>0</v>
          </cell>
          <cell r="Y1560">
            <v>0</v>
          </cell>
          <cell r="AA1560">
            <v>0</v>
          </cell>
          <cell r="AJ1560">
            <v>0</v>
          </cell>
          <cell r="AN1560">
            <v>0</v>
          </cell>
          <cell r="AR1560">
            <v>0</v>
          </cell>
          <cell r="AV1560">
            <v>0</v>
          </cell>
          <cell r="AZ1560">
            <v>0</v>
          </cell>
        </row>
        <row r="1561">
          <cell r="Q1561">
            <v>0</v>
          </cell>
          <cell r="S1561">
            <v>0</v>
          </cell>
          <cell r="U1561">
            <v>0</v>
          </cell>
          <cell r="V1561">
            <v>0</v>
          </cell>
          <cell r="W1561">
            <v>0</v>
          </cell>
          <cell r="Y1561">
            <v>0</v>
          </cell>
          <cell r="AA1561">
            <v>0</v>
          </cell>
          <cell r="AJ1561">
            <v>-16501795.45875</v>
          </cell>
          <cell r="AN1561">
            <v>-10216485.367916666</v>
          </cell>
          <cell r="AR1561">
            <v>-3934973.4208333329</v>
          </cell>
          <cell r="AV1561">
            <v>0</v>
          </cell>
          <cell r="AZ1561">
            <v>0</v>
          </cell>
        </row>
        <row r="1562">
          <cell r="Q1562">
            <v>0</v>
          </cell>
          <cell r="S1562">
            <v>0</v>
          </cell>
          <cell r="U1562">
            <v>0</v>
          </cell>
          <cell r="V1562">
            <v>0</v>
          </cell>
          <cell r="W1562">
            <v>0</v>
          </cell>
          <cell r="Y1562">
            <v>0</v>
          </cell>
          <cell r="AA1562">
            <v>0</v>
          </cell>
          <cell r="AJ1562">
            <v>-725750</v>
          </cell>
          <cell r="AN1562">
            <v>-725750</v>
          </cell>
          <cell r="AR1562">
            <v>-604791.66666666663</v>
          </cell>
          <cell r="AV1562">
            <v>0</v>
          </cell>
          <cell r="AZ1562">
            <v>0</v>
          </cell>
        </row>
        <row r="1563">
          <cell r="U1563">
            <v>-658335</v>
          </cell>
          <cell r="V1563">
            <v>-658335</v>
          </cell>
          <cell r="W1563">
            <v>-684640</v>
          </cell>
          <cell r="Y1563">
            <v>-706070</v>
          </cell>
          <cell r="AA1563">
            <v>-722145</v>
          </cell>
          <cell r="AJ1563">
            <v>0</v>
          </cell>
          <cell r="AN1563">
            <v>-67233.958333333328</v>
          </cell>
          <cell r="AR1563">
            <v>-294837.91666666669</v>
          </cell>
          <cell r="AV1563">
            <v>-538911.04166666663</v>
          </cell>
          <cell r="AZ1563">
            <v>-726555.41666666663</v>
          </cell>
        </row>
        <row r="1564">
          <cell r="AA1564">
            <v>-19555784.960000001</v>
          </cell>
          <cell r="AR1564">
            <v>0</v>
          </cell>
          <cell r="AV1564">
            <v>-5907444.9204166671</v>
          </cell>
          <cell r="AZ1564">
            <v>-15193583.160000002</v>
          </cell>
        </row>
        <row r="1565">
          <cell r="AR1565">
            <v>0</v>
          </cell>
          <cell r="AV1565">
            <v>-297759.47249999997</v>
          </cell>
          <cell r="AZ1565">
            <v>-1477783.7916666667</v>
          </cell>
        </row>
        <row r="1566">
          <cell r="Q1566">
            <v>0</v>
          </cell>
          <cell r="S1566">
            <v>0</v>
          </cell>
          <cell r="U1566">
            <v>0</v>
          </cell>
          <cell r="V1566">
            <v>0</v>
          </cell>
          <cell r="W1566">
            <v>0</v>
          </cell>
          <cell r="Y1566">
            <v>0</v>
          </cell>
          <cell r="AA1566">
            <v>0</v>
          </cell>
          <cell r="AJ1566">
            <v>0</v>
          </cell>
          <cell r="AN1566">
            <v>0</v>
          </cell>
          <cell r="AR1566">
            <v>0</v>
          </cell>
          <cell r="AV1566">
            <v>0</v>
          </cell>
          <cell r="AZ1566">
            <v>0</v>
          </cell>
        </row>
        <row r="1567">
          <cell r="Q1567">
            <v>0</v>
          </cell>
          <cell r="S1567">
            <v>0</v>
          </cell>
          <cell r="U1567">
            <v>0</v>
          </cell>
          <cell r="V1567">
            <v>0</v>
          </cell>
          <cell r="W1567">
            <v>0</v>
          </cell>
          <cell r="Y1567">
            <v>0</v>
          </cell>
          <cell r="AA1567">
            <v>0</v>
          </cell>
          <cell r="AJ1567">
            <v>0</v>
          </cell>
          <cell r="AN1567">
            <v>0</v>
          </cell>
          <cell r="AR1567">
            <v>0</v>
          </cell>
          <cell r="AV1567">
            <v>0</v>
          </cell>
          <cell r="AZ1567">
            <v>0</v>
          </cell>
        </row>
        <row r="1568">
          <cell r="Q1568">
            <v>0</v>
          </cell>
          <cell r="S1568">
            <v>0</v>
          </cell>
          <cell r="U1568">
            <v>0</v>
          </cell>
          <cell r="V1568">
            <v>0</v>
          </cell>
          <cell r="W1568">
            <v>0</v>
          </cell>
          <cell r="Y1568">
            <v>0</v>
          </cell>
          <cell r="AA1568">
            <v>0</v>
          </cell>
          <cell r="AJ1568">
            <v>0</v>
          </cell>
          <cell r="AN1568">
            <v>0</v>
          </cell>
          <cell r="AR1568">
            <v>0</v>
          </cell>
          <cell r="AV1568">
            <v>0</v>
          </cell>
          <cell r="AZ1568">
            <v>0</v>
          </cell>
        </row>
        <row r="1569">
          <cell r="Q1569">
            <v>0</v>
          </cell>
          <cell r="S1569">
            <v>0</v>
          </cell>
          <cell r="U1569">
            <v>0</v>
          </cell>
          <cell r="V1569">
            <v>0</v>
          </cell>
          <cell r="W1569">
            <v>0</v>
          </cell>
          <cell r="Y1569">
            <v>0</v>
          </cell>
          <cell r="AA1569">
            <v>0</v>
          </cell>
          <cell r="AJ1569">
            <v>0</v>
          </cell>
          <cell r="AN1569">
            <v>0</v>
          </cell>
          <cell r="AR1569">
            <v>0</v>
          </cell>
          <cell r="AV1569">
            <v>0</v>
          </cell>
          <cell r="AZ1569">
            <v>0</v>
          </cell>
        </row>
        <row r="1570">
          <cell r="Q1570">
            <v>0</v>
          </cell>
          <cell r="S1570">
            <v>0</v>
          </cell>
          <cell r="U1570">
            <v>0</v>
          </cell>
          <cell r="V1570">
            <v>0</v>
          </cell>
          <cell r="W1570">
            <v>0</v>
          </cell>
          <cell r="Y1570">
            <v>0</v>
          </cell>
          <cell r="AA1570">
            <v>0</v>
          </cell>
          <cell r="AJ1570">
            <v>0</v>
          </cell>
          <cell r="AN1570">
            <v>0</v>
          </cell>
          <cell r="AR1570">
            <v>0</v>
          </cell>
          <cell r="AV1570">
            <v>0</v>
          </cell>
          <cell r="AZ1570">
            <v>0</v>
          </cell>
        </row>
        <row r="1571">
          <cell r="Q1571">
            <v>0</v>
          </cell>
          <cell r="S1571">
            <v>0</v>
          </cell>
          <cell r="U1571">
            <v>0</v>
          </cell>
          <cell r="V1571">
            <v>0</v>
          </cell>
          <cell r="W1571">
            <v>0</v>
          </cell>
          <cell r="Y1571">
            <v>0</v>
          </cell>
          <cell r="AA1571">
            <v>0</v>
          </cell>
          <cell r="AJ1571">
            <v>0</v>
          </cell>
          <cell r="AN1571">
            <v>0</v>
          </cell>
          <cell r="AR1571">
            <v>0</v>
          </cell>
          <cell r="AV1571">
            <v>0</v>
          </cell>
          <cell r="AZ1571">
            <v>0</v>
          </cell>
        </row>
        <row r="1572">
          <cell r="Q1572">
            <v>0</v>
          </cell>
          <cell r="S1572">
            <v>0</v>
          </cell>
          <cell r="U1572">
            <v>0</v>
          </cell>
          <cell r="V1572">
            <v>0</v>
          </cell>
          <cell r="W1572">
            <v>0</v>
          </cell>
          <cell r="Y1572">
            <v>0</v>
          </cell>
          <cell r="AA1572">
            <v>0</v>
          </cell>
          <cell r="AJ1572">
            <v>0</v>
          </cell>
          <cell r="AN1572">
            <v>0</v>
          </cell>
          <cell r="AR1572">
            <v>0</v>
          </cell>
          <cell r="AV1572">
            <v>0</v>
          </cell>
          <cell r="AZ1572">
            <v>0</v>
          </cell>
        </row>
        <row r="1573">
          <cell r="Q1573">
            <v>0</v>
          </cell>
          <cell r="S1573">
            <v>0</v>
          </cell>
          <cell r="U1573">
            <v>0</v>
          </cell>
          <cell r="V1573">
            <v>0</v>
          </cell>
          <cell r="W1573">
            <v>0</v>
          </cell>
          <cell r="Y1573">
            <v>0</v>
          </cell>
          <cell r="AA1573">
            <v>0</v>
          </cell>
          <cell r="AJ1573">
            <v>0</v>
          </cell>
          <cell r="AN1573">
            <v>0</v>
          </cell>
          <cell r="AR1573">
            <v>0</v>
          </cell>
          <cell r="AV1573">
            <v>0</v>
          </cell>
          <cell r="AZ1573">
            <v>0</v>
          </cell>
        </row>
        <row r="1574">
          <cell r="Q1574">
            <v>0</v>
          </cell>
          <cell r="S1574">
            <v>0</v>
          </cell>
          <cell r="U1574">
            <v>0</v>
          </cell>
          <cell r="V1574">
            <v>0</v>
          </cell>
          <cell r="W1574">
            <v>0</v>
          </cell>
          <cell r="Y1574">
            <v>0</v>
          </cell>
          <cell r="AA1574">
            <v>0</v>
          </cell>
          <cell r="AJ1574">
            <v>0</v>
          </cell>
          <cell r="AN1574">
            <v>0</v>
          </cell>
          <cell r="AR1574">
            <v>0</v>
          </cell>
          <cell r="AV1574">
            <v>0</v>
          </cell>
          <cell r="AZ1574">
            <v>0</v>
          </cell>
        </row>
        <row r="1575">
          <cell r="Q1575">
            <v>0</v>
          </cell>
          <cell r="S1575">
            <v>0</v>
          </cell>
          <cell r="U1575">
            <v>0</v>
          </cell>
          <cell r="V1575">
            <v>0</v>
          </cell>
          <cell r="W1575">
            <v>0</v>
          </cell>
          <cell r="Y1575">
            <v>0</v>
          </cell>
          <cell r="AA1575">
            <v>0</v>
          </cell>
          <cell r="AJ1575">
            <v>0</v>
          </cell>
          <cell r="AN1575">
            <v>0</v>
          </cell>
          <cell r="AR1575">
            <v>0</v>
          </cell>
          <cell r="AV1575">
            <v>0</v>
          </cell>
          <cell r="AZ1575">
            <v>0</v>
          </cell>
        </row>
        <row r="1576">
          <cell r="Q1576">
            <v>0</v>
          </cell>
          <cell r="S1576">
            <v>-122.09</v>
          </cell>
          <cell r="U1576">
            <v>-329.5</v>
          </cell>
          <cell r="V1576">
            <v>-410.97</v>
          </cell>
          <cell r="W1576">
            <v>-451.17</v>
          </cell>
          <cell r="Y1576">
            <v>-581.80999999999995</v>
          </cell>
          <cell r="AA1576">
            <v>-802.43</v>
          </cell>
          <cell r="AJ1576">
            <v>-1186.2070833333332</v>
          </cell>
          <cell r="AN1576">
            <v>-768.36374999999987</v>
          </cell>
          <cell r="AR1576">
            <v>-593.54750000000001</v>
          </cell>
          <cell r="AV1576">
            <v>-413.91333333333341</v>
          </cell>
          <cell r="AZ1576">
            <v>-538.49124999999992</v>
          </cell>
        </row>
        <row r="1577">
          <cell r="Q1577">
            <v>-652254.21</v>
          </cell>
          <cell r="S1577">
            <v>-640062.55000000005</v>
          </cell>
          <cell r="U1577">
            <v>-627870.89</v>
          </cell>
          <cell r="V1577">
            <v>-621775.06000000006</v>
          </cell>
          <cell r="W1577">
            <v>-615679.23</v>
          </cell>
          <cell r="Y1577">
            <v>-760897.57</v>
          </cell>
          <cell r="AA1577">
            <v>-745525.91</v>
          </cell>
          <cell r="AJ1577">
            <v>-691115.12625000009</v>
          </cell>
          <cell r="AN1577">
            <v>-664699.86291666667</v>
          </cell>
          <cell r="AR1577">
            <v>-659871.30000000005</v>
          </cell>
          <cell r="AV1577">
            <v>-686897.9800000001</v>
          </cell>
          <cell r="AZ1577">
            <v>-711804.66</v>
          </cell>
        </row>
        <row r="1578">
          <cell r="Q1578">
            <v>0</v>
          </cell>
          <cell r="S1578">
            <v>0</v>
          </cell>
          <cell r="U1578">
            <v>0</v>
          </cell>
          <cell r="V1578">
            <v>0</v>
          </cell>
          <cell r="W1578">
            <v>0</v>
          </cell>
          <cell r="Y1578">
            <v>0</v>
          </cell>
          <cell r="AA1578">
            <v>0</v>
          </cell>
          <cell r="AJ1578">
            <v>0</v>
          </cell>
          <cell r="AN1578">
            <v>0</v>
          </cell>
          <cell r="AR1578">
            <v>0</v>
          </cell>
          <cell r="AV1578">
            <v>0</v>
          </cell>
          <cell r="AZ1578">
            <v>0</v>
          </cell>
        </row>
        <row r="1579">
          <cell r="Q1579">
            <v>0</v>
          </cell>
          <cell r="S1579">
            <v>0</v>
          </cell>
          <cell r="U1579">
            <v>0</v>
          </cell>
          <cell r="V1579">
            <v>0</v>
          </cell>
          <cell r="W1579">
            <v>0</v>
          </cell>
          <cell r="Y1579">
            <v>0</v>
          </cell>
          <cell r="AA1579">
            <v>0</v>
          </cell>
          <cell r="AJ1579">
            <v>0</v>
          </cell>
          <cell r="AN1579">
            <v>0</v>
          </cell>
          <cell r="AR1579">
            <v>0</v>
          </cell>
          <cell r="AV1579">
            <v>0</v>
          </cell>
          <cell r="AZ1579">
            <v>0</v>
          </cell>
        </row>
        <row r="1580">
          <cell r="Q1580">
            <v>0</v>
          </cell>
          <cell r="S1580">
            <v>0</v>
          </cell>
          <cell r="U1580">
            <v>0</v>
          </cell>
          <cell r="V1580">
            <v>0</v>
          </cell>
          <cell r="W1580">
            <v>0</v>
          </cell>
          <cell r="Y1580">
            <v>0</v>
          </cell>
          <cell r="AA1580">
            <v>0</v>
          </cell>
          <cell r="AJ1580">
            <v>0</v>
          </cell>
          <cell r="AN1580">
            <v>0</v>
          </cell>
          <cell r="AR1580">
            <v>0</v>
          </cell>
          <cell r="AV1580">
            <v>0</v>
          </cell>
          <cell r="AZ1580">
            <v>0</v>
          </cell>
        </row>
        <row r="1581">
          <cell r="Q1581">
            <v>0</v>
          </cell>
          <cell r="S1581">
            <v>0</v>
          </cell>
          <cell r="U1581">
            <v>0</v>
          </cell>
          <cell r="V1581">
            <v>0</v>
          </cell>
          <cell r="W1581">
            <v>0</v>
          </cell>
          <cell r="Y1581">
            <v>0</v>
          </cell>
          <cell r="AA1581">
            <v>0</v>
          </cell>
          <cell r="AJ1581">
            <v>0</v>
          </cell>
          <cell r="AN1581">
            <v>0</v>
          </cell>
          <cell r="AR1581">
            <v>0</v>
          </cell>
          <cell r="AV1581">
            <v>0</v>
          </cell>
          <cell r="AZ1581">
            <v>0</v>
          </cell>
        </row>
        <row r="1582">
          <cell r="Q1582">
            <v>0</v>
          </cell>
          <cell r="S1582">
            <v>0</v>
          </cell>
          <cell r="U1582">
            <v>0</v>
          </cell>
          <cell r="V1582">
            <v>0</v>
          </cell>
          <cell r="W1582">
            <v>0</v>
          </cell>
          <cell r="Y1582">
            <v>0</v>
          </cell>
          <cell r="AA1582">
            <v>0</v>
          </cell>
          <cell r="AJ1582">
            <v>0</v>
          </cell>
          <cell r="AN1582">
            <v>0</v>
          </cell>
          <cell r="AR1582">
            <v>0</v>
          </cell>
          <cell r="AV1582">
            <v>0</v>
          </cell>
          <cell r="AZ1582">
            <v>0</v>
          </cell>
        </row>
        <row r="1583">
          <cell r="Q1583">
            <v>0</v>
          </cell>
          <cell r="S1583">
            <v>0</v>
          </cell>
          <cell r="U1583">
            <v>0</v>
          </cell>
          <cell r="V1583">
            <v>0</v>
          </cell>
          <cell r="W1583">
            <v>0</v>
          </cell>
          <cell r="Y1583">
            <v>0</v>
          </cell>
          <cell r="AA1583">
            <v>0</v>
          </cell>
          <cell r="AJ1583">
            <v>0</v>
          </cell>
          <cell r="AN1583">
            <v>0</v>
          </cell>
          <cell r="AR1583">
            <v>0</v>
          </cell>
          <cell r="AV1583">
            <v>0</v>
          </cell>
          <cell r="AZ1583">
            <v>0</v>
          </cell>
        </row>
        <row r="1584">
          <cell r="Q1584">
            <v>0</v>
          </cell>
          <cell r="S1584">
            <v>0</v>
          </cell>
          <cell r="U1584">
            <v>0</v>
          </cell>
          <cell r="V1584">
            <v>0</v>
          </cell>
          <cell r="W1584">
            <v>0</v>
          </cell>
          <cell r="Y1584">
            <v>0</v>
          </cell>
          <cell r="AA1584">
            <v>0</v>
          </cell>
          <cell r="AJ1584">
            <v>0</v>
          </cell>
          <cell r="AN1584">
            <v>0</v>
          </cell>
          <cell r="AR1584">
            <v>0</v>
          </cell>
          <cell r="AV1584">
            <v>0</v>
          </cell>
          <cell r="AZ1584">
            <v>0</v>
          </cell>
        </row>
        <row r="1585">
          <cell r="Q1585">
            <v>0</v>
          </cell>
          <cell r="S1585">
            <v>0</v>
          </cell>
          <cell r="U1585">
            <v>0</v>
          </cell>
          <cell r="V1585">
            <v>0</v>
          </cell>
          <cell r="W1585">
            <v>0</v>
          </cell>
          <cell r="Y1585">
            <v>0</v>
          </cell>
          <cell r="AA1585">
            <v>0</v>
          </cell>
          <cell r="AJ1585">
            <v>0</v>
          </cell>
          <cell r="AN1585">
            <v>0</v>
          </cell>
          <cell r="AR1585">
            <v>0</v>
          </cell>
          <cell r="AV1585">
            <v>0</v>
          </cell>
          <cell r="AZ1585">
            <v>0</v>
          </cell>
        </row>
        <row r="1586">
          <cell r="Q1586">
            <v>0</v>
          </cell>
          <cell r="S1586">
            <v>0</v>
          </cell>
          <cell r="U1586">
            <v>0</v>
          </cell>
          <cell r="V1586">
            <v>-0.42</v>
          </cell>
          <cell r="W1586">
            <v>-6.01</v>
          </cell>
          <cell r="Y1586">
            <v>-99.28</v>
          </cell>
          <cell r="AA1586">
            <v>-111.7</v>
          </cell>
          <cell r="AJ1586">
            <v>-14.294166666666664</v>
          </cell>
          <cell r="AN1586">
            <v>-14.294166666666664</v>
          </cell>
          <cell r="AR1586">
            <v>-19.759166666666669</v>
          </cell>
          <cell r="AV1586">
            <v>-41.004166666666663</v>
          </cell>
          <cell r="AZ1586">
            <v>-41.004166666666663</v>
          </cell>
        </row>
        <row r="1587">
          <cell r="Q1587">
            <v>-135444.15</v>
          </cell>
          <cell r="S1587">
            <v>-105444.15</v>
          </cell>
          <cell r="U1587">
            <v>-105444.15</v>
          </cell>
          <cell r="V1587">
            <v>-55444.15</v>
          </cell>
          <cell r="W1587">
            <v>-55444.15</v>
          </cell>
          <cell r="Y1587">
            <v>-55444.15</v>
          </cell>
          <cell r="AA1587">
            <v>-55444.15</v>
          </cell>
          <cell r="AJ1587">
            <v>-146287.66499999995</v>
          </cell>
          <cell r="AN1587">
            <v>-127235.81666666664</v>
          </cell>
          <cell r="AR1587">
            <v>-102110.81666666665</v>
          </cell>
          <cell r="AV1587">
            <v>-75444.150000000009</v>
          </cell>
          <cell r="AZ1587">
            <v>-57527.483333333344</v>
          </cell>
        </row>
        <row r="1588">
          <cell r="AV1588">
            <v>0</v>
          </cell>
          <cell r="AZ1588">
            <v>-403779.6875</v>
          </cell>
        </row>
        <row r="1589">
          <cell r="Q1589">
            <v>-2197040.91</v>
          </cell>
          <cell r="S1589">
            <v>-1722538.41</v>
          </cell>
          <cell r="U1589">
            <v>-2554040.5</v>
          </cell>
          <cell r="V1589">
            <v>-2017522.1</v>
          </cell>
          <cell r="W1589">
            <v>-845849.71</v>
          </cell>
          <cell r="Y1589">
            <v>0</v>
          </cell>
          <cell r="AA1589">
            <v>-563305.79</v>
          </cell>
          <cell r="AJ1589">
            <v>-565895.25875000004</v>
          </cell>
          <cell r="AN1589">
            <v>-1033453.5712499999</v>
          </cell>
          <cell r="AR1589">
            <v>-1396618.86375</v>
          </cell>
          <cell r="AV1589">
            <v>-1293923.5183333333</v>
          </cell>
          <cell r="AZ1589">
            <v>-642227.95666666667</v>
          </cell>
        </row>
        <row r="1590">
          <cell r="Q1590">
            <v>-1083075.74</v>
          </cell>
          <cell r="S1590">
            <v>-1322696.8999999999</v>
          </cell>
          <cell r="U1590">
            <v>-1748446.9</v>
          </cell>
          <cell r="V1590">
            <v>-1520136.37</v>
          </cell>
          <cell r="W1590">
            <v>-1006637.48</v>
          </cell>
          <cell r="Y1590">
            <v>-485182.09</v>
          </cell>
          <cell r="AA1590">
            <v>-623552.09</v>
          </cell>
          <cell r="AJ1590">
            <v>-1058514.385</v>
          </cell>
          <cell r="AN1590">
            <v>-1093487.3987499999</v>
          </cell>
          <cell r="AR1590">
            <v>-1115845.0991666666</v>
          </cell>
          <cell r="AV1590">
            <v>-1027146.3050000001</v>
          </cell>
          <cell r="AZ1590">
            <v>-638954.57416666672</v>
          </cell>
        </row>
        <row r="1591">
          <cell r="Q1591">
            <v>0</v>
          </cell>
          <cell r="S1591">
            <v>0</v>
          </cell>
          <cell r="U1591">
            <v>0</v>
          </cell>
          <cell r="V1591">
            <v>0</v>
          </cell>
          <cell r="W1591">
            <v>0</v>
          </cell>
          <cell r="Y1591">
            <v>0</v>
          </cell>
          <cell r="AA1591">
            <v>0</v>
          </cell>
          <cell r="AJ1591">
            <v>0</v>
          </cell>
          <cell r="AN1591">
            <v>0</v>
          </cell>
          <cell r="AR1591">
            <v>0</v>
          </cell>
          <cell r="AV1591">
            <v>0</v>
          </cell>
          <cell r="AZ1591">
            <v>0</v>
          </cell>
        </row>
        <row r="1592">
          <cell r="Q1592">
            <v>0</v>
          </cell>
          <cell r="S1592">
            <v>0</v>
          </cell>
          <cell r="U1592">
            <v>0</v>
          </cell>
          <cell r="V1592">
            <v>0</v>
          </cell>
          <cell r="W1592">
            <v>0</v>
          </cell>
          <cell r="Y1592">
            <v>0</v>
          </cell>
          <cell r="AA1592">
            <v>0</v>
          </cell>
          <cell r="AJ1592">
            <v>0</v>
          </cell>
          <cell r="AN1592">
            <v>0</v>
          </cell>
          <cell r="AR1592">
            <v>0</v>
          </cell>
          <cell r="AV1592">
            <v>0</v>
          </cell>
          <cell r="AZ1592">
            <v>0</v>
          </cell>
        </row>
        <row r="1593">
          <cell r="Q1593">
            <v>0</v>
          </cell>
          <cell r="S1593">
            <v>0</v>
          </cell>
          <cell r="U1593">
            <v>0</v>
          </cell>
          <cell r="V1593">
            <v>0</v>
          </cell>
          <cell r="W1593">
            <v>0</v>
          </cell>
          <cell r="Y1593">
            <v>0</v>
          </cell>
          <cell r="AA1593">
            <v>0</v>
          </cell>
          <cell r="AJ1593">
            <v>0</v>
          </cell>
          <cell r="AN1593">
            <v>0</v>
          </cell>
          <cell r="AR1593">
            <v>0</v>
          </cell>
          <cell r="AV1593">
            <v>0</v>
          </cell>
          <cell r="AZ1593">
            <v>0</v>
          </cell>
        </row>
        <row r="1594">
          <cell r="Q1594">
            <v>0</v>
          </cell>
          <cell r="S1594">
            <v>0</v>
          </cell>
          <cell r="U1594">
            <v>0</v>
          </cell>
          <cell r="V1594">
            <v>0</v>
          </cell>
          <cell r="W1594">
            <v>0</v>
          </cell>
          <cell r="Y1594">
            <v>0</v>
          </cell>
          <cell r="AA1594">
            <v>0</v>
          </cell>
          <cell r="AJ1594">
            <v>0</v>
          </cell>
          <cell r="AN1594">
            <v>0</v>
          </cell>
          <cell r="AR1594">
            <v>0</v>
          </cell>
          <cell r="AV1594">
            <v>0</v>
          </cell>
          <cell r="AZ1594">
            <v>0</v>
          </cell>
        </row>
        <row r="1595">
          <cell r="Q1595">
            <v>0</v>
          </cell>
          <cell r="S1595">
            <v>0</v>
          </cell>
          <cell r="U1595">
            <v>0</v>
          </cell>
          <cell r="V1595">
            <v>0</v>
          </cell>
          <cell r="W1595">
            <v>0</v>
          </cell>
          <cell r="Y1595">
            <v>0</v>
          </cell>
          <cell r="AA1595">
            <v>0</v>
          </cell>
          <cell r="AJ1595">
            <v>0</v>
          </cell>
          <cell r="AN1595">
            <v>0</v>
          </cell>
          <cell r="AR1595">
            <v>0</v>
          </cell>
          <cell r="AV1595">
            <v>0</v>
          </cell>
          <cell r="AZ1595">
            <v>0</v>
          </cell>
        </row>
        <row r="1596">
          <cell r="Q1596">
            <v>0</v>
          </cell>
          <cell r="S1596">
            <v>0</v>
          </cell>
          <cell r="U1596">
            <v>0</v>
          </cell>
          <cell r="V1596">
            <v>0</v>
          </cell>
          <cell r="W1596">
            <v>0</v>
          </cell>
          <cell r="Y1596">
            <v>0</v>
          </cell>
          <cell r="AA1596">
            <v>0</v>
          </cell>
          <cell r="AJ1596">
            <v>-474682.3125</v>
          </cell>
          <cell r="AN1596">
            <v>-52741.479166666664</v>
          </cell>
          <cell r="AR1596">
            <v>0</v>
          </cell>
          <cell r="AV1596">
            <v>0</v>
          </cell>
          <cell r="AZ1596">
            <v>0</v>
          </cell>
        </row>
        <row r="1597">
          <cell r="Q1597">
            <v>-603750.76</v>
          </cell>
          <cell r="S1597">
            <v>-574463.52</v>
          </cell>
          <cell r="U1597">
            <v>-545176.28</v>
          </cell>
          <cell r="V1597">
            <v>-530532.66</v>
          </cell>
          <cell r="W1597">
            <v>-515889.04</v>
          </cell>
          <cell r="Y1597">
            <v>-486601.8</v>
          </cell>
          <cell r="AA1597">
            <v>-457314.56</v>
          </cell>
          <cell r="AJ1597">
            <v>-691612.48</v>
          </cell>
          <cell r="AN1597">
            <v>-633038</v>
          </cell>
          <cell r="AR1597">
            <v>-574463.52</v>
          </cell>
          <cell r="AV1597">
            <v>-515889.04</v>
          </cell>
          <cell r="AZ1597">
            <v>-457314.56000000006</v>
          </cell>
        </row>
        <row r="1598">
          <cell r="Q1598">
            <v>0</v>
          </cell>
          <cell r="S1598">
            <v>0</v>
          </cell>
          <cell r="U1598">
            <v>0</v>
          </cell>
          <cell r="V1598">
            <v>0</v>
          </cell>
          <cell r="W1598">
            <v>0</v>
          </cell>
          <cell r="Y1598">
            <v>0</v>
          </cell>
          <cell r="AA1598">
            <v>0</v>
          </cell>
          <cell r="AJ1598">
            <v>0</v>
          </cell>
          <cell r="AN1598">
            <v>0</v>
          </cell>
          <cell r="AR1598">
            <v>0</v>
          </cell>
          <cell r="AV1598">
            <v>0</v>
          </cell>
          <cell r="AZ1598">
            <v>0</v>
          </cell>
        </row>
        <row r="1599">
          <cell r="Q1599">
            <v>0</v>
          </cell>
          <cell r="S1599">
            <v>0</v>
          </cell>
          <cell r="U1599">
            <v>0</v>
          </cell>
          <cell r="V1599">
            <v>0</v>
          </cell>
          <cell r="W1599">
            <v>0</v>
          </cell>
          <cell r="Y1599">
            <v>0</v>
          </cell>
          <cell r="AA1599">
            <v>0</v>
          </cell>
          <cell r="AJ1599">
            <v>0</v>
          </cell>
          <cell r="AN1599">
            <v>0</v>
          </cell>
          <cell r="AR1599">
            <v>0</v>
          </cell>
          <cell r="AV1599">
            <v>0</v>
          </cell>
          <cell r="AZ1599">
            <v>0</v>
          </cell>
        </row>
        <row r="1600">
          <cell r="Q1600">
            <v>0</v>
          </cell>
          <cell r="S1600">
            <v>0</v>
          </cell>
          <cell r="U1600">
            <v>0</v>
          </cell>
          <cell r="V1600">
            <v>0</v>
          </cell>
          <cell r="W1600">
            <v>0</v>
          </cell>
          <cell r="Y1600">
            <v>0</v>
          </cell>
          <cell r="AA1600">
            <v>0</v>
          </cell>
          <cell r="AJ1600">
            <v>0</v>
          </cell>
          <cell r="AN1600">
            <v>0</v>
          </cell>
          <cell r="AR1600">
            <v>0</v>
          </cell>
          <cell r="AV1600">
            <v>0</v>
          </cell>
          <cell r="AZ1600">
            <v>0</v>
          </cell>
        </row>
        <row r="1601">
          <cell r="Q1601">
            <v>0</v>
          </cell>
          <cell r="S1601">
            <v>0</v>
          </cell>
          <cell r="U1601">
            <v>0</v>
          </cell>
          <cell r="V1601">
            <v>0</v>
          </cell>
          <cell r="W1601">
            <v>0</v>
          </cell>
          <cell r="Y1601">
            <v>0</v>
          </cell>
          <cell r="AA1601">
            <v>0</v>
          </cell>
          <cell r="AJ1601">
            <v>0</v>
          </cell>
          <cell r="AN1601">
            <v>0</v>
          </cell>
          <cell r="AR1601">
            <v>0</v>
          </cell>
          <cell r="AV1601">
            <v>0</v>
          </cell>
          <cell r="AZ1601">
            <v>0</v>
          </cell>
        </row>
        <row r="1602">
          <cell r="Q1602">
            <v>-7833.48</v>
          </cell>
          <cell r="S1602">
            <v>-7121.34</v>
          </cell>
          <cell r="U1602">
            <v>-6409.2</v>
          </cell>
          <cell r="V1602">
            <v>-6053.13</v>
          </cell>
          <cell r="W1602">
            <v>-5697.06</v>
          </cell>
          <cell r="Y1602">
            <v>-4984.92</v>
          </cell>
          <cell r="AA1602">
            <v>-4272.78</v>
          </cell>
          <cell r="AJ1602">
            <v>-9969.8954166666663</v>
          </cell>
          <cell r="AN1602">
            <v>-8545.6187500000015</v>
          </cell>
          <cell r="AR1602">
            <v>-7121.34</v>
          </cell>
          <cell r="AV1602">
            <v>-5697.0599999999986</v>
          </cell>
          <cell r="AZ1602">
            <v>-4272.78</v>
          </cell>
        </row>
        <row r="1603">
          <cell r="Q1603">
            <v>-1087281.32</v>
          </cell>
          <cell r="S1603">
            <v>-1020097.94</v>
          </cell>
          <cell r="U1603">
            <v>-952914.56</v>
          </cell>
          <cell r="V1603">
            <v>-919322.87</v>
          </cell>
          <cell r="W1603">
            <v>-893865.18</v>
          </cell>
          <cell r="Y1603">
            <v>-826478.42</v>
          </cell>
          <cell r="AA1603">
            <v>-759159.48</v>
          </cell>
          <cell r="AJ1603">
            <v>-1262680.55375</v>
          </cell>
          <cell r="AN1603">
            <v>-1147445.7570833333</v>
          </cell>
          <cell r="AR1603">
            <v>-1021772.7491666666</v>
          </cell>
          <cell r="AV1603">
            <v>-890004.34249999991</v>
          </cell>
          <cell r="AZ1603">
            <v>-758145.56249999988</v>
          </cell>
        </row>
        <row r="1604">
          <cell r="Q1604">
            <v>-76768.37</v>
          </cell>
          <cell r="S1604">
            <v>-74548.850000000006</v>
          </cell>
          <cell r="U1604">
            <v>-72329.33</v>
          </cell>
          <cell r="V1604">
            <v>-71219.570000000007</v>
          </cell>
          <cell r="W1604">
            <v>-71932.81</v>
          </cell>
          <cell r="Y1604">
            <v>-69667.81</v>
          </cell>
          <cell r="AA1604">
            <v>-67417.91</v>
          </cell>
          <cell r="AJ1604">
            <v>-77568.67</v>
          </cell>
          <cell r="AN1604">
            <v>-77415.523333333331</v>
          </cell>
          <cell r="AR1604">
            <v>-74924.222500000003</v>
          </cell>
          <cell r="AV1604">
            <v>-71067.5625</v>
          </cell>
          <cell r="AZ1604">
            <v>-67190.64916666667</v>
          </cell>
        </row>
        <row r="1605">
          <cell r="Q1605">
            <v>-26957.31</v>
          </cell>
          <cell r="S1605">
            <v>-24883.67</v>
          </cell>
          <cell r="U1605">
            <v>-22810.03</v>
          </cell>
          <cell r="V1605">
            <v>-21773.21</v>
          </cell>
          <cell r="W1605">
            <v>-20736.39</v>
          </cell>
          <cell r="Y1605">
            <v>-18662.75</v>
          </cell>
          <cell r="AA1605">
            <v>-16589.11</v>
          </cell>
          <cell r="AJ1605">
            <v>-33178.225416666668</v>
          </cell>
          <cell r="AN1605">
            <v>-29030.94875</v>
          </cell>
          <cell r="AR1605">
            <v>-24883.67</v>
          </cell>
          <cell r="AV1605">
            <v>-20736.39</v>
          </cell>
          <cell r="AZ1605">
            <v>-16589.11</v>
          </cell>
        </row>
        <row r="1606">
          <cell r="Q1606">
            <v>-1735183.24</v>
          </cell>
          <cell r="S1606">
            <v>-1633113.64</v>
          </cell>
          <cell r="U1606">
            <v>-1531044.04</v>
          </cell>
          <cell r="V1606">
            <v>-1480009.24</v>
          </cell>
          <cell r="W1606">
            <v>-1428974.44</v>
          </cell>
          <cell r="Y1606">
            <v>-1326904.8400000001</v>
          </cell>
          <cell r="AA1606">
            <v>-1224835.24</v>
          </cell>
          <cell r="AJ1606">
            <v>-2354470.9658333329</v>
          </cell>
          <cell r="AN1606">
            <v>-1945872.0591666671</v>
          </cell>
          <cell r="AR1606">
            <v>-1639503.0058333334</v>
          </cell>
          <cell r="AV1606">
            <v>-1428974.4400000002</v>
          </cell>
          <cell r="AZ1606">
            <v>-1186559.1383333332</v>
          </cell>
        </row>
        <row r="1607">
          <cell r="Q1607">
            <v>-965070.64</v>
          </cell>
          <cell r="S1607">
            <v>-908301.78</v>
          </cell>
          <cell r="U1607">
            <v>-851532.92</v>
          </cell>
          <cell r="V1607">
            <v>-823148.49</v>
          </cell>
          <cell r="W1607">
            <v>-794764.06</v>
          </cell>
          <cell r="Y1607">
            <v>-737995.2</v>
          </cell>
          <cell r="AA1607">
            <v>-681226.34</v>
          </cell>
          <cell r="AJ1607">
            <v>-1309504.8858333332</v>
          </cell>
          <cell r="AN1607">
            <v>-1082251.1391666667</v>
          </cell>
          <cell r="AR1607">
            <v>-911855.40583333327</v>
          </cell>
          <cell r="AV1607">
            <v>-794764.06</v>
          </cell>
          <cell r="AZ1607">
            <v>-659938.01666666672</v>
          </cell>
        </row>
        <row r="1608">
          <cell r="Q1608">
            <v>-245876.41</v>
          </cell>
          <cell r="S1608">
            <v>-231413.09</v>
          </cell>
          <cell r="U1608">
            <v>-216949.77</v>
          </cell>
          <cell r="V1608">
            <v>-209718.11</v>
          </cell>
          <cell r="W1608">
            <v>-202486.45</v>
          </cell>
          <cell r="Y1608">
            <v>-188023.13</v>
          </cell>
          <cell r="AA1608">
            <v>-173559.81</v>
          </cell>
          <cell r="AJ1608">
            <v>-334519.05416666664</v>
          </cell>
          <cell r="AN1608">
            <v>-276039.64083333337</v>
          </cell>
          <cell r="AR1608">
            <v>-232336.61416666667</v>
          </cell>
          <cell r="AV1608">
            <v>-202486.45000000004</v>
          </cell>
          <cell r="AZ1608">
            <v>-168136.06625</v>
          </cell>
        </row>
        <row r="1609">
          <cell r="Q1609">
            <v>-136751.20000000001</v>
          </cell>
          <cell r="S1609">
            <v>-128707.02</v>
          </cell>
          <cell r="U1609">
            <v>-120662.84</v>
          </cell>
          <cell r="V1609">
            <v>-116640.75</v>
          </cell>
          <cell r="W1609">
            <v>-112618.66</v>
          </cell>
          <cell r="Y1609">
            <v>-104574.48</v>
          </cell>
          <cell r="AA1609">
            <v>-96530.3</v>
          </cell>
          <cell r="AJ1609">
            <v>-186052.26333333334</v>
          </cell>
          <cell r="AN1609">
            <v>-153527.31666666668</v>
          </cell>
          <cell r="AR1609">
            <v>-129220.66333333334</v>
          </cell>
          <cell r="AV1609">
            <v>-112618.65999999999</v>
          </cell>
          <cell r="AZ1609">
            <v>-93513.726666666669</v>
          </cell>
        </row>
        <row r="1610">
          <cell r="Q1610">
            <v>-3980451.34</v>
          </cell>
          <cell r="S1610">
            <v>-3746307.14</v>
          </cell>
          <cell r="U1610">
            <v>-3512162.94</v>
          </cell>
          <cell r="V1610">
            <v>-3395090.84</v>
          </cell>
          <cell r="W1610">
            <v>-3278018.74</v>
          </cell>
          <cell r="Y1610">
            <v>-3043874.54</v>
          </cell>
          <cell r="AA1610">
            <v>-2809730.34</v>
          </cell>
          <cell r="AJ1610">
            <v>-4205732.9191666665</v>
          </cell>
          <cell r="AN1610">
            <v>-4048743.3983333334</v>
          </cell>
          <cell r="AR1610">
            <v>-3736551.1316666673</v>
          </cell>
          <cell r="AV1610">
            <v>-3278018.7400000007</v>
          </cell>
          <cell r="AZ1610">
            <v>-2721926.2675000001</v>
          </cell>
        </row>
        <row r="1611">
          <cell r="Q1611">
            <v>-2661083.56</v>
          </cell>
          <cell r="S1611">
            <v>-2419167.12</v>
          </cell>
          <cell r="U1611">
            <v>-2177250.6800000002</v>
          </cell>
          <cell r="V1611">
            <v>-2056292.46</v>
          </cell>
          <cell r="W1611">
            <v>-1935334.24</v>
          </cell>
          <cell r="Y1611">
            <v>-1693417.8</v>
          </cell>
          <cell r="AA1611">
            <v>-1451501.36</v>
          </cell>
          <cell r="AJ1611">
            <v>-342715.29666666663</v>
          </cell>
          <cell r="AN1611">
            <v>-1149104.3366666667</v>
          </cell>
          <cell r="AR1611">
            <v>-1794215.7499999998</v>
          </cell>
          <cell r="AV1611">
            <v>-1935334.24</v>
          </cell>
          <cell r="AZ1611">
            <v>-1451501.36</v>
          </cell>
        </row>
        <row r="1612">
          <cell r="Q1612">
            <v>-12142332</v>
          </cell>
          <cell r="S1612">
            <v>-11971314</v>
          </cell>
          <cell r="U1612">
            <v>-11800296</v>
          </cell>
          <cell r="V1612">
            <v>-11714787</v>
          </cell>
          <cell r="W1612">
            <v>-11629278</v>
          </cell>
          <cell r="Y1612">
            <v>-11458260</v>
          </cell>
          <cell r="AA1612">
            <v>-11287242</v>
          </cell>
          <cell r="AJ1612">
            <v>-1524917.25</v>
          </cell>
          <cell r="AN1612">
            <v>-5515355.25</v>
          </cell>
          <cell r="AR1612">
            <v>-9391781.25</v>
          </cell>
          <cell r="AV1612">
            <v>-11629278</v>
          </cell>
          <cell r="AZ1612">
            <v>-11287242</v>
          </cell>
        </row>
        <row r="1613">
          <cell r="Q1613">
            <v>-6495168</v>
          </cell>
          <cell r="S1613">
            <v>-6403686</v>
          </cell>
          <cell r="U1613">
            <v>-6312204</v>
          </cell>
          <cell r="V1613">
            <v>-6266463</v>
          </cell>
          <cell r="W1613">
            <v>-6220722</v>
          </cell>
          <cell r="Y1613">
            <v>-6129240</v>
          </cell>
          <cell r="AA1613">
            <v>-6037758</v>
          </cell>
          <cell r="AJ1613">
            <v>-815707.75</v>
          </cell>
          <cell r="AN1613">
            <v>-2950269.75</v>
          </cell>
          <cell r="AR1613">
            <v>-5023843.75</v>
          </cell>
          <cell r="AV1613">
            <v>-6220722</v>
          </cell>
          <cell r="AZ1613">
            <v>-6037758</v>
          </cell>
        </row>
        <row r="1614">
          <cell r="AV1614">
            <v>0</v>
          </cell>
          <cell r="AZ1614">
            <v>-190409.28416666668</v>
          </cell>
        </row>
        <row r="1615">
          <cell r="AV1615">
            <v>0</v>
          </cell>
          <cell r="AZ1615">
            <v>-138893.45083333334</v>
          </cell>
        </row>
        <row r="1616">
          <cell r="Q1616">
            <v>-18763387.649999999</v>
          </cell>
          <cell r="S1616">
            <v>-17527010.649999999</v>
          </cell>
          <cell r="U1616">
            <v>-16248721.65</v>
          </cell>
          <cell r="V1616">
            <v>-15599099.65</v>
          </cell>
          <cell r="W1616">
            <v>-14970432.65</v>
          </cell>
          <cell r="Y1616">
            <v>-13671188.65</v>
          </cell>
          <cell r="AA1616">
            <v>-12392899.65</v>
          </cell>
          <cell r="AJ1616">
            <v>-22038678.858333338</v>
          </cell>
          <cell r="AN1616">
            <v>-19718629.19166667</v>
          </cell>
          <cell r="AR1616">
            <v>-17464134.025000002</v>
          </cell>
          <cell r="AV1616">
            <v>-14955589.275000004</v>
          </cell>
          <cell r="AZ1616">
            <v>-12405996.94166667</v>
          </cell>
        </row>
        <row r="1617">
          <cell r="Q1617">
            <v>-4069475.84</v>
          </cell>
          <cell r="S1617">
            <v>-3972185.41</v>
          </cell>
          <cell r="U1617">
            <v>-3860489.97</v>
          </cell>
          <cell r="V1617">
            <v>-3800387.97</v>
          </cell>
          <cell r="W1617">
            <v>-3743967.97</v>
          </cell>
          <cell r="Y1617">
            <v>-3625593.88</v>
          </cell>
          <cell r="AA1617">
            <v>-3503941.73</v>
          </cell>
          <cell r="AJ1617">
            <v>-4440597.6379166665</v>
          </cell>
          <cell r="AN1617">
            <v>-4192514.8200000003</v>
          </cell>
          <cell r="AR1617">
            <v>-3963671.4670833331</v>
          </cell>
          <cell r="AV1617">
            <v>-3738513.0516666663</v>
          </cell>
          <cell r="AZ1617">
            <v>-3500501.2120833336</v>
          </cell>
        </row>
        <row r="1618">
          <cell r="Q1618">
            <v>-1247864</v>
          </cell>
          <cell r="S1618">
            <v>-1074252</v>
          </cell>
          <cell r="U1618">
            <v>-839540</v>
          </cell>
          <cell r="V1618">
            <v>-803534</v>
          </cell>
          <cell r="W1618">
            <v>-715256</v>
          </cell>
          <cell r="Y1618">
            <v>-532816</v>
          </cell>
          <cell r="AA1618">
            <v>-353318</v>
          </cell>
          <cell r="AJ1618">
            <v>-2005745.0416666667</v>
          </cell>
          <cell r="AN1618">
            <v>-1524217.875</v>
          </cell>
          <cell r="AR1618">
            <v>-1090927.0833333333</v>
          </cell>
          <cell r="AV1618">
            <v>-708570.66666666663</v>
          </cell>
          <cell r="AZ1618">
            <v>-402183.70833333331</v>
          </cell>
        </row>
        <row r="1619">
          <cell r="AV1619">
            <v>0</v>
          </cell>
          <cell r="AZ1619">
            <v>0</v>
          </cell>
        </row>
        <row r="1620">
          <cell r="Q1620">
            <v>-8165809</v>
          </cell>
          <cell r="S1620">
            <v>-8165809</v>
          </cell>
          <cell r="U1620">
            <v>-8165809</v>
          </cell>
          <cell r="V1620">
            <v>-8165809</v>
          </cell>
          <cell r="W1620">
            <v>-8165809</v>
          </cell>
          <cell r="Y1620">
            <v>-8165809</v>
          </cell>
          <cell r="AA1620">
            <v>-8165809</v>
          </cell>
          <cell r="AJ1620">
            <v>-8165809</v>
          </cell>
          <cell r="AN1620">
            <v>-8165809</v>
          </cell>
          <cell r="AR1620">
            <v>-8165809</v>
          </cell>
          <cell r="AV1620">
            <v>-8165809</v>
          </cell>
          <cell r="AZ1620">
            <v>-8165809</v>
          </cell>
        </row>
        <row r="1621">
          <cell r="Q1621">
            <v>7497843</v>
          </cell>
          <cell r="S1621">
            <v>7638843</v>
          </cell>
          <cell r="U1621">
            <v>7722843</v>
          </cell>
          <cell r="V1621">
            <v>7749843</v>
          </cell>
          <cell r="W1621">
            <v>7789843</v>
          </cell>
          <cell r="Y1621">
            <v>7774843</v>
          </cell>
          <cell r="AA1621">
            <v>7752843</v>
          </cell>
          <cell r="AJ1621">
            <v>7106477.541666667</v>
          </cell>
          <cell r="AN1621">
            <v>7318628.208333333</v>
          </cell>
          <cell r="AR1621">
            <v>7540987.208333333</v>
          </cell>
          <cell r="AV1621">
            <v>7726253.333333333</v>
          </cell>
          <cell r="AZ1621">
            <v>7797327.666666667</v>
          </cell>
        </row>
        <row r="1622">
          <cell r="Q1622">
            <v>-802274.98</v>
          </cell>
          <cell r="S1622">
            <v>-755082.34</v>
          </cell>
          <cell r="U1622">
            <v>-707889.7</v>
          </cell>
          <cell r="V1622">
            <v>-684293.38</v>
          </cell>
          <cell r="W1622">
            <v>-660697.06000000006</v>
          </cell>
          <cell r="Y1622">
            <v>-613504.42000000004</v>
          </cell>
          <cell r="AA1622">
            <v>-566311.78</v>
          </cell>
          <cell r="AJ1622">
            <v>-1094283.8391666666</v>
          </cell>
          <cell r="AN1622">
            <v>-901657.94583333342</v>
          </cell>
          <cell r="AR1622">
            <v>-758152.35916666675</v>
          </cell>
          <cell r="AV1622">
            <v>-660697.06000000006</v>
          </cell>
          <cell r="AZ1622">
            <v>-548614.53583333327</v>
          </cell>
        </row>
        <row r="1623">
          <cell r="Q1623">
            <v>-161712.82999999999</v>
          </cell>
          <cell r="S1623">
            <v>-152200.31</v>
          </cell>
          <cell r="U1623">
            <v>-142687.79</v>
          </cell>
          <cell r="V1623">
            <v>-137931.53</v>
          </cell>
          <cell r="W1623">
            <v>-133175.26999999999</v>
          </cell>
          <cell r="Y1623">
            <v>-123662.75</v>
          </cell>
          <cell r="AA1623">
            <v>-114150.23</v>
          </cell>
          <cell r="AJ1623">
            <v>-219426.25583333333</v>
          </cell>
          <cell r="AN1623">
            <v>-181347.5891666667</v>
          </cell>
          <cell r="AR1623">
            <v>-152795.73583333334</v>
          </cell>
          <cell r="AV1623">
            <v>-133175.26999999999</v>
          </cell>
          <cell r="AZ1623">
            <v>-110583.03541666665</v>
          </cell>
        </row>
        <row r="1624">
          <cell r="Q1624">
            <v>-5851.43</v>
          </cell>
          <cell r="S1624">
            <v>-5507.23</v>
          </cell>
          <cell r="U1624">
            <v>-5163.03</v>
          </cell>
          <cell r="V1624">
            <v>-4990.93</v>
          </cell>
          <cell r="W1624">
            <v>-4818.83</v>
          </cell>
          <cell r="Y1624">
            <v>-4474.63</v>
          </cell>
          <cell r="AA1624">
            <v>-4130.43</v>
          </cell>
          <cell r="AJ1624">
            <v>-6181.288333333333</v>
          </cell>
          <cell r="AN1624">
            <v>-5951.8216666666667</v>
          </cell>
          <cell r="AR1624">
            <v>-5492.8883333333333</v>
          </cell>
          <cell r="AV1624">
            <v>-4818.829999999999</v>
          </cell>
          <cell r="AZ1624">
            <v>-4001.3537499999998</v>
          </cell>
        </row>
        <row r="1625">
          <cell r="Q1625">
            <v>-1245502.8600000001</v>
          </cell>
          <cell r="S1625">
            <v>-1240219.77</v>
          </cell>
          <cell r="U1625">
            <v>-1366269.66</v>
          </cell>
          <cell r="V1625">
            <v>-952259.06</v>
          </cell>
          <cell r="W1625">
            <v>-919422.54</v>
          </cell>
          <cell r="Y1625">
            <v>-853749.5</v>
          </cell>
          <cell r="AA1625">
            <v>-788076.46</v>
          </cell>
          <cell r="AJ1625">
            <v>-1226867.93875</v>
          </cell>
          <cell r="AN1625">
            <v>-1266022.7133333334</v>
          </cell>
          <cell r="AR1625">
            <v>-1181303.1916666667</v>
          </cell>
          <cell r="AV1625">
            <v>-1014938.42</v>
          </cell>
          <cell r="AZ1625">
            <v>-779331.32416666672</v>
          </cell>
        </row>
        <row r="1626">
          <cell r="V1626">
            <v>-819929.85</v>
          </cell>
          <cell r="W1626">
            <v>-830133.46</v>
          </cell>
          <cell r="Y1626">
            <v>-1170132.25</v>
          </cell>
          <cell r="AA1626">
            <v>-1524478.16</v>
          </cell>
          <cell r="AJ1626">
            <v>0</v>
          </cell>
          <cell r="AN1626">
            <v>0</v>
          </cell>
          <cell r="AR1626">
            <v>-283769.87541666668</v>
          </cell>
          <cell r="AV1626">
            <v>-748208.6958333333</v>
          </cell>
          <cell r="AZ1626">
            <v>-1198280.9099999999</v>
          </cell>
        </row>
        <row r="1627">
          <cell r="V1627">
            <v>0</v>
          </cell>
          <cell r="W1627">
            <v>0</v>
          </cell>
          <cell r="Y1627">
            <v>0</v>
          </cell>
          <cell r="AA1627">
            <v>0</v>
          </cell>
          <cell r="AJ1627">
            <v>0</v>
          </cell>
          <cell r="AN1627">
            <v>0</v>
          </cell>
          <cell r="AR1627">
            <v>0</v>
          </cell>
          <cell r="AV1627">
            <v>0</v>
          </cell>
          <cell r="AZ1627">
            <v>0</v>
          </cell>
        </row>
        <row r="1628">
          <cell r="AV1628">
            <v>0</v>
          </cell>
          <cell r="AZ1628">
            <v>-880.73291666666671</v>
          </cell>
        </row>
        <row r="1629">
          <cell r="AV1629">
            <v>0</v>
          </cell>
          <cell r="AZ1629">
            <v>-24925.417083333334</v>
          </cell>
        </row>
        <row r="1630">
          <cell r="AV1630">
            <v>0</v>
          </cell>
          <cell r="AZ1630">
            <v>-243130.92041666666</v>
          </cell>
        </row>
        <row r="1631">
          <cell r="Q1631">
            <v>-252077.73</v>
          </cell>
          <cell r="S1631">
            <v>-231911.51</v>
          </cell>
          <cell r="U1631">
            <v>-211745.29</v>
          </cell>
          <cell r="V1631">
            <v>-201662.18</v>
          </cell>
          <cell r="W1631">
            <v>-191579.07</v>
          </cell>
          <cell r="Y1631">
            <v>-171412.85</v>
          </cell>
          <cell r="AA1631">
            <v>-151246.63</v>
          </cell>
          <cell r="AJ1631">
            <v>-312576.32291666669</v>
          </cell>
          <cell r="AN1631">
            <v>-272243.90625000006</v>
          </cell>
          <cell r="AR1631">
            <v>-231911.48958333334</v>
          </cell>
          <cell r="AV1631">
            <v>-191579.06999999998</v>
          </cell>
          <cell r="AZ1631">
            <v>-151246.63</v>
          </cell>
        </row>
        <row r="1632">
          <cell r="Q1632">
            <v>0</v>
          </cell>
          <cell r="S1632">
            <v>0</v>
          </cell>
          <cell r="U1632">
            <v>0</v>
          </cell>
          <cell r="V1632">
            <v>0</v>
          </cell>
          <cell r="W1632">
            <v>0</v>
          </cell>
          <cell r="Y1632">
            <v>0</v>
          </cell>
          <cell r="AA1632">
            <v>0</v>
          </cell>
          <cell r="AJ1632">
            <v>0</v>
          </cell>
          <cell r="AN1632">
            <v>0</v>
          </cell>
          <cell r="AR1632">
            <v>0</v>
          </cell>
          <cell r="AV1632">
            <v>0</v>
          </cell>
          <cell r="AZ1632">
            <v>0</v>
          </cell>
        </row>
        <row r="1633">
          <cell r="Q1633">
            <v>0</v>
          </cell>
          <cell r="S1633">
            <v>0</v>
          </cell>
          <cell r="U1633">
            <v>0</v>
          </cell>
          <cell r="V1633">
            <v>0</v>
          </cell>
          <cell r="W1633">
            <v>0</v>
          </cell>
          <cell r="Y1633">
            <v>0</v>
          </cell>
          <cell r="AA1633">
            <v>0</v>
          </cell>
          <cell r="AJ1633">
            <v>0</v>
          </cell>
          <cell r="AN1633">
            <v>0</v>
          </cell>
          <cell r="AR1633">
            <v>0</v>
          </cell>
          <cell r="AV1633">
            <v>0</v>
          </cell>
          <cell r="AZ1633">
            <v>0</v>
          </cell>
        </row>
        <row r="1634">
          <cell r="Q1634">
            <v>-225923376.66999999</v>
          </cell>
          <cell r="S1634">
            <v>-232441376.66999999</v>
          </cell>
          <cell r="U1634">
            <v>-241815376.66999999</v>
          </cell>
          <cell r="V1634">
            <v>-245795376.66999999</v>
          </cell>
          <cell r="W1634">
            <v>-250495376.66999999</v>
          </cell>
          <cell r="Y1634">
            <v>-258707376.66999999</v>
          </cell>
          <cell r="AA1634">
            <v>-284209376.67000002</v>
          </cell>
          <cell r="AJ1634">
            <v>-207837310.37833336</v>
          </cell>
          <cell r="AN1634">
            <v>-221234700.37833336</v>
          </cell>
          <cell r="AR1634">
            <v>-234723882.04500005</v>
          </cell>
          <cell r="AV1634">
            <v>-254824698.50333336</v>
          </cell>
          <cell r="AZ1634">
            <v>-273380273.17000002</v>
          </cell>
        </row>
        <row r="1635">
          <cell r="Q1635">
            <v>-17674062</v>
          </cell>
          <cell r="S1635">
            <v>-17433062</v>
          </cell>
          <cell r="U1635">
            <v>-19715062</v>
          </cell>
          <cell r="V1635">
            <v>-20244062</v>
          </cell>
          <cell r="W1635">
            <v>-20770062</v>
          </cell>
          <cell r="Y1635">
            <v>-21803062</v>
          </cell>
          <cell r="AA1635">
            <v>-17119324</v>
          </cell>
          <cell r="AJ1635">
            <v>5348064.791666667</v>
          </cell>
          <cell r="AN1635">
            <v>-3094959.2083333335</v>
          </cell>
          <cell r="AR1635">
            <v>-12672024.875</v>
          </cell>
          <cell r="AV1635">
            <v>-18651692.541666668</v>
          </cell>
          <cell r="AZ1635">
            <v>-16263796.208333334</v>
          </cell>
        </row>
        <row r="1636">
          <cell r="Q1636">
            <v>0</v>
          </cell>
          <cell r="S1636">
            <v>0</v>
          </cell>
          <cell r="U1636">
            <v>0</v>
          </cell>
          <cell r="V1636">
            <v>0</v>
          </cell>
          <cell r="W1636">
            <v>0</v>
          </cell>
          <cell r="Y1636">
            <v>0</v>
          </cell>
          <cell r="AA1636">
            <v>0</v>
          </cell>
          <cell r="AJ1636">
            <v>-2571208.3333333335</v>
          </cell>
          <cell r="AN1636">
            <v>-1676875</v>
          </cell>
          <cell r="AR1636">
            <v>-782541.66666666663</v>
          </cell>
          <cell r="AV1636">
            <v>0</v>
          </cell>
          <cell r="AZ1636">
            <v>0</v>
          </cell>
        </row>
        <row r="1637">
          <cell r="Q1637">
            <v>0</v>
          </cell>
          <cell r="S1637">
            <v>0</v>
          </cell>
          <cell r="U1637">
            <v>0</v>
          </cell>
          <cell r="V1637">
            <v>0</v>
          </cell>
          <cell r="W1637">
            <v>0</v>
          </cell>
          <cell r="Y1637">
            <v>0</v>
          </cell>
          <cell r="AA1637">
            <v>0</v>
          </cell>
          <cell r="AJ1637">
            <v>-322613.33333333331</v>
          </cell>
          <cell r="AN1637">
            <v>-210400</v>
          </cell>
          <cell r="AR1637">
            <v>-98186.666666666672</v>
          </cell>
          <cell r="AV1637">
            <v>0</v>
          </cell>
          <cell r="AZ1637">
            <v>0</v>
          </cell>
        </row>
        <row r="1638">
          <cell r="Q1638">
            <v>-562517040</v>
          </cell>
          <cell r="S1638">
            <v>-574468040</v>
          </cell>
          <cell r="U1638">
            <v>-599703040</v>
          </cell>
          <cell r="V1638">
            <v>-608888040</v>
          </cell>
          <cell r="W1638">
            <v>-618047040</v>
          </cell>
          <cell r="Y1638">
            <v>-636557040</v>
          </cell>
          <cell r="AA1638">
            <v>-715888218.41999996</v>
          </cell>
          <cell r="AJ1638">
            <v>-526735779.16666669</v>
          </cell>
          <cell r="AN1638">
            <v>-555405387.16666663</v>
          </cell>
          <cell r="AR1638">
            <v>-583946245.16666663</v>
          </cell>
          <cell r="AV1638">
            <v>-634515744.83083332</v>
          </cell>
          <cell r="AZ1638">
            <v>-686361855.47083342</v>
          </cell>
        </row>
        <row r="1639">
          <cell r="Q1639">
            <v>0</v>
          </cell>
          <cell r="S1639">
            <v>0</v>
          </cell>
          <cell r="U1639">
            <v>0</v>
          </cell>
          <cell r="V1639">
            <v>0</v>
          </cell>
          <cell r="W1639">
            <v>0</v>
          </cell>
          <cell r="Y1639">
            <v>0</v>
          </cell>
          <cell r="AA1639">
            <v>0</v>
          </cell>
          <cell r="AJ1639">
            <v>-708208.33333333337</v>
          </cell>
          <cell r="AN1639">
            <v>-461875</v>
          </cell>
          <cell r="AR1639">
            <v>-215541.66666666666</v>
          </cell>
          <cell r="AV1639">
            <v>0</v>
          </cell>
          <cell r="AZ1639">
            <v>0</v>
          </cell>
        </row>
        <row r="1640">
          <cell r="Q1640">
            <v>0</v>
          </cell>
          <cell r="S1640">
            <v>0</v>
          </cell>
          <cell r="U1640">
            <v>0</v>
          </cell>
          <cell r="V1640">
            <v>0</v>
          </cell>
          <cell r="W1640">
            <v>0</v>
          </cell>
          <cell r="Y1640">
            <v>0</v>
          </cell>
          <cell r="AA1640">
            <v>0</v>
          </cell>
          <cell r="AJ1640">
            <v>0</v>
          </cell>
          <cell r="AN1640">
            <v>0</v>
          </cell>
          <cell r="AR1640">
            <v>0</v>
          </cell>
          <cell r="AV1640">
            <v>0</v>
          </cell>
          <cell r="AZ1640">
            <v>0</v>
          </cell>
        </row>
        <row r="1641">
          <cell r="Q1641">
            <v>0</v>
          </cell>
          <cell r="S1641">
            <v>0</v>
          </cell>
          <cell r="U1641">
            <v>0</v>
          </cell>
          <cell r="V1641">
            <v>0</v>
          </cell>
          <cell r="W1641">
            <v>0</v>
          </cell>
          <cell r="Y1641">
            <v>0</v>
          </cell>
          <cell r="AA1641">
            <v>0</v>
          </cell>
          <cell r="AJ1641">
            <v>0</v>
          </cell>
          <cell r="AN1641">
            <v>0</v>
          </cell>
          <cell r="AR1641">
            <v>0</v>
          </cell>
          <cell r="AV1641">
            <v>0</v>
          </cell>
          <cell r="AZ1641">
            <v>0</v>
          </cell>
        </row>
        <row r="1642">
          <cell r="Q1642">
            <v>0</v>
          </cell>
          <cell r="S1642">
            <v>0</v>
          </cell>
          <cell r="U1642">
            <v>0</v>
          </cell>
          <cell r="V1642">
            <v>0</v>
          </cell>
          <cell r="W1642">
            <v>0</v>
          </cell>
          <cell r="Y1642">
            <v>0</v>
          </cell>
          <cell r="AA1642">
            <v>0</v>
          </cell>
          <cell r="AJ1642">
            <v>0</v>
          </cell>
          <cell r="AN1642">
            <v>0</v>
          </cell>
          <cell r="AR1642">
            <v>0</v>
          </cell>
          <cell r="AV1642">
            <v>0</v>
          </cell>
          <cell r="AZ1642">
            <v>0</v>
          </cell>
        </row>
        <row r="1643">
          <cell r="Q1643">
            <v>0</v>
          </cell>
          <cell r="S1643">
            <v>0</v>
          </cell>
          <cell r="U1643">
            <v>0</v>
          </cell>
          <cell r="V1643">
            <v>0</v>
          </cell>
          <cell r="W1643">
            <v>0</v>
          </cell>
          <cell r="Y1643">
            <v>0</v>
          </cell>
          <cell r="AA1643">
            <v>0</v>
          </cell>
          <cell r="AJ1643">
            <v>0</v>
          </cell>
          <cell r="AN1643">
            <v>0</v>
          </cell>
          <cell r="AR1643">
            <v>0</v>
          </cell>
          <cell r="AV1643">
            <v>0</v>
          </cell>
          <cell r="AZ1643">
            <v>0</v>
          </cell>
        </row>
        <row r="1644">
          <cell r="Q1644">
            <v>-25900290</v>
          </cell>
          <cell r="S1644">
            <v>-25900290</v>
          </cell>
          <cell r="U1644">
            <v>-25900290</v>
          </cell>
          <cell r="V1644">
            <v>-25900290</v>
          </cell>
          <cell r="W1644">
            <v>-25900290</v>
          </cell>
          <cell r="Y1644">
            <v>-25900290</v>
          </cell>
          <cell r="AA1644">
            <v>0</v>
          </cell>
          <cell r="AJ1644">
            <v>-24424184.458333332</v>
          </cell>
          <cell r="AN1644">
            <v>-25152609.125</v>
          </cell>
          <cell r="AR1644">
            <v>-25482992.125</v>
          </cell>
          <cell r="AV1644">
            <v>-18346038.75</v>
          </cell>
          <cell r="AZ1644">
            <v>-9712608.75</v>
          </cell>
        </row>
        <row r="1645">
          <cell r="Q1645">
            <v>-4155604</v>
          </cell>
          <cell r="S1645">
            <v>-4155604</v>
          </cell>
          <cell r="U1645">
            <v>-4155604</v>
          </cell>
          <cell r="V1645">
            <v>-4155604</v>
          </cell>
          <cell r="W1645">
            <v>-4155604</v>
          </cell>
          <cell r="Y1645">
            <v>-4155604</v>
          </cell>
          <cell r="AA1645">
            <v>-4155604</v>
          </cell>
          <cell r="AJ1645">
            <v>-4155604</v>
          </cell>
          <cell r="AN1645">
            <v>-4155604</v>
          </cell>
          <cell r="AR1645">
            <v>-4155604</v>
          </cell>
          <cell r="AV1645">
            <v>-4155604</v>
          </cell>
          <cell r="AZ1645">
            <v>-3982453.8333333335</v>
          </cell>
        </row>
        <row r="1646">
          <cell r="Q1646">
            <v>-65695820</v>
          </cell>
          <cell r="S1646">
            <v>-75695708.079999998</v>
          </cell>
          <cell r="U1646">
            <v>-63311188.689999998</v>
          </cell>
          <cell r="V1646">
            <v>-50040846.079999998</v>
          </cell>
          <cell r="W1646">
            <v>-46912634.079999998</v>
          </cell>
          <cell r="Y1646">
            <v>-53204812.5</v>
          </cell>
          <cell r="AA1646">
            <v>-36554730.109999999</v>
          </cell>
          <cell r="AJ1646">
            <v>-14981518.458333334</v>
          </cell>
          <cell r="AN1646">
            <v>-37796075.551250003</v>
          </cell>
          <cell r="AR1646">
            <v>-54573698.561666667</v>
          </cell>
          <cell r="AV1646">
            <v>-51830974.967916667</v>
          </cell>
          <cell r="AZ1646">
            <v>-29556057.844583333</v>
          </cell>
        </row>
        <row r="1647">
          <cell r="Q1647">
            <v>0</v>
          </cell>
          <cell r="S1647">
            <v>0</v>
          </cell>
          <cell r="U1647">
            <v>0</v>
          </cell>
          <cell r="V1647">
            <v>0</v>
          </cell>
          <cell r="W1647">
            <v>0</v>
          </cell>
          <cell r="Y1647">
            <v>0</v>
          </cell>
          <cell r="AA1647">
            <v>-30000</v>
          </cell>
          <cell r="AJ1647">
            <v>-70166.666666666672</v>
          </cell>
          <cell r="AN1647">
            <v>0</v>
          </cell>
          <cell r="AR1647">
            <v>0</v>
          </cell>
          <cell r="AV1647">
            <v>-10000</v>
          </cell>
          <cell r="AZ1647">
            <v>-30000</v>
          </cell>
        </row>
        <row r="1648">
          <cell r="Q1648">
            <v>0</v>
          </cell>
          <cell r="S1648">
            <v>0</v>
          </cell>
          <cell r="U1648">
            <v>0</v>
          </cell>
          <cell r="V1648">
            <v>0</v>
          </cell>
          <cell r="W1648">
            <v>0</v>
          </cell>
          <cell r="Y1648">
            <v>0</v>
          </cell>
          <cell r="AA1648">
            <v>0</v>
          </cell>
          <cell r="AJ1648">
            <v>0</v>
          </cell>
          <cell r="AN1648">
            <v>0</v>
          </cell>
          <cell r="AR1648">
            <v>0</v>
          </cell>
          <cell r="AV1648">
            <v>0</v>
          </cell>
          <cell r="AZ1648">
            <v>0</v>
          </cell>
        </row>
        <row r="1649">
          <cell r="Q1649">
            <v>0</v>
          </cell>
          <cell r="S1649">
            <v>0</v>
          </cell>
          <cell r="U1649">
            <v>0</v>
          </cell>
          <cell r="V1649">
            <v>0</v>
          </cell>
          <cell r="W1649">
            <v>0</v>
          </cell>
          <cell r="Y1649">
            <v>0</v>
          </cell>
          <cell r="AA1649">
            <v>0</v>
          </cell>
          <cell r="AJ1649">
            <v>0</v>
          </cell>
          <cell r="AN1649">
            <v>0</v>
          </cell>
          <cell r="AR1649">
            <v>0</v>
          </cell>
          <cell r="AV1649">
            <v>0</v>
          </cell>
          <cell r="AZ1649">
            <v>0</v>
          </cell>
        </row>
        <row r="1650">
          <cell r="Q1650">
            <v>0</v>
          </cell>
          <cell r="S1650">
            <v>0</v>
          </cell>
          <cell r="U1650">
            <v>0</v>
          </cell>
          <cell r="V1650">
            <v>0</v>
          </cell>
          <cell r="W1650">
            <v>0</v>
          </cell>
          <cell r="Y1650">
            <v>0</v>
          </cell>
          <cell r="AA1650">
            <v>0</v>
          </cell>
          <cell r="AJ1650">
            <v>-19971312.083333332</v>
          </cell>
          <cell r="AN1650">
            <v>-13024768.75</v>
          </cell>
          <cell r="AR1650">
            <v>-6078225.416666667</v>
          </cell>
          <cell r="AV1650">
            <v>0</v>
          </cell>
          <cell r="AZ1650">
            <v>0</v>
          </cell>
        </row>
        <row r="1651">
          <cell r="Q1651">
            <v>-145379</v>
          </cell>
          <cell r="S1651">
            <v>-183846.74</v>
          </cell>
          <cell r="U1651">
            <v>-551394.42000000004</v>
          </cell>
          <cell r="V1651">
            <v>-495204.95</v>
          </cell>
          <cell r="W1651">
            <v>-357899.51</v>
          </cell>
          <cell r="Y1651">
            <v>-476689.54</v>
          </cell>
          <cell r="AA1651">
            <v>-744413.88</v>
          </cell>
          <cell r="AJ1651">
            <v>-15685506.833333334</v>
          </cell>
          <cell r="AN1651">
            <v>-12517527.558333335</v>
          </cell>
          <cell r="AR1651">
            <v>-2054490.425</v>
          </cell>
          <cell r="AV1651">
            <v>-552155.8041666667</v>
          </cell>
          <cell r="AZ1651">
            <v>-791996.74083333334</v>
          </cell>
        </row>
        <row r="1652">
          <cell r="Q1652">
            <v>0</v>
          </cell>
          <cell r="S1652">
            <v>0</v>
          </cell>
          <cell r="U1652">
            <v>0</v>
          </cell>
          <cell r="V1652">
            <v>0</v>
          </cell>
          <cell r="W1652">
            <v>0</v>
          </cell>
          <cell r="Y1652">
            <v>0</v>
          </cell>
          <cell r="AA1652">
            <v>0</v>
          </cell>
          <cell r="AJ1652">
            <v>0</v>
          </cell>
          <cell r="AN1652">
            <v>0</v>
          </cell>
          <cell r="AR1652">
            <v>0</v>
          </cell>
          <cell r="AV1652">
            <v>0</v>
          </cell>
          <cell r="AZ1652">
            <v>0</v>
          </cell>
        </row>
        <row r="1653">
          <cell r="Q1653">
            <v>-46058869</v>
          </cell>
          <cell r="S1653">
            <v>-45977869</v>
          </cell>
          <cell r="U1653">
            <v>-45895869</v>
          </cell>
          <cell r="V1653">
            <v>-44928869</v>
          </cell>
          <cell r="W1653">
            <v>-47098869</v>
          </cell>
          <cell r="Y1653">
            <v>-49320869</v>
          </cell>
          <cell r="AA1653">
            <v>-56152607</v>
          </cell>
          <cell r="AJ1653">
            <v>-37530195.5</v>
          </cell>
          <cell r="AN1653">
            <v>-40546367.833333336</v>
          </cell>
          <cell r="AR1653">
            <v>-43880873.5</v>
          </cell>
          <cell r="AV1653">
            <v>-49476042.583333336</v>
          </cell>
          <cell r="AZ1653">
            <v>-53053580.25</v>
          </cell>
        </row>
        <row r="1654">
          <cell r="Q1654">
            <v>-187730</v>
          </cell>
          <cell r="S1654">
            <v>-303359.07</v>
          </cell>
          <cell r="U1654">
            <v>-417350.83</v>
          </cell>
          <cell r="V1654">
            <v>-1291557.27</v>
          </cell>
          <cell r="W1654">
            <v>-1137075.49</v>
          </cell>
          <cell r="Y1654">
            <v>-553801.24</v>
          </cell>
          <cell r="AA1654">
            <v>-1316105.46</v>
          </cell>
          <cell r="AJ1654">
            <v>-16529942.5</v>
          </cell>
          <cell r="AN1654">
            <v>-14287806.985416666</v>
          </cell>
          <cell r="AR1654">
            <v>-2747895.5150000001</v>
          </cell>
          <cell r="AV1654">
            <v>-815731.5045833335</v>
          </cell>
          <cell r="AZ1654">
            <v>-780478.70458333322</v>
          </cell>
        </row>
        <row r="1655">
          <cell r="Q1655">
            <v>0</v>
          </cell>
          <cell r="S1655">
            <v>0</v>
          </cell>
          <cell r="U1655">
            <v>0</v>
          </cell>
          <cell r="V1655">
            <v>0</v>
          </cell>
          <cell r="W1655">
            <v>0</v>
          </cell>
          <cell r="Y1655">
            <v>0</v>
          </cell>
          <cell r="AA1655">
            <v>0</v>
          </cell>
          <cell r="AJ1655">
            <v>0</v>
          </cell>
          <cell r="AN1655">
            <v>0</v>
          </cell>
          <cell r="AR1655">
            <v>0</v>
          </cell>
          <cell r="AV1655">
            <v>0</v>
          </cell>
          <cell r="AZ1655">
            <v>0</v>
          </cell>
        </row>
        <row r="1656">
          <cell r="Q1656">
            <v>-7713943</v>
          </cell>
          <cell r="S1656">
            <v>-7649943</v>
          </cell>
          <cell r="U1656">
            <v>-7585943</v>
          </cell>
          <cell r="V1656">
            <v>-7553943</v>
          </cell>
          <cell r="W1656">
            <v>-7521943</v>
          </cell>
          <cell r="Y1656">
            <v>-7457943</v>
          </cell>
          <cell r="AA1656">
            <v>-7393943</v>
          </cell>
          <cell r="AJ1656">
            <v>-7904984.666666667</v>
          </cell>
          <cell r="AN1656">
            <v>-7777318</v>
          </cell>
          <cell r="AR1656">
            <v>-7649651.333333333</v>
          </cell>
          <cell r="AV1656">
            <v>-7521984.666666667</v>
          </cell>
          <cell r="AZ1656">
            <v>-7394318</v>
          </cell>
        </row>
        <row r="1657">
          <cell r="Q1657">
            <v>295</v>
          </cell>
          <cell r="S1657">
            <v>295</v>
          </cell>
          <cell r="U1657">
            <v>0</v>
          </cell>
          <cell r="V1657">
            <v>0</v>
          </cell>
          <cell r="W1657">
            <v>0</v>
          </cell>
          <cell r="Y1657">
            <v>0</v>
          </cell>
          <cell r="AA1657">
            <v>0</v>
          </cell>
          <cell r="AJ1657">
            <v>21889.791666666668</v>
          </cell>
          <cell r="AN1657">
            <v>12421.625</v>
          </cell>
          <cell r="AR1657">
            <v>544.29166666666663</v>
          </cell>
          <cell r="AV1657">
            <v>61.458333333333336</v>
          </cell>
          <cell r="AZ1657">
            <v>0</v>
          </cell>
        </row>
        <row r="1658">
          <cell r="Q1658">
            <v>0</v>
          </cell>
          <cell r="S1658">
            <v>0</v>
          </cell>
          <cell r="U1658">
            <v>0</v>
          </cell>
          <cell r="V1658">
            <v>0</v>
          </cell>
          <cell r="W1658">
            <v>0</v>
          </cell>
          <cell r="Y1658">
            <v>0</v>
          </cell>
          <cell r="AA1658">
            <v>0</v>
          </cell>
          <cell r="AJ1658">
            <v>0</v>
          </cell>
          <cell r="AN1658">
            <v>0</v>
          </cell>
          <cell r="AR1658">
            <v>0</v>
          </cell>
          <cell r="AV1658">
            <v>0</v>
          </cell>
          <cell r="AZ1658">
            <v>0</v>
          </cell>
        </row>
        <row r="1659">
          <cell r="Q1659">
            <v>-248764</v>
          </cell>
          <cell r="S1659">
            <v>-248764</v>
          </cell>
          <cell r="U1659">
            <v>-248764</v>
          </cell>
          <cell r="V1659">
            <v>-248764</v>
          </cell>
          <cell r="W1659">
            <v>-248764</v>
          </cell>
          <cell r="Y1659">
            <v>-248764</v>
          </cell>
          <cell r="AA1659">
            <v>-248764</v>
          </cell>
          <cell r="AJ1659">
            <v>-248764</v>
          </cell>
          <cell r="AN1659">
            <v>-248764</v>
          </cell>
          <cell r="AR1659">
            <v>-248764</v>
          </cell>
          <cell r="AV1659">
            <v>-248764</v>
          </cell>
          <cell r="AZ1659">
            <v>-248764</v>
          </cell>
        </row>
        <row r="1660">
          <cell r="Q1660">
            <v>349</v>
          </cell>
          <cell r="S1660">
            <v>349</v>
          </cell>
          <cell r="U1660">
            <v>0</v>
          </cell>
          <cell r="V1660">
            <v>0</v>
          </cell>
          <cell r="W1660">
            <v>0</v>
          </cell>
          <cell r="Y1660">
            <v>0</v>
          </cell>
          <cell r="AA1660">
            <v>0</v>
          </cell>
          <cell r="AJ1660">
            <v>68832.791666666672</v>
          </cell>
          <cell r="AN1660">
            <v>63291.5</v>
          </cell>
          <cell r="AR1660">
            <v>9686.25</v>
          </cell>
          <cell r="AV1660">
            <v>72.708333333333329</v>
          </cell>
          <cell r="AZ1660">
            <v>0</v>
          </cell>
        </row>
        <row r="1661">
          <cell r="Q1661">
            <v>0</v>
          </cell>
          <cell r="S1661">
            <v>0</v>
          </cell>
          <cell r="U1661">
            <v>0</v>
          </cell>
          <cell r="V1661">
            <v>0</v>
          </cell>
          <cell r="W1661">
            <v>0</v>
          </cell>
          <cell r="Y1661">
            <v>0</v>
          </cell>
          <cell r="AA1661">
            <v>0</v>
          </cell>
          <cell r="AJ1661">
            <v>0</v>
          </cell>
          <cell r="AN1661">
            <v>0</v>
          </cell>
          <cell r="AR1661">
            <v>0</v>
          </cell>
          <cell r="AV1661">
            <v>0</v>
          </cell>
          <cell r="AZ1661">
            <v>0</v>
          </cell>
        </row>
        <row r="1662">
          <cell r="Q1662">
            <v>0</v>
          </cell>
          <cell r="S1662">
            <v>0</v>
          </cell>
          <cell r="U1662">
            <v>0</v>
          </cell>
          <cell r="V1662">
            <v>0</v>
          </cell>
          <cell r="W1662">
            <v>0</v>
          </cell>
          <cell r="Y1662">
            <v>0</v>
          </cell>
          <cell r="AA1662">
            <v>0</v>
          </cell>
          <cell r="AJ1662">
            <v>-17448.204999999998</v>
          </cell>
          <cell r="AN1662">
            <v>-17448.204999999998</v>
          </cell>
          <cell r="AR1662">
            <v>0</v>
          </cell>
          <cell r="AV1662">
            <v>0</v>
          </cell>
          <cell r="AZ1662">
            <v>0</v>
          </cell>
        </row>
        <row r="1663">
          <cell r="Q1663">
            <v>0</v>
          </cell>
          <cell r="S1663">
            <v>0</v>
          </cell>
          <cell r="U1663">
            <v>0</v>
          </cell>
          <cell r="V1663">
            <v>0</v>
          </cell>
          <cell r="W1663">
            <v>0</v>
          </cell>
          <cell r="Y1663">
            <v>0</v>
          </cell>
          <cell r="AA1663">
            <v>0</v>
          </cell>
          <cell r="AJ1663">
            <v>0</v>
          </cell>
          <cell r="AN1663">
            <v>0</v>
          </cell>
          <cell r="AR1663">
            <v>0</v>
          </cell>
          <cell r="AV1663">
            <v>0</v>
          </cell>
          <cell r="AZ1663">
            <v>0</v>
          </cell>
        </row>
        <row r="1664">
          <cell r="Q1664">
            <v>0</v>
          </cell>
          <cell r="S1664">
            <v>0</v>
          </cell>
          <cell r="U1664">
            <v>0</v>
          </cell>
          <cell r="V1664">
            <v>0</v>
          </cell>
          <cell r="W1664">
            <v>0</v>
          </cell>
          <cell r="Y1664">
            <v>0</v>
          </cell>
          <cell r="AA1664">
            <v>0</v>
          </cell>
          <cell r="AJ1664">
            <v>0</v>
          </cell>
          <cell r="AN1664">
            <v>0</v>
          </cell>
          <cell r="AR1664">
            <v>0</v>
          </cell>
          <cell r="AV1664">
            <v>0</v>
          </cell>
          <cell r="AZ1664">
            <v>0</v>
          </cell>
        </row>
        <row r="1665">
          <cell r="Q1665">
            <v>0</v>
          </cell>
          <cell r="S1665">
            <v>0</v>
          </cell>
          <cell r="U1665">
            <v>0</v>
          </cell>
          <cell r="V1665">
            <v>0</v>
          </cell>
          <cell r="W1665">
            <v>0</v>
          </cell>
          <cell r="Y1665">
            <v>0</v>
          </cell>
          <cell r="AA1665">
            <v>0</v>
          </cell>
          <cell r="AJ1665">
            <v>0</v>
          </cell>
          <cell r="AN1665">
            <v>0</v>
          </cell>
          <cell r="AR1665">
            <v>0</v>
          </cell>
          <cell r="AV1665">
            <v>0</v>
          </cell>
          <cell r="AZ1665">
            <v>0</v>
          </cell>
        </row>
        <row r="1666">
          <cell r="Q1666">
            <v>0</v>
          </cell>
          <cell r="S1666">
            <v>0</v>
          </cell>
          <cell r="U1666">
            <v>0</v>
          </cell>
          <cell r="V1666">
            <v>0</v>
          </cell>
          <cell r="W1666">
            <v>0</v>
          </cell>
          <cell r="Y1666">
            <v>0</v>
          </cell>
          <cell r="AA1666">
            <v>0</v>
          </cell>
          <cell r="AJ1666">
            <v>0</v>
          </cell>
          <cell r="AN1666">
            <v>0</v>
          </cell>
          <cell r="AR1666">
            <v>0</v>
          </cell>
          <cell r="AV1666">
            <v>0</v>
          </cell>
          <cell r="AZ1666">
            <v>0</v>
          </cell>
        </row>
        <row r="1667">
          <cell r="Q1667">
            <v>0</v>
          </cell>
          <cell r="S1667">
            <v>0</v>
          </cell>
          <cell r="U1667">
            <v>0</v>
          </cell>
          <cell r="V1667">
            <v>0</v>
          </cell>
          <cell r="W1667">
            <v>0</v>
          </cell>
          <cell r="Y1667">
            <v>0</v>
          </cell>
          <cell r="AA1667">
            <v>0</v>
          </cell>
          <cell r="AJ1667">
            <v>0</v>
          </cell>
          <cell r="AN1667">
            <v>0</v>
          </cell>
          <cell r="AR1667">
            <v>0</v>
          </cell>
          <cell r="AV1667">
            <v>0</v>
          </cell>
          <cell r="AZ1667">
            <v>0</v>
          </cell>
        </row>
        <row r="1668">
          <cell r="Q1668">
            <v>0</v>
          </cell>
          <cell r="S1668">
            <v>0</v>
          </cell>
          <cell r="U1668">
            <v>0</v>
          </cell>
          <cell r="V1668">
            <v>0</v>
          </cell>
          <cell r="W1668">
            <v>0</v>
          </cell>
          <cell r="Y1668">
            <v>0</v>
          </cell>
          <cell r="AA1668">
            <v>0</v>
          </cell>
          <cell r="AJ1668">
            <v>0</v>
          </cell>
          <cell r="AN1668">
            <v>0</v>
          </cell>
          <cell r="AR1668">
            <v>0</v>
          </cell>
          <cell r="AV1668">
            <v>0</v>
          </cell>
          <cell r="AZ1668">
            <v>0</v>
          </cell>
        </row>
        <row r="1669">
          <cell r="Q1669">
            <v>0</v>
          </cell>
          <cell r="S1669">
            <v>0</v>
          </cell>
          <cell r="U1669">
            <v>0</v>
          </cell>
          <cell r="V1669">
            <v>0</v>
          </cell>
          <cell r="W1669">
            <v>0</v>
          </cell>
          <cell r="Y1669">
            <v>0</v>
          </cell>
          <cell r="AA1669">
            <v>0</v>
          </cell>
          <cell r="AJ1669">
            <v>0</v>
          </cell>
          <cell r="AN1669">
            <v>0</v>
          </cell>
          <cell r="AR1669">
            <v>0</v>
          </cell>
          <cell r="AV1669">
            <v>0</v>
          </cell>
          <cell r="AZ1669">
            <v>0</v>
          </cell>
        </row>
        <row r="1670">
          <cell r="Q1670">
            <v>0</v>
          </cell>
          <cell r="S1670">
            <v>0</v>
          </cell>
          <cell r="U1670">
            <v>0</v>
          </cell>
          <cell r="V1670">
            <v>0</v>
          </cell>
          <cell r="W1670">
            <v>0</v>
          </cell>
          <cell r="Y1670">
            <v>0</v>
          </cell>
          <cell r="AA1670">
            <v>0</v>
          </cell>
          <cell r="AJ1670">
            <v>0</v>
          </cell>
          <cell r="AN1670">
            <v>0</v>
          </cell>
          <cell r="AR1670">
            <v>0</v>
          </cell>
          <cell r="AV1670">
            <v>0</v>
          </cell>
          <cell r="AZ1670">
            <v>0</v>
          </cell>
        </row>
        <row r="1671">
          <cell r="Q1671">
            <v>0</v>
          </cell>
          <cell r="S1671">
            <v>0</v>
          </cell>
          <cell r="U1671">
            <v>0</v>
          </cell>
          <cell r="V1671">
            <v>0</v>
          </cell>
          <cell r="W1671">
            <v>0</v>
          </cell>
          <cell r="Y1671">
            <v>0</v>
          </cell>
          <cell r="AA1671">
            <v>0</v>
          </cell>
          <cell r="AJ1671">
            <v>0</v>
          </cell>
          <cell r="AN1671">
            <v>0</v>
          </cell>
          <cell r="AR1671">
            <v>0</v>
          </cell>
          <cell r="AV1671">
            <v>0</v>
          </cell>
          <cell r="AZ1671">
            <v>0</v>
          </cell>
        </row>
        <row r="1672">
          <cell r="Q1672">
            <v>-5331275</v>
          </cell>
          <cell r="S1672">
            <v>-7023226.1900000004</v>
          </cell>
          <cell r="U1672">
            <v>-5367153.71</v>
          </cell>
          <cell r="V1672">
            <v>-4979877.13</v>
          </cell>
          <cell r="W1672">
            <v>-4459855.1399999997</v>
          </cell>
          <cell r="Y1672">
            <v>-3884235.47</v>
          </cell>
          <cell r="AA1672">
            <v>-3608498.53</v>
          </cell>
          <cell r="AJ1672">
            <v>-17227517.458333332</v>
          </cell>
          <cell r="AN1672">
            <v>-17043051.713750001</v>
          </cell>
          <cell r="AR1672">
            <v>-6994854.3954166668</v>
          </cell>
          <cell r="AV1672">
            <v>-5006221.6362499995</v>
          </cell>
          <cell r="AZ1672">
            <v>-4048126.0479166671</v>
          </cell>
        </row>
        <row r="1673">
          <cell r="Q1673">
            <v>0</v>
          </cell>
          <cell r="S1673">
            <v>0</v>
          </cell>
          <cell r="U1673">
            <v>0</v>
          </cell>
          <cell r="V1673">
            <v>0</v>
          </cell>
          <cell r="W1673">
            <v>0</v>
          </cell>
          <cell r="Y1673">
            <v>0</v>
          </cell>
          <cell r="AA1673">
            <v>0</v>
          </cell>
          <cell r="AJ1673">
            <v>0</v>
          </cell>
          <cell r="AN1673">
            <v>0</v>
          </cell>
          <cell r="AR1673">
            <v>0</v>
          </cell>
          <cell r="AV1673">
            <v>0</v>
          </cell>
          <cell r="AZ1673">
            <v>0</v>
          </cell>
        </row>
        <row r="1674">
          <cell r="Q1674">
            <v>-2165925</v>
          </cell>
          <cell r="S1674">
            <v>-3021165.15</v>
          </cell>
          <cell r="U1674">
            <v>-2876766.36</v>
          </cell>
          <cell r="V1674">
            <v>-3069104.86</v>
          </cell>
          <cell r="W1674">
            <v>-2530542.2799999998</v>
          </cell>
          <cell r="Y1674">
            <v>-1291171.6000000001</v>
          </cell>
          <cell r="AA1674">
            <v>-1837830.67</v>
          </cell>
          <cell r="AJ1674">
            <v>-6945527.875</v>
          </cell>
          <cell r="AN1674">
            <v>-6898498.9450000003</v>
          </cell>
          <cell r="AR1674">
            <v>-3004875.7116666674</v>
          </cell>
          <cell r="AV1674">
            <v>-2453611.6137500005</v>
          </cell>
          <cell r="AZ1674">
            <v>-1663008.1616666664</v>
          </cell>
        </row>
        <row r="1675">
          <cell r="Q1675">
            <v>0</v>
          </cell>
          <cell r="S1675">
            <v>0</v>
          </cell>
          <cell r="U1675">
            <v>0</v>
          </cell>
          <cell r="V1675">
            <v>0</v>
          </cell>
          <cell r="W1675">
            <v>0</v>
          </cell>
          <cell r="Y1675">
            <v>0</v>
          </cell>
          <cell r="AA1675">
            <v>0</v>
          </cell>
          <cell r="AJ1675">
            <v>-1317708.3333333333</v>
          </cell>
          <cell r="AN1675">
            <v>-859375</v>
          </cell>
          <cell r="AR1675">
            <v>-401041.66666666669</v>
          </cell>
          <cell r="AV1675">
            <v>0</v>
          </cell>
          <cell r="AZ1675">
            <v>0</v>
          </cell>
        </row>
        <row r="1676">
          <cell r="Q1676">
            <v>9916</v>
          </cell>
          <cell r="S1676">
            <v>9916</v>
          </cell>
          <cell r="U1676">
            <v>0</v>
          </cell>
          <cell r="V1676">
            <v>0</v>
          </cell>
          <cell r="W1676">
            <v>0</v>
          </cell>
          <cell r="Y1676">
            <v>0</v>
          </cell>
          <cell r="AA1676">
            <v>0</v>
          </cell>
          <cell r="AJ1676">
            <v>19005.666666666668</v>
          </cell>
          <cell r="AN1676">
            <v>13199.75</v>
          </cell>
          <cell r="AR1676">
            <v>2956.9583333333335</v>
          </cell>
          <cell r="AV1676">
            <v>2065.8333333333335</v>
          </cell>
          <cell r="AZ1676">
            <v>0</v>
          </cell>
        </row>
        <row r="1677">
          <cell r="Q1677">
            <v>0</v>
          </cell>
          <cell r="S1677">
            <v>0</v>
          </cell>
          <cell r="U1677">
            <v>0</v>
          </cell>
          <cell r="V1677">
            <v>0</v>
          </cell>
          <cell r="W1677">
            <v>0</v>
          </cell>
          <cell r="Y1677">
            <v>0</v>
          </cell>
          <cell r="AA1677">
            <v>0</v>
          </cell>
          <cell r="AJ1677">
            <v>0</v>
          </cell>
          <cell r="AN1677">
            <v>0</v>
          </cell>
          <cell r="AR1677">
            <v>0</v>
          </cell>
          <cell r="AV1677">
            <v>0</v>
          </cell>
          <cell r="AZ1677">
            <v>0</v>
          </cell>
        </row>
        <row r="1678">
          <cell r="Q1678">
            <v>0</v>
          </cell>
          <cell r="S1678">
            <v>0</v>
          </cell>
          <cell r="U1678">
            <v>0</v>
          </cell>
          <cell r="V1678">
            <v>0</v>
          </cell>
          <cell r="W1678">
            <v>0</v>
          </cell>
          <cell r="Y1678">
            <v>0</v>
          </cell>
          <cell r="AA1678">
            <v>0</v>
          </cell>
          <cell r="AJ1678">
            <v>0</v>
          </cell>
          <cell r="AN1678">
            <v>0</v>
          </cell>
          <cell r="AR1678">
            <v>0</v>
          </cell>
          <cell r="AV1678">
            <v>0</v>
          </cell>
          <cell r="AZ1678">
            <v>0</v>
          </cell>
        </row>
        <row r="1679">
          <cell r="Q1679">
            <v>169525</v>
          </cell>
          <cell r="S1679">
            <v>169525</v>
          </cell>
          <cell r="U1679">
            <v>0</v>
          </cell>
          <cell r="V1679">
            <v>0</v>
          </cell>
          <cell r="W1679">
            <v>0</v>
          </cell>
          <cell r="Y1679">
            <v>0</v>
          </cell>
          <cell r="AA1679">
            <v>0</v>
          </cell>
          <cell r="AJ1679">
            <v>193528.04166666666</v>
          </cell>
          <cell r="AN1679">
            <v>228845.75</v>
          </cell>
          <cell r="AR1679">
            <v>232391.16666666666</v>
          </cell>
          <cell r="AV1679">
            <v>35317.708333333336</v>
          </cell>
          <cell r="AZ1679">
            <v>0</v>
          </cell>
        </row>
        <row r="1680">
          <cell r="Q1680">
            <v>0</v>
          </cell>
          <cell r="S1680">
            <v>0</v>
          </cell>
          <cell r="U1680">
            <v>0</v>
          </cell>
          <cell r="V1680">
            <v>0</v>
          </cell>
          <cell r="W1680">
            <v>0</v>
          </cell>
          <cell r="Y1680">
            <v>0</v>
          </cell>
          <cell r="AA1680">
            <v>0</v>
          </cell>
          <cell r="AJ1680">
            <v>-2482149.4583333335</v>
          </cell>
          <cell r="AN1680">
            <v>-1618793.125</v>
          </cell>
          <cell r="AR1680">
            <v>-755436.79166666663</v>
          </cell>
          <cell r="AV1680">
            <v>0</v>
          </cell>
          <cell r="AZ1680">
            <v>0</v>
          </cell>
        </row>
        <row r="1681">
          <cell r="Q1681">
            <v>4256</v>
          </cell>
          <cell r="S1681">
            <v>4256</v>
          </cell>
          <cell r="U1681">
            <v>0</v>
          </cell>
          <cell r="V1681">
            <v>0</v>
          </cell>
          <cell r="W1681">
            <v>0</v>
          </cell>
          <cell r="Y1681">
            <v>0</v>
          </cell>
          <cell r="AA1681">
            <v>0</v>
          </cell>
          <cell r="AJ1681">
            <v>9933.5833333333339</v>
          </cell>
          <cell r="AN1681">
            <v>8360.625</v>
          </cell>
          <cell r="AR1681">
            <v>1871.2083333333333</v>
          </cell>
          <cell r="AV1681">
            <v>886.66666666666663</v>
          </cell>
          <cell r="AZ1681">
            <v>0</v>
          </cell>
        </row>
        <row r="1682">
          <cell r="Q1682">
            <v>-35980000</v>
          </cell>
          <cell r="S1682">
            <v>-35516000</v>
          </cell>
          <cell r="U1682">
            <v>-34964000</v>
          </cell>
          <cell r="V1682">
            <v>-34524000</v>
          </cell>
          <cell r="W1682">
            <v>-34084000</v>
          </cell>
          <cell r="Y1682">
            <v>-33204000</v>
          </cell>
          <cell r="AA1682">
            <v>-32324000</v>
          </cell>
          <cell r="AJ1682">
            <v>-36670041.666666664</v>
          </cell>
          <cell r="AN1682">
            <v>-36080875</v>
          </cell>
          <cell r="AR1682">
            <v>-35302541.666666664</v>
          </cell>
          <cell r="AV1682">
            <v>-33970958.333333336</v>
          </cell>
          <cell r="AZ1682">
            <v>-32322458.333333332</v>
          </cell>
        </row>
        <row r="1683">
          <cell r="Q1683">
            <v>-991187</v>
          </cell>
          <cell r="S1683">
            <v>-905187</v>
          </cell>
          <cell r="U1683">
            <v>-819187</v>
          </cell>
          <cell r="V1683">
            <v>-776187</v>
          </cell>
          <cell r="W1683">
            <v>-733187</v>
          </cell>
          <cell r="Y1683">
            <v>-647187</v>
          </cell>
          <cell r="AA1683">
            <v>-561187</v>
          </cell>
          <cell r="AJ1683">
            <v>-4455853.666666667</v>
          </cell>
          <cell r="AN1683">
            <v>-1012687</v>
          </cell>
          <cell r="AR1683">
            <v>-898020.33333333337</v>
          </cell>
          <cell r="AV1683">
            <v>-732978.66666666663</v>
          </cell>
          <cell r="AZ1683">
            <v>-560228.66666666663</v>
          </cell>
        </row>
        <row r="1684">
          <cell r="AV1684">
            <v>0</v>
          </cell>
          <cell r="AZ1684">
            <v>-10368586.075000001</v>
          </cell>
        </row>
        <row r="1685">
          <cell r="Q1685">
            <v>0</v>
          </cell>
          <cell r="S1685">
            <v>0</v>
          </cell>
          <cell r="U1685">
            <v>0</v>
          </cell>
          <cell r="V1685">
            <v>0</v>
          </cell>
          <cell r="W1685">
            <v>0</v>
          </cell>
          <cell r="Y1685">
            <v>0</v>
          </cell>
          <cell r="AA1685">
            <v>0</v>
          </cell>
          <cell r="AJ1685">
            <v>-3239.5833333333335</v>
          </cell>
          <cell r="AN1685">
            <v>-1656.25</v>
          </cell>
          <cell r="AR1685">
            <v>-72.916666666666671</v>
          </cell>
          <cell r="AV1685">
            <v>0</v>
          </cell>
          <cell r="AZ1685">
            <v>0</v>
          </cell>
        </row>
        <row r="1686">
          <cell r="Q1686">
            <v>0</v>
          </cell>
          <cell r="S1686">
            <v>0</v>
          </cell>
          <cell r="U1686">
            <v>0</v>
          </cell>
          <cell r="V1686">
            <v>0</v>
          </cell>
          <cell r="W1686">
            <v>0</v>
          </cell>
          <cell r="Y1686">
            <v>0</v>
          </cell>
          <cell r="AA1686">
            <v>0</v>
          </cell>
          <cell r="AJ1686">
            <v>-958.33333333333337</v>
          </cell>
          <cell r="AN1686">
            <v>-625</v>
          </cell>
          <cell r="AR1686">
            <v>-291.66666666666669</v>
          </cell>
          <cell r="AV1686">
            <v>0</v>
          </cell>
          <cell r="AZ1686">
            <v>0</v>
          </cell>
        </row>
        <row r="1687">
          <cell r="Q1687">
            <v>0</v>
          </cell>
          <cell r="S1687">
            <v>0</v>
          </cell>
          <cell r="U1687">
            <v>0</v>
          </cell>
          <cell r="V1687">
            <v>0</v>
          </cell>
          <cell r="W1687">
            <v>0</v>
          </cell>
          <cell r="Y1687">
            <v>0</v>
          </cell>
          <cell r="AA1687">
            <v>0</v>
          </cell>
          <cell r="AJ1687">
            <v>0</v>
          </cell>
          <cell r="AN1687">
            <v>0</v>
          </cell>
          <cell r="AR1687">
            <v>0</v>
          </cell>
          <cell r="AV1687">
            <v>0</v>
          </cell>
          <cell r="AZ1687">
            <v>0</v>
          </cell>
        </row>
        <row r="1688">
          <cell r="Q1688">
            <v>0</v>
          </cell>
          <cell r="S1688">
            <v>0</v>
          </cell>
          <cell r="U1688">
            <v>0</v>
          </cell>
          <cell r="V1688">
            <v>0</v>
          </cell>
          <cell r="W1688">
            <v>0</v>
          </cell>
          <cell r="Y1688">
            <v>0</v>
          </cell>
          <cell r="AA1688">
            <v>0</v>
          </cell>
          <cell r="AJ1688">
            <v>0</v>
          </cell>
          <cell r="AN1688">
            <v>0</v>
          </cell>
          <cell r="AR1688">
            <v>0</v>
          </cell>
          <cell r="AV1688">
            <v>0</v>
          </cell>
          <cell r="AZ1688">
            <v>0</v>
          </cell>
        </row>
        <row r="1689">
          <cell r="Q1689">
            <v>-729674</v>
          </cell>
          <cell r="S1689">
            <v>-313674</v>
          </cell>
          <cell r="U1689">
            <v>0</v>
          </cell>
          <cell r="V1689">
            <v>0</v>
          </cell>
          <cell r="W1689">
            <v>0</v>
          </cell>
          <cell r="Y1689">
            <v>0</v>
          </cell>
          <cell r="AA1689">
            <v>0</v>
          </cell>
          <cell r="AJ1689">
            <v>-1469007.3333333333</v>
          </cell>
          <cell r="AN1689">
            <v>-967937.58333333337</v>
          </cell>
          <cell r="AR1689">
            <v>-471379.58333333331</v>
          </cell>
          <cell r="AV1689">
            <v>-108821.58333333333</v>
          </cell>
          <cell r="AZ1689">
            <v>0</v>
          </cell>
        </row>
        <row r="1690">
          <cell r="Q1690">
            <v>0</v>
          </cell>
          <cell r="S1690">
            <v>0</v>
          </cell>
          <cell r="U1690">
            <v>0</v>
          </cell>
          <cell r="V1690">
            <v>0</v>
          </cell>
          <cell r="W1690">
            <v>0</v>
          </cell>
          <cell r="Y1690">
            <v>0</v>
          </cell>
          <cell r="AA1690">
            <v>0</v>
          </cell>
          <cell r="AJ1690">
            <v>-6272.1958333333341</v>
          </cell>
          <cell r="AN1690">
            <v>-4090.5625</v>
          </cell>
          <cell r="AR1690">
            <v>-1908.9291666666666</v>
          </cell>
          <cell r="AV1690">
            <v>0</v>
          </cell>
          <cell r="AZ1690">
            <v>0</v>
          </cell>
        </row>
        <row r="1691">
          <cell r="Q1691">
            <v>-27910</v>
          </cell>
          <cell r="S1691">
            <v>-27910</v>
          </cell>
          <cell r="U1691">
            <v>-26641</v>
          </cell>
          <cell r="V1691">
            <v>-26641</v>
          </cell>
          <cell r="W1691">
            <v>-25372</v>
          </cell>
          <cell r="Y1691">
            <v>-25372</v>
          </cell>
          <cell r="AA1691">
            <v>-24104</v>
          </cell>
          <cell r="AJ1691">
            <v>-30871</v>
          </cell>
          <cell r="AN1691">
            <v>-29179</v>
          </cell>
          <cell r="AR1691">
            <v>-27487</v>
          </cell>
          <cell r="AV1691">
            <v>-25795.333333333332</v>
          </cell>
          <cell r="AZ1691">
            <v>-24104</v>
          </cell>
        </row>
        <row r="1692">
          <cell r="Q1692">
            <v>0</v>
          </cell>
          <cell r="S1692">
            <v>0</v>
          </cell>
          <cell r="U1692">
            <v>0</v>
          </cell>
          <cell r="V1692">
            <v>0</v>
          </cell>
          <cell r="W1692">
            <v>0</v>
          </cell>
          <cell r="Y1692">
            <v>0</v>
          </cell>
          <cell r="AA1692">
            <v>0</v>
          </cell>
          <cell r="AJ1692">
            <v>-4543908.75</v>
          </cell>
          <cell r="AN1692">
            <v>-2963418.75</v>
          </cell>
          <cell r="AR1692">
            <v>-1382928.75</v>
          </cell>
          <cell r="AV1692">
            <v>0</v>
          </cell>
          <cell r="AZ1692">
            <v>0</v>
          </cell>
        </row>
        <row r="1693">
          <cell r="Q1693">
            <v>-89053132</v>
          </cell>
          <cell r="S1693">
            <v>-89053132</v>
          </cell>
          <cell r="U1693">
            <v>-86078132</v>
          </cell>
          <cell r="V1693">
            <v>-86078132</v>
          </cell>
          <cell r="W1693">
            <v>-84678132</v>
          </cell>
          <cell r="Y1693">
            <v>-84678132</v>
          </cell>
          <cell r="AA1693">
            <v>-81655132</v>
          </cell>
          <cell r="AJ1693">
            <v>-91816619.625</v>
          </cell>
          <cell r="AN1693">
            <v>-89090732.625</v>
          </cell>
          <cell r="AR1693">
            <v>-87096720.625</v>
          </cell>
          <cell r="AV1693">
            <v>-85162757</v>
          </cell>
          <cell r="AZ1693">
            <v>-83419257</v>
          </cell>
        </row>
        <row r="1694">
          <cell r="Q1694">
            <v>-6363954</v>
          </cell>
          <cell r="S1694">
            <v>-6363954</v>
          </cell>
          <cell r="U1694">
            <v>-6123954</v>
          </cell>
          <cell r="V1694">
            <v>-6123954</v>
          </cell>
          <cell r="W1694">
            <v>-5883954</v>
          </cell>
          <cell r="Y1694">
            <v>-5883954</v>
          </cell>
          <cell r="AA1694">
            <v>-5643954</v>
          </cell>
          <cell r="AJ1694">
            <v>-7009378.583333333</v>
          </cell>
          <cell r="AN1694">
            <v>-6716785.25</v>
          </cell>
          <cell r="AR1694">
            <v>-6391691.916666667</v>
          </cell>
          <cell r="AV1694">
            <v>-5952579</v>
          </cell>
          <cell r="AZ1694">
            <v>-5550329</v>
          </cell>
        </row>
        <row r="1695">
          <cell r="Q1695">
            <v>0</v>
          </cell>
          <cell r="S1695">
            <v>0</v>
          </cell>
          <cell r="U1695">
            <v>0</v>
          </cell>
          <cell r="V1695">
            <v>0</v>
          </cell>
          <cell r="W1695">
            <v>0</v>
          </cell>
          <cell r="Y1695">
            <v>0</v>
          </cell>
          <cell r="AA1695">
            <v>0</v>
          </cell>
          <cell r="AJ1695">
            <v>0</v>
          </cell>
          <cell r="AN1695">
            <v>0</v>
          </cell>
          <cell r="AR1695">
            <v>0</v>
          </cell>
          <cell r="AV1695">
            <v>0</v>
          </cell>
          <cell r="AZ1695">
            <v>0</v>
          </cell>
        </row>
        <row r="1696">
          <cell r="Q1696">
            <v>0</v>
          </cell>
          <cell r="S1696">
            <v>0</v>
          </cell>
          <cell r="U1696">
            <v>0</v>
          </cell>
          <cell r="V1696">
            <v>0</v>
          </cell>
          <cell r="W1696">
            <v>0</v>
          </cell>
          <cell r="Y1696">
            <v>0</v>
          </cell>
          <cell r="AA1696">
            <v>0</v>
          </cell>
          <cell r="AJ1696">
            <v>0</v>
          </cell>
          <cell r="AN1696">
            <v>0</v>
          </cell>
          <cell r="AR1696">
            <v>0</v>
          </cell>
          <cell r="AV1696">
            <v>0</v>
          </cell>
          <cell r="AZ1696">
            <v>0</v>
          </cell>
        </row>
        <row r="1697">
          <cell r="Q1697">
            <v>0</v>
          </cell>
          <cell r="S1697">
            <v>0</v>
          </cell>
          <cell r="U1697">
            <v>0</v>
          </cell>
          <cell r="V1697">
            <v>0</v>
          </cell>
          <cell r="W1697">
            <v>0</v>
          </cell>
          <cell r="Y1697">
            <v>0</v>
          </cell>
          <cell r="AA1697">
            <v>0</v>
          </cell>
          <cell r="AJ1697">
            <v>0</v>
          </cell>
          <cell r="AN1697">
            <v>0</v>
          </cell>
          <cell r="AR1697">
            <v>0</v>
          </cell>
          <cell r="AV1697">
            <v>0</v>
          </cell>
          <cell r="AZ1697">
            <v>0</v>
          </cell>
        </row>
        <row r="1698">
          <cell r="Q1698">
            <v>-9573084</v>
          </cell>
          <cell r="S1698">
            <v>-9116084</v>
          </cell>
          <cell r="U1698">
            <v>-8844084</v>
          </cell>
          <cell r="V1698">
            <v>-8758084</v>
          </cell>
          <cell r="W1698">
            <v>-8626084</v>
          </cell>
          <cell r="Y1698">
            <v>-8676084</v>
          </cell>
          <cell r="AA1698">
            <v>-8748084</v>
          </cell>
          <cell r="AJ1698">
            <v>-10025292.916666666</v>
          </cell>
          <cell r="AN1698">
            <v>-9645761.916666666</v>
          </cell>
          <cell r="AR1698">
            <v>-9229605.916666666</v>
          </cell>
          <cell r="AV1698">
            <v>-8833658.25</v>
          </cell>
          <cell r="AZ1698">
            <v>-8604877.25</v>
          </cell>
        </row>
        <row r="1699">
          <cell r="Q1699">
            <v>0</v>
          </cell>
          <cell r="S1699">
            <v>0</v>
          </cell>
          <cell r="U1699">
            <v>0</v>
          </cell>
          <cell r="V1699">
            <v>0</v>
          </cell>
          <cell r="W1699">
            <v>0</v>
          </cell>
          <cell r="Y1699">
            <v>0</v>
          </cell>
          <cell r="AA1699">
            <v>0</v>
          </cell>
          <cell r="AJ1699">
            <v>0</v>
          </cell>
          <cell r="AN1699">
            <v>0</v>
          </cell>
          <cell r="AR1699">
            <v>0</v>
          </cell>
          <cell r="AV1699">
            <v>0</v>
          </cell>
          <cell r="AZ1699">
            <v>0</v>
          </cell>
        </row>
        <row r="1700">
          <cell r="Q1700">
            <v>-5956000</v>
          </cell>
          <cell r="S1700">
            <v>-5632000</v>
          </cell>
          <cell r="U1700">
            <v>-5308000</v>
          </cell>
          <cell r="V1700">
            <v>-5146000</v>
          </cell>
          <cell r="W1700">
            <v>-4984000</v>
          </cell>
          <cell r="Y1700">
            <v>-4660000</v>
          </cell>
          <cell r="AA1700">
            <v>-4336000</v>
          </cell>
          <cell r="AJ1700">
            <v>-6807666.666666667</v>
          </cell>
          <cell r="AN1700">
            <v>-6233000</v>
          </cell>
          <cell r="AR1700">
            <v>-5629000</v>
          </cell>
          <cell r="AV1700">
            <v>-4984041.666666667</v>
          </cell>
          <cell r="AZ1700">
            <v>-4320375</v>
          </cell>
        </row>
        <row r="1701">
          <cell r="Q1701">
            <v>0</v>
          </cell>
          <cell r="S1701">
            <v>0</v>
          </cell>
          <cell r="U1701">
            <v>0</v>
          </cell>
          <cell r="V1701">
            <v>0</v>
          </cell>
          <cell r="W1701">
            <v>0</v>
          </cell>
          <cell r="Y1701">
            <v>0</v>
          </cell>
          <cell r="AA1701">
            <v>0</v>
          </cell>
          <cell r="AJ1701">
            <v>0</v>
          </cell>
          <cell r="AN1701">
            <v>0</v>
          </cell>
          <cell r="AR1701">
            <v>0</v>
          </cell>
          <cell r="AV1701">
            <v>0</v>
          </cell>
          <cell r="AZ1701">
            <v>0</v>
          </cell>
        </row>
        <row r="1702">
          <cell r="Q1702">
            <v>0</v>
          </cell>
          <cell r="S1702">
            <v>0</v>
          </cell>
          <cell r="U1702">
            <v>0</v>
          </cell>
          <cell r="V1702">
            <v>0</v>
          </cell>
          <cell r="W1702">
            <v>0</v>
          </cell>
          <cell r="Y1702">
            <v>0</v>
          </cell>
          <cell r="AA1702">
            <v>0</v>
          </cell>
          <cell r="AJ1702">
            <v>-112333.33333333333</v>
          </cell>
          <cell r="AN1702">
            <v>-53958.333333333336</v>
          </cell>
          <cell r="AR1702">
            <v>-23250</v>
          </cell>
          <cell r="AV1702">
            <v>0</v>
          </cell>
          <cell r="AZ1702">
            <v>0</v>
          </cell>
        </row>
        <row r="1703">
          <cell r="Q1703">
            <v>0</v>
          </cell>
          <cell r="S1703">
            <v>0</v>
          </cell>
          <cell r="U1703">
            <v>0</v>
          </cell>
          <cell r="V1703">
            <v>0</v>
          </cell>
          <cell r="W1703">
            <v>0</v>
          </cell>
          <cell r="Y1703">
            <v>0</v>
          </cell>
          <cell r="AA1703">
            <v>0</v>
          </cell>
          <cell r="AJ1703">
            <v>0</v>
          </cell>
          <cell r="AN1703">
            <v>0</v>
          </cell>
          <cell r="AR1703">
            <v>0</v>
          </cell>
          <cell r="AV1703">
            <v>0</v>
          </cell>
          <cell r="AZ1703">
            <v>0</v>
          </cell>
        </row>
        <row r="1704">
          <cell r="Q1704">
            <v>-3844000</v>
          </cell>
          <cell r="S1704">
            <v>-3612000</v>
          </cell>
          <cell r="U1704">
            <v>-3390000</v>
          </cell>
          <cell r="V1704">
            <v>-3282000</v>
          </cell>
          <cell r="W1704">
            <v>-3176000</v>
          </cell>
          <cell r="Y1704">
            <v>-2974000</v>
          </cell>
          <cell r="AA1704">
            <v>-2780000</v>
          </cell>
          <cell r="AJ1704">
            <v>-4594416.666666667</v>
          </cell>
          <cell r="AN1704">
            <v>-4096250</v>
          </cell>
          <cell r="AR1704">
            <v>-3625750</v>
          </cell>
          <cell r="AV1704">
            <v>-3190250</v>
          </cell>
          <cell r="AZ1704">
            <v>-2788708.3333333335</v>
          </cell>
        </row>
        <row r="1705">
          <cell r="Q1705">
            <v>0</v>
          </cell>
          <cell r="S1705">
            <v>0</v>
          </cell>
          <cell r="U1705">
            <v>0</v>
          </cell>
          <cell r="V1705">
            <v>0</v>
          </cell>
          <cell r="W1705">
            <v>0</v>
          </cell>
          <cell r="Y1705">
            <v>0</v>
          </cell>
          <cell r="AA1705">
            <v>0</v>
          </cell>
          <cell r="AJ1705">
            <v>0</v>
          </cell>
          <cell r="AN1705">
            <v>0</v>
          </cell>
          <cell r="AR1705">
            <v>0</v>
          </cell>
          <cell r="AV1705">
            <v>0</v>
          </cell>
          <cell r="AZ1705">
            <v>0</v>
          </cell>
        </row>
        <row r="1706">
          <cell r="Q1706">
            <v>-996538</v>
          </cell>
          <cell r="S1706">
            <v>-1082538</v>
          </cell>
          <cell r="U1706">
            <v>-1173538</v>
          </cell>
          <cell r="V1706">
            <v>-1225538</v>
          </cell>
          <cell r="W1706">
            <v>-1253538</v>
          </cell>
          <cell r="Y1706">
            <v>-1331538</v>
          </cell>
          <cell r="AA1706">
            <v>-1412538</v>
          </cell>
          <cell r="AJ1706">
            <v>-821871.33333333337</v>
          </cell>
          <cell r="AN1706">
            <v>-947913</v>
          </cell>
          <cell r="AR1706">
            <v>-1093746.3333333333</v>
          </cell>
          <cell r="AV1706">
            <v>-1250579.6666666667</v>
          </cell>
          <cell r="AZ1706">
            <v>-1410163</v>
          </cell>
        </row>
        <row r="1707">
          <cell r="Q1707">
            <v>-6591615</v>
          </cell>
          <cell r="S1707">
            <v>-6550159</v>
          </cell>
          <cell r="U1707">
            <v>-6508703</v>
          </cell>
          <cell r="V1707">
            <v>-6487975</v>
          </cell>
          <cell r="W1707">
            <v>-6467247</v>
          </cell>
          <cell r="Y1707">
            <v>-6425791</v>
          </cell>
          <cell r="AA1707">
            <v>-6384335</v>
          </cell>
          <cell r="AJ1707">
            <v>-6715983</v>
          </cell>
          <cell r="AN1707">
            <v>-6633071</v>
          </cell>
          <cell r="AR1707">
            <v>-6550159</v>
          </cell>
          <cell r="AV1707">
            <v>-6467247</v>
          </cell>
          <cell r="AZ1707">
            <v>-6384335</v>
          </cell>
        </row>
        <row r="1708">
          <cell r="Q1708">
            <v>-631000</v>
          </cell>
          <cell r="S1708">
            <v>-631000</v>
          </cell>
          <cell r="U1708">
            <v>-631000</v>
          </cell>
          <cell r="V1708">
            <v>-608000</v>
          </cell>
          <cell r="W1708">
            <v>-481000</v>
          </cell>
          <cell r="Y1708">
            <v>-291000</v>
          </cell>
          <cell r="AA1708">
            <v>-409000</v>
          </cell>
          <cell r="AJ1708">
            <v>-199583.33333333334</v>
          </cell>
          <cell r="AN1708">
            <v>-199583.33333333334</v>
          </cell>
          <cell r="AR1708">
            <v>-456416.66666666669</v>
          </cell>
          <cell r="AV1708">
            <v>-581375</v>
          </cell>
          <cell r="AZ1708">
            <v>-1575375</v>
          </cell>
        </row>
        <row r="1709">
          <cell r="Q1709">
            <v>0</v>
          </cell>
          <cell r="S1709">
            <v>0</v>
          </cell>
          <cell r="U1709">
            <v>0</v>
          </cell>
          <cell r="V1709">
            <v>0</v>
          </cell>
          <cell r="W1709">
            <v>0</v>
          </cell>
          <cell r="Y1709">
            <v>0</v>
          </cell>
          <cell r="AA1709">
            <v>0</v>
          </cell>
          <cell r="AJ1709">
            <v>0</v>
          </cell>
          <cell r="AN1709">
            <v>0</v>
          </cell>
          <cell r="AR1709">
            <v>0</v>
          </cell>
          <cell r="AV1709">
            <v>0</v>
          </cell>
          <cell r="AZ1709">
            <v>0</v>
          </cell>
        </row>
        <row r="1710">
          <cell r="Q1710">
            <v>-4828633</v>
          </cell>
          <cell r="S1710">
            <v>-4828633</v>
          </cell>
          <cell r="U1710">
            <v>-4828633</v>
          </cell>
          <cell r="V1710">
            <v>-4828633</v>
          </cell>
          <cell r="W1710">
            <v>-4828633</v>
          </cell>
          <cell r="Y1710">
            <v>-4828633</v>
          </cell>
          <cell r="AA1710">
            <v>-4828633</v>
          </cell>
          <cell r="AJ1710">
            <v>-4825184.625</v>
          </cell>
          <cell r="AN1710">
            <v>-4829770.625</v>
          </cell>
          <cell r="AR1710">
            <v>-4830064.958333333</v>
          </cell>
          <cell r="AV1710">
            <v>-4828633</v>
          </cell>
          <cell r="AZ1710">
            <v>-4828633</v>
          </cell>
        </row>
        <row r="1711">
          <cell r="Q1711">
            <v>-3584000</v>
          </cell>
          <cell r="S1711">
            <v>-3374000</v>
          </cell>
          <cell r="U1711">
            <v>-3164000</v>
          </cell>
          <cell r="V1711">
            <v>-3059000</v>
          </cell>
          <cell r="W1711">
            <v>-2954000</v>
          </cell>
          <cell r="Y1711">
            <v>-2744000</v>
          </cell>
          <cell r="AA1711">
            <v>-2534000</v>
          </cell>
          <cell r="AJ1711">
            <v>-3777458.3333333335</v>
          </cell>
          <cell r="AN1711">
            <v>-3637125</v>
          </cell>
          <cell r="AR1711">
            <v>-3356791.6666666665</v>
          </cell>
          <cell r="AV1711">
            <v>-2953791.6666666665</v>
          </cell>
          <cell r="AZ1711">
            <v>-2532125</v>
          </cell>
        </row>
        <row r="1712">
          <cell r="Q1712">
            <v>-544000</v>
          </cell>
          <cell r="S1712">
            <v>-512000</v>
          </cell>
          <cell r="U1712">
            <v>-480000</v>
          </cell>
          <cell r="V1712">
            <v>-464000</v>
          </cell>
          <cell r="W1712">
            <v>-448000</v>
          </cell>
          <cell r="Y1712">
            <v>-416000</v>
          </cell>
          <cell r="AA1712">
            <v>-384000</v>
          </cell>
          <cell r="AJ1712">
            <v>-427833.33333333331</v>
          </cell>
          <cell r="AN1712">
            <v>-499833.33333333331</v>
          </cell>
          <cell r="AR1712">
            <v>-503833.33333333331</v>
          </cell>
          <cell r="AV1712">
            <v>-449333.33333333331</v>
          </cell>
          <cell r="AZ1712">
            <v>-384000</v>
          </cell>
        </row>
        <row r="1713">
          <cell r="Q1713">
            <v>-9042017</v>
          </cell>
          <cell r="S1713">
            <v>-9601017</v>
          </cell>
          <cell r="U1713">
            <v>-10161017</v>
          </cell>
          <cell r="V1713">
            <v>-10441017</v>
          </cell>
          <cell r="W1713">
            <v>-10721017</v>
          </cell>
          <cell r="Y1713">
            <v>-11281017</v>
          </cell>
          <cell r="AA1713">
            <v>-11836017</v>
          </cell>
          <cell r="AJ1713">
            <v>-2684504.9583333335</v>
          </cell>
          <cell r="AN1713">
            <v>-5885135.625</v>
          </cell>
          <cell r="AR1713">
            <v>-9364807.958333334</v>
          </cell>
          <cell r="AV1713">
            <v>-10719683.666666666</v>
          </cell>
          <cell r="AZ1713">
            <v>-11836225.333333334</v>
          </cell>
        </row>
        <row r="1714">
          <cell r="Q1714">
            <v>-813000</v>
          </cell>
          <cell r="S1714">
            <v>0</v>
          </cell>
          <cell r="U1714">
            <v>0</v>
          </cell>
          <cell r="V1714">
            <v>0</v>
          </cell>
          <cell r="W1714">
            <v>0</v>
          </cell>
          <cell r="Y1714">
            <v>0</v>
          </cell>
          <cell r="AA1714">
            <v>0</v>
          </cell>
          <cell r="AJ1714">
            <v>-33875</v>
          </cell>
          <cell r="AN1714">
            <v>-281083.33333333331</v>
          </cell>
          <cell r="AR1714">
            <v>-281083.33333333331</v>
          </cell>
          <cell r="AV1714">
            <v>-247208.33333333334</v>
          </cell>
          <cell r="AZ1714">
            <v>0</v>
          </cell>
        </row>
        <row r="1715">
          <cell r="Q1715">
            <v>-253000</v>
          </cell>
          <cell r="S1715">
            <v>-877000</v>
          </cell>
          <cell r="U1715">
            <v>917000</v>
          </cell>
          <cell r="V1715">
            <v>746000</v>
          </cell>
          <cell r="W1715">
            <v>-131000</v>
          </cell>
          <cell r="Y1715">
            <v>-1184000</v>
          </cell>
          <cell r="AA1715">
            <v>-3074000</v>
          </cell>
          <cell r="AJ1715">
            <v>-10541.666666666666</v>
          </cell>
          <cell r="AN1715">
            <v>40958.333333333336</v>
          </cell>
          <cell r="AR1715">
            <v>57166.666666666664</v>
          </cell>
          <cell r="AV1715">
            <v>-994000</v>
          </cell>
          <cell r="AZ1715">
            <v>-3295000</v>
          </cell>
        </row>
        <row r="1716">
          <cell r="Q1716">
            <v>-499000</v>
          </cell>
          <cell r="S1716">
            <v>-607000</v>
          </cell>
          <cell r="U1716">
            <v>-726000</v>
          </cell>
          <cell r="V1716">
            <v>-726000</v>
          </cell>
          <cell r="W1716">
            <v>-726000</v>
          </cell>
          <cell r="Y1716">
            <v>-724000</v>
          </cell>
          <cell r="AA1716">
            <v>-724000</v>
          </cell>
          <cell r="AJ1716">
            <v>-20791.666666666668</v>
          </cell>
          <cell r="AN1716">
            <v>-233500</v>
          </cell>
          <cell r="AR1716">
            <v>-475250</v>
          </cell>
          <cell r="AV1716">
            <v>-696541.66666666663</v>
          </cell>
          <cell r="AZ1716">
            <v>-727166.66666666663</v>
          </cell>
        </row>
        <row r="1717">
          <cell r="S1717">
            <v>280000</v>
          </cell>
          <cell r="U1717">
            <v>688000</v>
          </cell>
          <cell r="V1717">
            <v>519000</v>
          </cell>
          <cell r="W1717">
            <v>439000</v>
          </cell>
          <cell r="Y1717">
            <v>1697000</v>
          </cell>
          <cell r="AA1717">
            <v>3527000</v>
          </cell>
          <cell r="AJ1717">
            <v>0</v>
          </cell>
          <cell r="AN1717">
            <v>113416.66666666667</v>
          </cell>
          <cell r="AR1717">
            <v>352041.66666666669</v>
          </cell>
          <cell r="AV1717">
            <v>1471666.6666666667</v>
          </cell>
          <cell r="AZ1717">
            <v>2420000</v>
          </cell>
        </row>
        <row r="1718">
          <cell r="S1718">
            <v>-3332000</v>
          </cell>
          <cell r="U1718">
            <v>-5721000</v>
          </cell>
          <cell r="V1718">
            <v>-6874000</v>
          </cell>
          <cell r="W1718">
            <v>-8198000</v>
          </cell>
          <cell r="Y1718">
            <v>-10652000</v>
          </cell>
          <cell r="AA1718">
            <v>-13253000</v>
          </cell>
          <cell r="AJ1718">
            <v>0</v>
          </cell>
          <cell r="AN1718">
            <v>-898125</v>
          </cell>
          <cell r="AR1718">
            <v>-3621333.3333333335</v>
          </cell>
          <cell r="AV1718">
            <v>-8032791.666666667</v>
          </cell>
          <cell r="AZ1718">
            <v>-12343208.333333334</v>
          </cell>
        </row>
        <row r="1719">
          <cell r="U1719">
            <v>-7000</v>
          </cell>
          <cell r="V1719">
            <v>0</v>
          </cell>
          <cell r="W1719">
            <v>0</v>
          </cell>
          <cell r="Y1719">
            <v>0</v>
          </cell>
          <cell r="AA1719">
            <v>0</v>
          </cell>
          <cell r="AJ1719">
            <v>0</v>
          </cell>
          <cell r="AN1719">
            <v>-875</v>
          </cell>
          <cell r="AR1719">
            <v>-1166.6666666666667</v>
          </cell>
          <cell r="AV1719">
            <v>-1166.6666666666667</v>
          </cell>
          <cell r="AZ1719">
            <v>-291.66666666666669</v>
          </cell>
        </row>
        <row r="1720">
          <cell r="AR1720">
            <v>0</v>
          </cell>
          <cell r="AV1720">
            <v>7000</v>
          </cell>
          <cell r="AZ1720">
            <v>86416.666666666672</v>
          </cell>
        </row>
        <row r="1721">
          <cell r="AR1721">
            <v>0</v>
          </cell>
          <cell r="AV1721">
            <v>-68625</v>
          </cell>
          <cell r="AZ1721">
            <v>-495750</v>
          </cell>
        </row>
        <row r="1722">
          <cell r="AV1722">
            <v>-464916.66666666669</v>
          </cell>
          <cell r="AZ1722">
            <v>-4272583.333333333</v>
          </cell>
        </row>
        <row r="1723">
          <cell r="AV1723">
            <v>0</v>
          </cell>
          <cell r="AZ1723">
            <v>-625250</v>
          </cell>
        </row>
        <row r="1724">
          <cell r="AV1724">
            <v>0</v>
          </cell>
          <cell r="AZ1724">
            <v>-66708.333333333328</v>
          </cell>
        </row>
        <row r="1725">
          <cell r="Q1725">
            <v>-8967750072.1799965</v>
          </cell>
          <cell r="S1725">
            <v>-8796799245.0899925</v>
          </cell>
          <cell r="U1725">
            <v>-8544073521.8699989</v>
          </cell>
          <cell r="V1725">
            <v>-8443211198.159997</v>
          </cell>
          <cell r="W1725">
            <v>-8402764384.1999931</v>
          </cell>
          <cell r="Y1725">
            <v>-8586482260.5900021</v>
          </cell>
          <cell r="AA1725">
            <v>-8619310602.7900009</v>
          </cell>
          <cell r="AJ1725">
            <v>-7962404785.0204105</v>
          </cell>
          <cell r="AN1725">
            <v>-8288180862.1062536</v>
          </cell>
          <cell r="AR1725">
            <v>-8498242242.4287558</v>
          </cell>
          <cell r="AV1725">
            <v>-8671515549.4954147</v>
          </cell>
          <cell r="AZ1725">
            <v>-8673305475.4054165</v>
          </cell>
        </row>
        <row r="1726">
          <cell r="Q1726">
            <v>0</v>
          </cell>
          <cell r="S1726">
            <v>9.5367431640625E-6</v>
          </cell>
          <cell r="U1726">
            <v>8.58306884765625E-6</v>
          </cell>
          <cell r="V1726">
            <v>0</v>
          </cell>
          <cell r="W1726">
            <v>0</v>
          </cell>
          <cell r="Y1726">
            <v>0</v>
          </cell>
          <cell r="AA1726">
            <v>0</v>
          </cell>
          <cell r="AJ1726">
            <v>1.5894571940104167E-6</v>
          </cell>
          <cell r="AR1726">
            <v>2.5033950805664063E-6</v>
          </cell>
          <cell r="AV1726">
            <v>2.1457672119140625E-6</v>
          </cell>
          <cell r="AZ1726">
            <v>9.9341074625651049E-7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Billed Therms Trueup"/>
      <sheetName val="Degree Days Trueup"/>
      <sheetName val="Prior Month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B2" t="str">
            <v>Unbilled</v>
          </cell>
        </row>
        <row r="3">
          <cell r="C3" t="str">
            <v>$'s</v>
          </cell>
          <cell r="E3" t="str">
            <v>$ Mix</v>
          </cell>
          <cell r="G3" t="str">
            <v>Therms</v>
          </cell>
          <cell r="I3" t="str">
            <v>Therms Mix</v>
          </cell>
          <cell r="K3" t="str">
            <v>$/Therm</v>
          </cell>
          <cell r="N3" t="str">
            <v>Dollars attributable to Mix Variance</v>
          </cell>
        </row>
        <row r="4">
          <cell r="B4">
            <v>36121393</v>
          </cell>
          <cell r="C4">
            <v>40663</v>
          </cell>
          <cell r="D4">
            <v>41029</v>
          </cell>
          <cell r="E4">
            <v>40663</v>
          </cell>
          <cell r="F4">
            <v>41029</v>
          </cell>
          <cell r="G4">
            <v>40663</v>
          </cell>
          <cell r="H4">
            <v>41029</v>
          </cell>
          <cell r="I4">
            <v>40663</v>
          </cell>
          <cell r="J4">
            <v>41029</v>
          </cell>
          <cell r="K4">
            <v>40663</v>
          </cell>
          <cell r="L4">
            <v>41029</v>
          </cell>
          <cell r="M4" t="str">
            <v xml:space="preserve"> $ % increase</v>
          </cell>
        </row>
        <row r="5">
          <cell r="B5" t="str">
            <v>Firm w/o cust chg</v>
          </cell>
          <cell r="C5">
            <v>27167771</v>
          </cell>
          <cell r="D5">
            <v>20189111</v>
          </cell>
          <cell r="G5" t="str">
            <v>*Prior*</v>
          </cell>
          <cell r="K5">
            <v>1.1080000000000001</v>
          </cell>
          <cell r="L5">
            <v>1.0629999999999999</v>
          </cell>
          <cell r="M5">
            <v>-4.1000000000000002E-2</v>
          </cell>
        </row>
        <row r="6">
          <cell r="B6" t="str">
            <v>Firm</v>
          </cell>
          <cell r="C6">
            <v>31710847</v>
          </cell>
          <cell r="D6">
            <v>25174490</v>
          </cell>
          <cell r="E6">
            <v>0.84</v>
          </cell>
          <cell r="F6">
            <v>0.91</v>
          </cell>
          <cell r="G6">
            <v>24512169</v>
          </cell>
          <cell r="H6">
            <v>18986747</v>
          </cell>
          <cell r="I6">
            <v>0.49</v>
          </cell>
          <cell r="J6">
            <v>0.48</v>
          </cell>
          <cell r="K6">
            <v>1.294</v>
          </cell>
          <cell r="L6">
            <v>1.3260000000000001</v>
          </cell>
          <cell r="M6">
            <v>2.5000000000000001E-2</v>
          </cell>
        </row>
        <row r="7">
          <cell r="B7" t="str">
            <v>Interruptible</v>
          </cell>
          <cell r="C7">
            <v>4410546</v>
          </cell>
          <cell r="D7">
            <v>1255448</v>
          </cell>
          <cell r="E7">
            <v>0.12</v>
          </cell>
          <cell r="F7">
            <v>0.05</v>
          </cell>
          <cell r="G7">
            <v>5519133</v>
          </cell>
          <cell r="H7">
            <v>1704659</v>
          </cell>
          <cell r="I7">
            <v>0.11</v>
          </cell>
          <cell r="J7">
            <v>0.04</v>
          </cell>
          <cell r="K7">
            <v>0.79900000000000004</v>
          </cell>
          <cell r="L7">
            <v>0.73599999999999999</v>
          </cell>
          <cell r="M7">
            <v>-7.9000000000000001E-2</v>
          </cell>
        </row>
        <row r="8">
          <cell r="B8" t="str">
            <v>Transportation</v>
          </cell>
          <cell r="C8">
            <v>1272163</v>
          </cell>
          <cell r="D8">
            <v>1283681</v>
          </cell>
          <cell r="E8">
            <v>0.03</v>
          </cell>
          <cell r="F8">
            <v>0.05</v>
          </cell>
          <cell r="G8">
            <v>19626786</v>
          </cell>
          <cell r="H8">
            <v>19026867</v>
          </cell>
          <cell r="I8">
            <v>0.4</v>
          </cell>
          <cell r="J8">
            <v>0.48</v>
          </cell>
          <cell r="K8">
            <v>6.5000000000000002E-2</v>
          </cell>
          <cell r="L8">
            <v>6.7000000000000004E-2</v>
          </cell>
          <cell r="M8">
            <v>3.1E-2</v>
          </cell>
        </row>
        <row r="9">
          <cell r="C9">
            <v>37393556</v>
          </cell>
          <cell r="D9">
            <v>27713619</v>
          </cell>
          <cell r="E9">
            <v>1</v>
          </cell>
          <cell r="F9">
            <v>1</v>
          </cell>
          <cell r="G9">
            <v>49658088</v>
          </cell>
          <cell r="H9">
            <v>39718273</v>
          </cell>
          <cell r="I9">
            <v>1</v>
          </cell>
          <cell r="J9">
            <v>1</v>
          </cell>
        </row>
        <row r="10">
          <cell r="B10" t="str">
            <v>Overall</v>
          </cell>
          <cell r="K10">
            <v>0.753</v>
          </cell>
          <cell r="L10">
            <v>0.69799999999999995</v>
          </cell>
          <cell r="M10">
            <v>-7.2999999999999995E-2</v>
          </cell>
        </row>
        <row r="12">
          <cell r="B12" t="str">
            <v>Billed</v>
          </cell>
        </row>
        <row r="13">
          <cell r="C13" t="str">
            <v>$'s</v>
          </cell>
          <cell r="E13" t="str">
            <v>$ Mix</v>
          </cell>
          <cell r="G13" t="str">
            <v>Therms</v>
          </cell>
          <cell r="I13" t="str">
            <v>Therms Mix</v>
          </cell>
          <cell r="K13" t="str">
            <v>$/Therm</v>
          </cell>
        </row>
        <row r="14">
          <cell r="C14">
            <v>40663</v>
          </cell>
          <cell r="D14">
            <v>41029</v>
          </cell>
          <cell r="E14">
            <v>40663</v>
          </cell>
          <cell r="F14">
            <v>41029</v>
          </cell>
          <cell r="G14">
            <v>40663</v>
          </cell>
          <cell r="H14">
            <v>41029</v>
          </cell>
          <cell r="I14">
            <v>40663</v>
          </cell>
          <cell r="J14">
            <v>41029</v>
          </cell>
          <cell r="K14">
            <v>40663</v>
          </cell>
          <cell r="L14">
            <v>41029</v>
          </cell>
          <cell r="M14" t="str">
            <v xml:space="preserve"> $ % increase</v>
          </cell>
        </row>
        <row r="16">
          <cell r="B16" t="str">
            <v>Firm</v>
          </cell>
          <cell r="C16">
            <v>108082379</v>
          </cell>
          <cell r="D16">
            <v>98579996</v>
          </cell>
          <cell r="E16">
            <v>0.95</v>
          </cell>
          <cell r="F16">
            <v>0.95</v>
          </cell>
          <cell r="G16">
            <v>79428477</v>
          </cell>
          <cell r="H16">
            <v>83919067</v>
          </cell>
          <cell r="I16">
            <v>0.77</v>
          </cell>
          <cell r="J16">
            <v>0.75</v>
          </cell>
          <cell r="K16">
            <v>1.361</v>
          </cell>
          <cell r="L16">
            <v>1.175</v>
          </cell>
          <cell r="M16">
            <v>-0.13700000000000001</v>
          </cell>
        </row>
        <row r="17">
          <cell r="B17" t="str">
            <v>Interruptible</v>
          </cell>
          <cell r="C17">
            <v>4341568</v>
          </cell>
          <cell r="D17">
            <v>3861105</v>
          </cell>
          <cell r="E17">
            <v>0.04</v>
          </cell>
          <cell r="F17">
            <v>0.04</v>
          </cell>
          <cell r="G17">
            <v>5343387</v>
          </cell>
          <cell r="H17">
            <v>5233698</v>
          </cell>
          <cell r="I17">
            <v>0.05</v>
          </cell>
          <cell r="J17">
            <v>0.05</v>
          </cell>
          <cell r="K17">
            <v>0.81299999999999994</v>
          </cell>
          <cell r="L17">
            <v>0.73799999999999999</v>
          </cell>
          <cell r="M17">
            <v>-9.1999999999999998E-2</v>
          </cell>
        </row>
        <row r="18">
          <cell r="B18" t="str">
            <v>Transportation</v>
          </cell>
          <cell r="C18">
            <v>1303909</v>
          </cell>
          <cell r="D18">
            <v>1460246</v>
          </cell>
          <cell r="E18">
            <v>0.01</v>
          </cell>
          <cell r="F18">
            <v>0.01</v>
          </cell>
          <cell r="G18">
            <v>18622088</v>
          </cell>
          <cell r="H18">
            <v>22705842</v>
          </cell>
          <cell r="I18">
            <v>0.18</v>
          </cell>
          <cell r="J18">
            <v>0.2</v>
          </cell>
          <cell r="K18">
            <v>7.0000000000000007E-2</v>
          </cell>
          <cell r="L18">
            <v>6.4000000000000001E-2</v>
          </cell>
          <cell r="M18">
            <v>-8.5999999999999993E-2</v>
          </cell>
        </row>
        <row r="19">
          <cell r="C19">
            <v>113727856</v>
          </cell>
          <cell r="D19">
            <v>103901347</v>
          </cell>
          <cell r="E19">
            <v>1</v>
          </cell>
          <cell r="F19">
            <v>1</v>
          </cell>
          <cell r="G19">
            <v>103393952</v>
          </cell>
          <cell r="H19">
            <v>111858607</v>
          </cell>
          <cell r="I19">
            <v>1</v>
          </cell>
          <cell r="J19">
            <v>1</v>
          </cell>
        </row>
        <row r="20">
          <cell r="B20" t="str">
            <v>Overall</v>
          </cell>
          <cell r="K20">
            <v>1.1000000000000001</v>
          </cell>
          <cell r="L20">
            <v>0.92900000000000005</v>
          </cell>
          <cell r="M20">
            <v>-0.155</v>
          </cell>
        </row>
        <row r="23">
          <cell r="C23">
            <v>40663</v>
          </cell>
          <cell r="G23">
            <v>40663</v>
          </cell>
          <cell r="H23">
            <v>41029</v>
          </cell>
          <cell r="I23" t="str">
            <v>*Current*</v>
          </cell>
          <cell r="K23" t="str">
            <v>*Rate*</v>
          </cell>
        </row>
        <row r="24">
          <cell r="B24" t="str">
            <v>Unbilled Mix Variance</v>
          </cell>
          <cell r="H24">
            <v>0.48</v>
          </cell>
          <cell r="I24">
            <v>23835882</v>
          </cell>
          <cell r="K24">
            <v>1.294</v>
          </cell>
          <cell r="L24">
            <v>30843631</v>
          </cell>
        </row>
        <row r="25">
          <cell r="H25">
            <v>0.04</v>
          </cell>
          <cell r="I25">
            <v>1986324</v>
          </cell>
          <cell r="K25">
            <v>0.79900000000000004</v>
          </cell>
          <cell r="L25">
            <v>1587073</v>
          </cell>
        </row>
        <row r="26">
          <cell r="H26">
            <v>0.48</v>
          </cell>
          <cell r="I26">
            <v>23835883</v>
          </cell>
          <cell r="K26">
            <v>6.7000000000000004E-2</v>
          </cell>
          <cell r="L26">
            <v>1597004</v>
          </cell>
        </row>
        <row r="27">
          <cell r="C27">
            <v>37393556</v>
          </cell>
          <cell r="G27">
            <v>49658088</v>
          </cell>
          <cell r="H27">
            <v>1</v>
          </cell>
          <cell r="I27">
            <v>49658089</v>
          </cell>
          <cell r="L27">
            <v>34027708</v>
          </cell>
          <cell r="N27">
            <v>-3365848</v>
          </cell>
        </row>
        <row r="30">
          <cell r="B30" t="str">
            <v>NOTE</v>
          </cell>
        </row>
        <row r="31">
          <cell r="B31" t="str">
            <v>Dollars attributable to mix change.  This test compares base period unbilled revenue dollars to a recalculated unbilled base revenue using current period mix percentages priced at base period rates.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 Reasonableness"/>
      <sheetName val="Rate Change"/>
      <sheetName val="Unbilled Days"/>
      <sheetName val="Mix Variance"/>
      <sheetName val="Send Out Chg"/>
    </sheetNames>
    <sheetDataSet>
      <sheetData sheetId="0" refreshError="1"/>
      <sheetData sheetId="1"/>
      <sheetData sheetId="2"/>
      <sheetData sheetId="3">
        <row r="5">
          <cell r="O5" t="str">
            <v>a</v>
          </cell>
          <cell r="P5">
            <v>44.27363905</v>
          </cell>
          <cell r="Q5" t="str">
            <v>Current unbilled</v>
          </cell>
        </row>
        <row r="6">
          <cell r="O6" t="str">
            <v>b</v>
          </cell>
          <cell r="P6">
            <v>43.087575119999997</v>
          </cell>
          <cell r="Q6" t="str">
            <v>Last year unbilled</v>
          </cell>
        </row>
        <row r="7">
          <cell r="O7" t="str">
            <v>c</v>
          </cell>
          <cell r="P7">
            <v>1.1860639300000031</v>
          </cell>
          <cell r="Q7" t="str">
            <v>Difference of unbilled</v>
          </cell>
        </row>
        <row r="8">
          <cell r="O8" t="str">
            <v>d</v>
          </cell>
          <cell r="P8">
            <v>2.752682012614506E-2</v>
          </cell>
          <cell r="Q8" t="str">
            <v>Percent Increase (Decrease)</v>
          </cell>
        </row>
        <row r="9">
          <cell r="O9" t="str">
            <v>e</v>
          </cell>
          <cell r="P9">
            <v>33856199.878826872</v>
          </cell>
          <cell r="Q9" t="str">
            <v>Current month Firm &amp; Int</v>
          </cell>
        </row>
        <row r="10">
          <cell r="P10">
            <v>0</v>
          </cell>
        </row>
        <row r="11">
          <cell r="P11">
            <v>0</v>
          </cell>
        </row>
        <row r="12">
          <cell r="O12" t="str">
            <v>f</v>
          </cell>
          <cell r="P12">
            <v>35052259.916658685</v>
          </cell>
          <cell r="Q12" t="str">
            <v>Last Year Firm * Int</v>
          </cell>
        </row>
        <row r="13">
          <cell r="O13" t="str">
            <v>g</v>
          </cell>
          <cell r="P13">
            <v>-1196060.0378318131</v>
          </cell>
          <cell r="Q13" t="str">
            <v>Firm &amp; Int Increase (Decrease)</v>
          </cell>
        </row>
        <row r="14">
          <cell r="O14" t="str">
            <v>h</v>
          </cell>
          <cell r="P14">
            <v>-3.4122194708004608E-2</v>
          </cell>
          <cell r="Q14" t="str">
            <v>Percent Increase (Decrease)</v>
          </cell>
        </row>
        <row r="15">
          <cell r="O15" t="str">
            <v>I</v>
          </cell>
          <cell r="P15">
            <v>0.59072392471296309</v>
          </cell>
          <cell r="Q15" t="str">
            <v>Firm percent of total sales</v>
          </cell>
        </row>
        <row r="16">
          <cell r="O16" t="str">
            <v>j</v>
          </cell>
          <cell r="P16">
            <v>52.883165615826876</v>
          </cell>
          <cell r="Q16" t="str">
            <v>volume of firm total sales</v>
          </cell>
        </row>
        <row r="17">
          <cell r="O17" t="str">
            <v>k</v>
          </cell>
          <cell r="P17">
            <v>0.61477972425334715</v>
          </cell>
          <cell r="Q17" t="str">
            <v>Last year firm percent of total sales</v>
          </cell>
        </row>
        <row r="18">
          <cell r="O18" t="str">
            <v>l</v>
          </cell>
          <cell r="P18">
            <v>54.314980686658679</v>
          </cell>
          <cell r="Q18" t="str">
            <v>Last year volume of firm total sales</v>
          </cell>
        </row>
        <row r="19">
          <cell r="O19" t="str">
            <v>m</v>
          </cell>
          <cell r="P19">
            <v>1.3158280404336364</v>
          </cell>
          <cell r="Q19" t="str">
            <v>Current monthFirm Sales price per therm</v>
          </cell>
        </row>
        <row r="20">
          <cell r="O20" t="str">
            <v>n</v>
          </cell>
          <cell r="P20">
            <v>1.2211627834751595</v>
          </cell>
          <cell r="Q20" t="str">
            <v>Last year Firm Sales price per therm</v>
          </cell>
        </row>
        <row r="21">
          <cell r="O21" t="str">
            <v>o</v>
          </cell>
          <cell r="P21">
            <v>7.7520587950674791E-2</v>
          </cell>
        </row>
        <row r="22">
          <cell r="O22" t="str">
            <v>p</v>
          </cell>
          <cell r="P22">
            <v>0.71121273656652528</v>
          </cell>
          <cell r="Q22" t="str">
            <v>Current month Int Sales price per therm</v>
          </cell>
        </row>
        <row r="23">
          <cell r="O23" t="str">
            <v>q</v>
          </cell>
          <cell r="P23">
            <v>0.62494071279774621</v>
          </cell>
          <cell r="Q23" t="str">
            <v>Last year Int Sales price per therm</v>
          </cell>
        </row>
        <row r="24">
          <cell r="P24">
            <v>0.13804833322917123</v>
          </cell>
          <cell r="Q24" t="str">
            <v>Total increase in Sales price per therm</v>
          </cell>
        </row>
      </sheetData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fwd"/>
      <sheetName val="Verify"/>
      <sheetName val="JHS-4"/>
      <sheetName val="JHS-5"/>
      <sheetName val="JHS-5.01(A)"/>
      <sheetName val="JHS-6"/>
      <sheetName val="JHS-7"/>
      <sheetName val="JHS-8 Unit Cost"/>
      <sheetName val="JHS-9 Ex A-1"/>
      <sheetName val="JHS-9 Ex A-2"/>
      <sheetName val="JHS-9 Ex A-3"/>
      <sheetName val="JHS-9 Ex A-4"/>
      <sheetName val="JHS-9 Ex A-5"/>
      <sheetName val="Comparison (For Later)"/>
      <sheetName val="DEM RY PC"/>
      <sheetName val="Tenaska.Backup"/>
      <sheetName val="Restated TY"/>
      <sheetName val="09-10"/>
      <sheetName val="557"/>
      <sheetName val="Production Adjustment"/>
      <sheetName val="Production Factor"/>
      <sheetName val="Production Plant Premiums"/>
      <sheetName val="Prod Plant"/>
      <sheetName val="Prodn OM11GRC"/>
      <sheetName val="EB&amp;Taxes"/>
      <sheetName val="TransmRev"/>
      <sheetName val="Restating Print Macros"/>
      <sheetName val="Module13"/>
      <sheetName val="Module14"/>
      <sheetName val="Module15"/>
      <sheetName val="Module1"/>
    </sheetNames>
    <sheetDataSet>
      <sheetData sheetId="0"/>
      <sheetData sheetId="1"/>
      <sheetData sheetId="2">
        <row r="2">
          <cell r="AP2" t="str">
            <v>Docket Number UE-11_____</v>
          </cell>
        </row>
      </sheetData>
      <sheetData sheetId="3"/>
      <sheetData sheetId="4"/>
      <sheetData sheetId="5">
        <row r="7">
          <cell r="A7" t="str">
            <v>FOR THE TWELVE MONTHS ENDED DECEMBER 31, 2010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"/>
      <sheetName val="GRC"/>
      <sheetName val="Aurora &amp; Non Aurora"/>
      <sheetName val="New Resources"/>
      <sheetName val="Non AURORA FERC Summary"/>
      <sheetName val="AURORA FERC Summary"/>
      <sheetName val="Summary by Contract Update"/>
      <sheetName val="Summary by Contract"/>
      <sheetName val="Summary by TY"/>
      <sheetName val="TY actual"/>
      <sheetName val="TY SAP"/>
      <sheetName val="RPC Disallowance"/>
      <sheetName val="AURORA Input=&gt;&gt;&gt;"/>
      <sheetName val="Summary"/>
      <sheetName val="Summary wo WH"/>
      <sheetName val="Energy Pivot"/>
      <sheetName val="Cost Pivot"/>
      <sheetName val="Portfolio Average"/>
      <sheetName val="Map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">
          <cell r="E2" t="str">
            <v>APS Contract</v>
          </cell>
          <cell r="F2">
            <v>555</v>
          </cell>
        </row>
        <row r="3">
          <cell r="E3" t="str">
            <v>Baker Replacement</v>
          </cell>
          <cell r="F3">
            <v>555</v>
          </cell>
        </row>
        <row r="4">
          <cell r="E4" t="str">
            <v>BC Hydro Point Roberts</v>
          </cell>
          <cell r="F4">
            <v>555</v>
          </cell>
        </row>
        <row r="5">
          <cell r="E5" t="str">
            <v>BPA Firm - WNP #3 Exchange</v>
          </cell>
          <cell r="F5">
            <v>555</v>
          </cell>
        </row>
        <row r="6">
          <cell r="E6" t="str">
            <v>BPA Snohomish Conservation</v>
          </cell>
          <cell r="F6">
            <v>555</v>
          </cell>
        </row>
        <row r="7">
          <cell r="E7" t="str">
            <v>BPA SP Contract</v>
          </cell>
          <cell r="F7">
            <v>555</v>
          </cell>
        </row>
        <row r="8">
          <cell r="E8" t="str">
            <v>Canadian EA</v>
          </cell>
          <cell r="F8">
            <v>555</v>
          </cell>
        </row>
        <row r="9">
          <cell r="E9" t="str">
            <v>Colstrip 1&amp;2</v>
          </cell>
          <cell r="F9">
            <v>501</v>
          </cell>
        </row>
        <row r="10">
          <cell r="E10" t="str">
            <v>Colstrip 3&amp;4</v>
          </cell>
          <cell r="F10">
            <v>501</v>
          </cell>
        </row>
        <row r="11">
          <cell r="E11" t="str">
            <v>Columbia Storage Power Exchange (CSPE)</v>
          </cell>
          <cell r="F11">
            <v>555</v>
          </cell>
        </row>
        <row r="12">
          <cell r="E12" t="str">
            <v>Encogen</v>
          </cell>
          <cell r="F12">
            <v>547</v>
          </cell>
        </row>
        <row r="13">
          <cell r="E13" t="str">
            <v>Fred 1</v>
          </cell>
          <cell r="F13">
            <v>547</v>
          </cell>
        </row>
        <row r="14">
          <cell r="E14" t="str">
            <v>Fred 1</v>
          </cell>
          <cell r="F14">
            <v>547</v>
          </cell>
        </row>
        <row r="15">
          <cell r="E15" t="str">
            <v>Frederickson 1&amp;2</v>
          </cell>
          <cell r="F15">
            <v>547</v>
          </cell>
        </row>
        <row r="16">
          <cell r="E16" t="str">
            <v>Fredonia 1&amp;2</v>
          </cell>
          <cell r="F16">
            <v>547</v>
          </cell>
        </row>
        <row r="17">
          <cell r="E17" t="str">
            <v>Fredonia 3&amp;4</v>
          </cell>
          <cell r="F17">
            <v>547</v>
          </cell>
        </row>
        <row r="18">
          <cell r="E18" t="str">
            <v>Hopkins Ridge Wind</v>
          </cell>
          <cell r="F18">
            <v>555</v>
          </cell>
        </row>
        <row r="19">
          <cell r="E19" t="str">
            <v>Market Purchase</v>
          </cell>
          <cell r="F19" t="str">
            <v>555MP</v>
          </cell>
        </row>
        <row r="20">
          <cell r="E20" t="str">
            <v>Market Sale</v>
          </cell>
          <cell r="F20">
            <v>447</v>
          </cell>
        </row>
        <row r="21">
          <cell r="E21" t="str">
            <v>Mid Columbia</v>
          </cell>
          <cell r="F21">
            <v>555</v>
          </cell>
        </row>
        <row r="22">
          <cell r="E22" t="str">
            <v>MPC Firm Contract</v>
          </cell>
          <cell r="F22">
            <v>555</v>
          </cell>
        </row>
        <row r="23">
          <cell r="E23" t="str">
            <v>New PSE Resource</v>
          </cell>
          <cell r="F23">
            <v>547</v>
          </cell>
        </row>
        <row r="24">
          <cell r="E24" t="str">
            <v>Nooksack Hydro</v>
          </cell>
          <cell r="F24">
            <v>555</v>
          </cell>
        </row>
        <row r="25">
          <cell r="E25" t="str">
            <v>PG&amp;E Exchange</v>
          </cell>
          <cell r="F25">
            <v>555</v>
          </cell>
        </row>
        <row r="26">
          <cell r="E26" t="str">
            <v>PPL 15 year contract</v>
          </cell>
          <cell r="F26">
            <v>555</v>
          </cell>
        </row>
        <row r="27">
          <cell r="E27" t="str">
            <v>Puget's Hydro</v>
          </cell>
          <cell r="F27">
            <v>555</v>
          </cell>
        </row>
        <row r="28">
          <cell r="E28" t="str">
            <v>QF Koma Kulshan Hydro</v>
          </cell>
          <cell r="F28">
            <v>555</v>
          </cell>
        </row>
        <row r="29">
          <cell r="E29" t="str">
            <v>QF March Point Cogen Phase1</v>
          </cell>
          <cell r="F29">
            <v>555</v>
          </cell>
        </row>
        <row r="30">
          <cell r="E30" t="str">
            <v>QF March Point Cogen Phase2</v>
          </cell>
          <cell r="F30">
            <v>555</v>
          </cell>
        </row>
        <row r="31">
          <cell r="E31" t="str">
            <v>QF Port Townsend Hydro</v>
          </cell>
          <cell r="F31">
            <v>555</v>
          </cell>
        </row>
        <row r="32">
          <cell r="E32" t="str">
            <v>QF Puyallup Energy Recovery Co. (PERC)</v>
          </cell>
          <cell r="F32">
            <v>555</v>
          </cell>
        </row>
        <row r="33">
          <cell r="E33" t="str">
            <v>QF Spokane MSW</v>
          </cell>
          <cell r="F33">
            <v>555</v>
          </cell>
        </row>
        <row r="34">
          <cell r="E34" t="str">
            <v>QF Sumas</v>
          </cell>
          <cell r="F34">
            <v>555</v>
          </cell>
        </row>
        <row r="35">
          <cell r="E35" t="str">
            <v>QF Sygitowicz</v>
          </cell>
          <cell r="F35">
            <v>555</v>
          </cell>
        </row>
        <row r="36">
          <cell r="E36" t="str">
            <v>QF Tenaska</v>
          </cell>
          <cell r="F36">
            <v>555</v>
          </cell>
        </row>
        <row r="37">
          <cell r="E37" t="str">
            <v>QF Twin Falls</v>
          </cell>
          <cell r="F37">
            <v>555</v>
          </cell>
        </row>
        <row r="38">
          <cell r="E38" t="str">
            <v>QF Weeks Falls</v>
          </cell>
          <cell r="F38">
            <v>555</v>
          </cell>
        </row>
        <row r="39">
          <cell r="E39" t="str">
            <v>Skookumchuck Hydro</v>
          </cell>
          <cell r="F39">
            <v>555</v>
          </cell>
        </row>
        <row r="40">
          <cell r="E40" t="str">
            <v>Supplemental Capacity</v>
          </cell>
          <cell r="F40">
            <v>555</v>
          </cell>
        </row>
        <row r="41">
          <cell r="E41" t="str">
            <v>Tenaska Excess Energy</v>
          </cell>
          <cell r="F41">
            <v>555</v>
          </cell>
        </row>
        <row r="42">
          <cell r="E42" t="str">
            <v>Undistributed Oil/Gas Expenses</v>
          </cell>
          <cell r="F42">
            <v>555</v>
          </cell>
        </row>
        <row r="43">
          <cell r="E43" t="str">
            <v>Wasco Hydro</v>
          </cell>
          <cell r="F43">
            <v>555</v>
          </cell>
        </row>
        <row r="44">
          <cell r="E44" t="str">
            <v>Whitehorn 2&amp;3</v>
          </cell>
          <cell r="F44">
            <v>547</v>
          </cell>
        </row>
        <row r="45">
          <cell r="E45" t="str">
            <v>Wild Horse Wind</v>
          </cell>
          <cell r="F45">
            <v>555</v>
          </cell>
        </row>
        <row r="46">
          <cell r="E46" t="str">
            <v>WNP-3 Return</v>
          </cell>
          <cell r="F46">
            <v>555</v>
          </cell>
        </row>
        <row r="47">
          <cell r="E47" t="str">
            <v>WWP 15 year contract</v>
          </cell>
          <cell r="F47">
            <v>555</v>
          </cell>
        </row>
        <row r="48">
          <cell r="E48" t="str">
            <v>PR Displacement Product</v>
          </cell>
          <cell r="F48">
            <v>555</v>
          </cell>
        </row>
        <row r="49">
          <cell r="E49" t="str">
            <v>Fixed OnPeak Contract</v>
          </cell>
          <cell r="F49">
            <v>555</v>
          </cell>
        </row>
        <row r="50">
          <cell r="E50" t="str">
            <v>Fixed OffPeak Contract</v>
          </cell>
          <cell r="F50">
            <v>555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S"/>
      <sheetName val="CLASSIFIERS"/>
      <sheetName val="INTERNAL"/>
      <sheetName val="EXTERNAL"/>
      <sheetName val="ACCOUNTS"/>
      <sheetName val="ROR &amp; CONV FACTOR"/>
      <sheetName val="BOOKED SALES"/>
      <sheetName val="PROFORMA + UNBILLED"/>
      <sheetName val="RATE SPREAD"/>
      <sheetName val="SCH 35 INCREASE"/>
      <sheetName val="SCH 449-459 INCREASE"/>
      <sheetName val="SPEC CONT + FIRM RESALE INC"/>
      <sheetName val="JAP-3"/>
      <sheetName val="CUST_1 &amp; CUST_2"/>
      <sheetName val="CUST_3"/>
      <sheetName val="CUST_4"/>
      <sheetName val="DIR_449"/>
      <sheetName val="DIR235.00"/>
      <sheetName val="DIR252.00"/>
      <sheetName val="DIR368.03"/>
      <sheetName val="DIR_372"/>
      <sheetName val="DIR450-451"/>
      <sheetName val="DIR_454.05"/>
      <sheetName val="DIR_904.00"/>
      <sheetName val="DIR_908.00"/>
      <sheetName val="METER"/>
      <sheetName val="OH SVC"/>
      <sheetName val="ANCIL + IMBAL"/>
      <sheetName val="LOAD RESEARCH ALLOC"/>
      <sheetName val="LR - CP DEM"/>
      <sheetName val="DIR_108.360-366"/>
      <sheetName val="DIR_360-366"/>
      <sheetName val="NCP 360-362"/>
      <sheetName val="OH + UG NCP"/>
      <sheetName val="OH + UG TFMR"/>
      <sheetName val="LR - ENERGY"/>
      <sheetName val="BPAX"/>
      <sheetName val="INPUTS - RATEBASE"/>
      <sheetName val="INPUTS - EXPENSE"/>
      <sheetName val="INPUTS - REVENUE"/>
      <sheetName val="INPUTS - WAGE + SAL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J20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 refreshError="1">
        <row r="5">
          <cell r="B5" t="str">
            <v>Actual Test Year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 refreshError="1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 Def Calc"/>
      <sheetName val="Gas Summary"/>
      <sheetName val="Gas Detail Pages"/>
      <sheetName val="Gas CRM"/>
    </sheetNames>
    <sheetDataSet>
      <sheetData sheetId="0"/>
      <sheetData sheetId="1">
        <row r="5">
          <cell r="I5" t="str">
            <v>PUGET SOUND ENERGY-GAS (PER SETTLEMENT)</v>
          </cell>
        </row>
      </sheetData>
      <sheetData sheetId="2">
        <row r="8">
          <cell r="A8" t="str">
            <v>FOR THE TWELVE MONTHS ENDED SEPTEMBER 30, 2016</v>
          </cell>
        </row>
        <row r="9">
          <cell r="A9" t="str">
            <v>GENERAL RATE CASE</v>
          </cell>
        </row>
      </sheetData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  <sheetName val="Load &amp; Price Develop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9100F4"/>
    </sheetNames>
    <sheetDataSet>
      <sheetData sheetId="0">
        <row r="1">
          <cell r="A1" t="str">
            <v>Classcd</v>
          </cell>
          <cell r="B1" t="str">
            <v>Class</v>
          </cell>
          <cell r="C1" t="str">
            <v>Analysis</v>
          </cell>
          <cell r="D1" t="str">
            <v>statistic</v>
          </cell>
          <cell r="E1" t="str">
            <v>Alias</v>
          </cell>
          <cell r="F1" t="str">
            <v>Annual</v>
          </cell>
          <cell r="G1" t="str">
            <v>Month1</v>
          </cell>
          <cell r="H1" t="str">
            <v>Month2</v>
          </cell>
          <cell r="I1" t="str">
            <v>Month3</v>
          </cell>
          <cell r="J1" t="str">
            <v>Month4</v>
          </cell>
          <cell r="K1" t="str">
            <v>Month5</v>
          </cell>
          <cell r="L1" t="str">
            <v>Month6</v>
          </cell>
          <cell r="M1" t="str">
            <v>Month7</v>
          </cell>
          <cell r="N1" t="str">
            <v>Month8</v>
          </cell>
          <cell r="O1" t="str">
            <v>Month9</v>
          </cell>
          <cell r="P1" t="str">
            <v>Month10</v>
          </cell>
          <cell r="Q1" t="str">
            <v>Month11</v>
          </cell>
          <cell r="R1" t="str">
            <v>Month12</v>
          </cell>
          <cell r="S1" t="str">
            <v>Uom</v>
          </cell>
          <cell r="T1" t="str">
            <v>Module</v>
          </cell>
          <cell r="U1" t="str">
            <v>Last_Change</v>
          </cell>
          <cell r="V1" t="str">
            <v>_LABEL_</v>
          </cell>
        </row>
        <row r="2">
          <cell r="D2" t="str">
            <v>Year</v>
          </cell>
          <cell r="G2">
            <v>2005</v>
          </cell>
          <cell r="H2">
            <v>2005</v>
          </cell>
          <cell r="I2">
            <v>2005</v>
          </cell>
          <cell r="J2">
            <v>2006</v>
          </cell>
          <cell r="K2">
            <v>2006</v>
          </cell>
          <cell r="L2">
            <v>2006</v>
          </cell>
          <cell r="M2">
            <v>2006</v>
          </cell>
          <cell r="N2">
            <v>2006</v>
          </cell>
          <cell r="O2">
            <v>2006</v>
          </cell>
          <cell r="P2">
            <v>2006</v>
          </cell>
          <cell r="Q2">
            <v>2006</v>
          </cell>
          <cell r="R2">
            <v>2006</v>
          </cell>
        </row>
        <row r="3">
          <cell r="D3" t="str">
            <v>Month</v>
          </cell>
          <cell r="G3">
            <v>10</v>
          </cell>
          <cell r="H3">
            <v>11</v>
          </cell>
          <cell r="I3">
            <v>12</v>
          </cell>
          <cell r="J3">
            <v>1</v>
          </cell>
          <cell r="K3">
            <v>2</v>
          </cell>
          <cell r="L3">
            <v>3</v>
          </cell>
          <cell r="M3">
            <v>4</v>
          </cell>
          <cell r="N3">
            <v>5</v>
          </cell>
          <cell r="O3">
            <v>6</v>
          </cell>
          <cell r="P3">
            <v>7</v>
          </cell>
          <cell r="Q3">
            <v>8</v>
          </cell>
          <cell r="R3">
            <v>9</v>
          </cell>
        </row>
        <row r="4">
          <cell r="A4">
            <v>991</v>
          </cell>
          <cell r="B4" t="str">
            <v>R991</v>
          </cell>
          <cell r="C4" t="str">
            <v>HourlyLoad</v>
          </cell>
          <cell r="D4" t="str">
            <v>PopN</v>
          </cell>
          <cell r="E4" t="str">
            <v>Accounts in Population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  <cell r="N4">
            <v>1</v>
          </cell>
          <cell r="O4">
            <v>1</v>
          </cell>
          <cell r="P4">
            <v>1</v>
          </cell>
          <cell r="Q4">
            <v>1</v>
          </cell>
          <cell r="R4">
            <v>1</v>
          </cell>
          <cell r="S4" t="str">
            <v>Accounts</v>
          </cell>
          <cell r="T4" t="str">
            <v>M7100</v>
          </cell>
          <cell r="U4">
            <v>39072.409803240742</v>
          </cell>
        </row>
        <row r="5">
          <cell r="A5">
            <v>991</v>
          </cell>
          <cell r="B5" t="str">
            <v>R991</v>
          </cell>
          <cell r="C5" t="str">
            <v>HourlyLoadGen_ADJ</v>
          </cell>
          <cell r="D5" t="str">
            <v>Totalx</v>
          </cell>
          <cell r="E5" t="str">
            <v>Total Energy Use</v>
          </cell>
          <cell r="F5">
            <v>153115281.74003071</v>
          </cell>
          <cell r="G5">
            <v>12545745.004299102</v>
          </cell>
          <cell r="H5">
            <v>11892086.008524956</v>
          </cell>
          <cell r="I5">
            <v>12551910.269065348</v>
          </cell>
          <cell r="J5">
            <v>12547210.15061702</v>
          </cell>
          <cell r="K5">
            <v>11234263.085919837</v>
          </cell>
          <cell r="L5">
            <v>12346924.553129328</v>
          </cell>
          <cell r="M5">
            <v>12065748.577041971</v>
          </cell>
          <cell r="N5">
            <v>12835801.86012632</v>
          </cell>
          <cell r="O5">
            <v>13021893.507662972</v>
          </cell>
          <cell r="P5">
            <v>14508360.795146713</v>
          </cell>
          <cell r="Q5">
            <v>14336712.161630616</v>
          </cell>
          <cell r="R5">
            <v>13228625.766866531</v>
          </cell>
          <cell r="S5" t="str">
            <v>kWh</v>
          </cell>
          <cell r="T5" t="str">
            <v>M7400</v>
          </cell>
          <cell r="U5">
            <v>39079.352719907409</v>
          </cell>
        </row>
        <row r="6">
          <cell r="A6">
            <v>991</v>
          </cell>
          <cell r="B6" t="str">
            <v>R991</v>
          </cell>
          <cell r="C6" t="str">
            <v>HourlyLoadGen_ADJ</v>
          </cell>
          <cell r="D6" t="str">
            <v>TotalxperSite</v>
          </cell>
          <cell r="E6" t="str">
            <v>Energy Use per Account</v>
          </cell>
          <cell r="F6">
            <v>153115281.74003071</v>
          </cell>
          <cell r="G6">
            <v>12545745.004299102</v>
          </cell>
          <cell r="H6">
            <v>11892086.008524956</v>
          </cell>
          <cell r="I6">
            <v>12551910.269065348</v>
          </cell>
          <cell r="J6">
            <v>12547210.15061702</v>
          </cell>
          <cell r="K6">
            <v>11234263.085919837</v>
          </cell>
          <cell r="L6">
            <v>12346924.553129328</v>
          </cell>
          <cell r="M6">
            <v>12065748.577041971</v>
          </cell>
          <cell r="N6">
            <v>12835801.86012632</v>
          </cell>
          <cell r="O6">
            <v>13021893.507662972</v>
          </cell>
          <cell r="P6">
            <v>14508360.795146713</v>
          </cell>
          <cell r="Q6">
            <v>14336712.161630616</v>
          </cell>
          <cell r="R6">
            <v>13228625.766866531</v>
          </cell>
          <cell r="S6" t="str">
            <v>kWh</v>
          </cell>
          <cell r="T6" t="str">
            <v>M7400</v>
          </cell>
          <cell r="U6">
            <v>39079.352719907409</v>
          </cell>
        </row>
        <row r="7">
          <cell r="A7">
            <v>991</v>
          </cell>
          <cell r="B7" t="str">
            <v>R991</v>
          </cell>
          <cell r="C7" t="str">
            <v>HourlyLoad</v>
          </cell>
          <cell r="D7" t="str">
            <v>Days</v>
          </cell>
          <cell r="E7" t="str">
            <v>Number of Days</v>
          </cell>
          <cell r="F7">
            <v>365</v>
          </cell>
          <cell r="G7">
            <v>31</v>
          </cell>
          <cell r="H7">
            <v>30</v>
          </cell>
          <cell r="I7">
            <v>31</v>
          </cell>
          <cell r="J7">
            <v>31</v>
          </cell>
          <cell r="K7">
            <v>28</v>
          </cell>
          <cell r="L7">
            <v>31</v>
          </cell>
          <cell r="M7">
            <v>30</v>
          </cell>
          <cell r="N7">
            <v>31</v>
          </cell>
          <cell r="O7">
            <v>30</v>
          </cell>
          <cell r="P7">
            <v>31</v>
          </cell>
          <cell r="Q7">
            <v>31</v>
          </cell>
          <cell r="R7">
            <v>30</v>
          </cell>
          <cell r="S7" t="str">
            <v>Days</v>
          </cell>
          <cell r="T7" t="str">
            <v>M7100</v>
          </cell>
          <cell r="U7">
            <v>39072.409803240742</v>
          </cell>
        </row>
        <row r="8">
          <cell r="A8">
            <v>991</v>
          </cell>
          <cell r="B8" t="str">
            <v>R991</v>
          </cell>
          <cell r="C8" t="str">
            <v>HourlyLoad</v>
          </cell>
          <cell r="D8" t="str">
            <v>Samn_min</v>
          </cell>
          <cell r="E8" t="str">
            <v>Minimum Number of Accounts in Sample with Valid Data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1</v>
          </cell>
          <cell r="M8">
            <v>1</v>
          </cell>
          <cell r="N8">
            <v>1</v>
          </cell>
          <cell r="O8">
            <v>1</v>
          </cell>
          <cell r="P8">
            <v>1</v>
          </cell>
          <cell r="Q8">
            <v>1</v>
          </cell>
          <cell r="R8">
            <v>1</v>
          </cell>
          <cell r="S8" t="str">
            <v>Accounts</v>
          </cell>
          <cell r="T8" t="str">
            <v>M7100</v>
          </cell>
          <cell r="U8">
            <v>39072.409768518519</v>
          </cell>
        </row>
        <row r="9">
          <cell r="A9">
            <v>991</v>
          </cell>
          <cell r="B9" t="str">
            <v>R991</v>
          </cell>
          <cell r="C9" t="str">
            <v>HourlyLoad</v>
          </cell>
          <cell r="D9" t="str">
            <v>Samn_max</v>
          </cell>
          <cell r="E9" t="str">
            <v>Maximum Number of Accounts in Sample with Valid Data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1</v>
          </cell>
          <cell r="O9">
            <v>1</v>
          </cell>
          <cell r="P9">
            <v>1</v>
          </cell>
          <cell r="Q9">
            <v>1</v>
          </cell>
          <cell r="R9">
            <v>1</v>
          </cell>
          <cell r="S9" t="str">
            <v>Accounts</v>
          </cell>
          <cell r="T9" t="str">
            <v>M7100</v>
          </cell>
          <cell r="U9">
            <v>39072.409768518519</v>
          </cell>
        </row>
        <row r="10">
          <cell r="A10">
            <v>991</v>
          </cell>
          <cell r="B10" t="str">
            <v>R991</v>
          </cell>
          <cell r="C10" t="str">
            <v>SysPk_MonthlyPeaks_ADJ</v>
          </cell>
          <cell r="D10" t="str">
            <v>Date</v>
          </cell>
          <cell r="E10" t="str">
            <v>Day of System Peak Demand</v>
          </cell>
          <cell r="F10">
            <v>38701</v>
          </cell>
          <cell r="G10">
            <v>38652</v>
          </cell>
          <cell r="H10">
            <v>38685</v>
          </cell>
          <cell r="I10">
            <v>38701</v>
          </cell>
          <cell r="J10">
            <v>38720</v>
          </cell>
          <cell r="K10">
            <v>38765</v>
          </cell>
          <cell r="L10">
            <v>38785</v>
          </cell>
          <cell r="M10">
            <v>38824</v>
          </cell>
          <cell r="N10">
            <v>38839</v>
          </cell>
          <cell r="O10">
            <v>38894</v>
          </cell>
          <cell r="P10">
            <v>38922</v>
          </cell>
          <cell r="Q10">
            <v>38957</v>
          </cell>
          <cell r="R10">
            <v>38980</v>
          </cell>
          <cell r="S10" t="str">
            <v>Date</v>
          </cell>
          <cell r="T10" t="str">
            <v>M8100</v>
          </cell>
          <cell r="U10">
            <v>39079.35297453704</v>
          </cell>
        </row>
        <row r="11">
          <cell r="A11">
            <v>991</v>
          </cell>
          <cell r="B11" t="str">
            <v>R991</v>
          </cell>
          <cell r="C11" t="str">
            <v>SysPk_MonthlyPeaks_ADJ</v>
          </cell>
          <cell r="D11" t="str">
            <v>Interval</v>
          </cell>
          <cell r="E11" t="str">
            <v>Hour of System Peak Demand</v>
          </cell>
          <cell r="F11">
            <v>19</v>
          </cell>
          <cell r="G11">
            <v>8</v>
          </cell>
          <cell r="H11">
            <v>18</v>
          </cell>
          <cell r="I11">
            <v>19</v>
          </cell>
          <cell r="J11">
            <v>18</v>
          </cell>
          <cell r="K11">
            <v>8</v>
          </cell>
          <cell r="L11">
            <v>19</v>
          </cell>
          <cell r="M11">
            <v>8</v>
          </cell>
          <cell r="N11">
            <v>8</v>
          </cell>
          <cell r="O11">
            <v>17</v>
          </cell>
          <cell r="P11">
            <v>15</v>
          </cell>
          <cell r="Q11">
            <v>17</v>
          </cell>
          <cell r="R11">
            <v>20</v>
          </cell>
          <cell r="S11" t="str">
            <v>Hour</v>
          </cell>
          <cell r="T11" t="str">
            <v>M8100</v>
          </cell>
          <cell r="U11">
            <v>39079.35297453704</v>
          </cell>
        </row>
        <row r="12">
          <cell r="A12">
            <v>991</v>
          </cell>
          <cell r="B12" t="str">
            <v>R991</v>
          </cell>
          <cell r="C12" t="str">
            <v>SysPk_MonthlyPeaks_ADJ</v>
          </cell>
          <cell r="D12" t="str">
            <v>Totalx</v>
          </cell>
          <cell r="E12" t="str">
            <v>Total Energy Use</v>
          </cell>
          <cell r="F12">
            <v>153115281.74003074</v>
          </cell>
          <cell r="G12">
            <v>12545745.004299102</v>
          </cell>
          <cell r="H12">
            <v>11892086.008524956</v>
          </cell>
          <cell r="I12">
            <v>12551910.269065348</v>
          </cell>
          <cell r="J12">
            <v>12547210.15061702</v>
          </cell>
          <cell r="K12">
            <v>11234263.085919837</v>
          </cell>
          <cell r="L12">
            <v>12346924.553129328</v>
          </cell>
          <cell r="M12">
            <v>12065748.577041971</v>
          </cell>
          <cell r="N12">
            <v>12835801.86012632</v>
          </cell>
          <cell r="O12">
            <v>13021893.507662972</v>
          </cell>
          <cell r="P12">
            <v>14508360.795146713</v>
          </cell>
          <cell r="Q12">
            <v>14336712.161630616</v>
          </cell>
          <cell r="R12">
            <v>13228625.766866531</v>
          </cell>
          <cell r="S12" t="str">
            <v>kWh</v>
          </cell>
          <cell r="T12" t="str">
            <v>M8100</v>
          </cell>
          <cell r="U12">
            <v>39079.35297453704</v>
          </cell>
        </row>
        <row r="13">
          <cell r="A13">
            <v>991</v>
          </cell>
          <cell r="B13" t="str">
            <v>R991</v>
          </cell>
          <cell r="C13" t="str">
            <v>SysPk_MonthlyPeaks_ADJ</v>
          </cell>
          <cell r="D13" t="str">
            <v>Peaky</v>
          </cell>
          <cell r="E13" t="str">
            <v>Total Demand at System Peak Hour</v>
          </cell>
          <cell r="F13">
            <v>17331.294827407579</v>
          </cell>
          <cell r="G13">
            <v>17685.502987854223</v>
          </cell>
          <cell r="H13">
            <v>17273.049375596591</v>
          </cell>
          <cell r="I13">
            <v>17331.294827407579</v>
          </cell>
          <cell r="J13">
            <v>17722.567617858265</v>
          </cell>
          <cell r="K13">
            <v>17394.12120981569</v>
          </cell>
          <cell r="L13">
            <v>16728.319336669625</v>
          </cell>
          <cell r="M13">
            <v>17193.220956460773</v>
          </cell>
          <cell r="N13">
            <v>16895.019620371633</v>
          </cell>
          <cell r="O13">
            <v>21183.780955073926</v>
          </cell>
          <cell r="P13">
            <v>23054.5302227756</v>
          </cell>
          <cell r="Q13">
            <v>21427.99200081755</v>
          </cell>
          <cell r="R13">
            <v>17686.852500484631</v>
          </cell>
          <cell r="S13" t="str">
            <v>kW</v>
          </cell>
          <cell r="T13" t="str">
            <v>M8100</v>
          </cell>
          <cell r="U13">
            <v>39079.35297453704</v>
          </cell>
        </row>
        <row r="14">
          <cell r="A14">
            <v>991</v>
          </cell>
          <cell r="B14" t="str">
            <v>R991</v>
          </cell>
          <cell r="C14" t="str">
            <v>SysPk_MonthlyPeaks_ADJ</v>
          </cell>
          <cell r="D14" t="str">
            <v>ErrBndforPeaky</v>
          </cell>
          <cell r="E14" t="str">
            <v>Error Bound for Total Demand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kW</v>
          </cell>
          <cell r="T14" t="str">
            <v>M8100</v>
          </cell>
          <cell r="U14">
            <v>39079.35297453704</v>
          </cell>
        </row>
        <row r="15">
          <cell r="A15">
            <v>991</v>
          </cell>
          <cell r="B15" t="str">
            <v>R991</v>
          </cell>
          <cell r="C15" t="str">
            <v>SysPk_MonthlyPeaks_ADJ</v>
          </cell>
          <cell r="D15" t="str">
            <v>TotalxperSite</v>
          </cell>
          <cell r="E15" t="str">
            <v>Energy Use per Account</v>
          </cell>
          <cell r="F15">
            <v>153115281.74003074</v>
          </cell>
          <cell r="G15">
            <v>12545745.004299102</v>
          </cell>
          <cell r="H15">
            <v>11892086.008524956</v>
          </cell>
          <cell r="I15">
            <v>12551910.269065348</v>
          </cell>
          <cell r="J15">
            <v>12547210.15061702</v>
          </cell>
          <cell r="K15">
            <v>11234263.085919837</v>
          </cell>
          <cell r="L15">
            <v>12346924.553129328</v>
          </cell>
          <cell r="M15">
            <v>12065748.577041971</v>
          </cell>
          <cell r="N15">
            <v>12835801.86012632</v>
          </cell>
          <cell r="O15">
            <v>13021893.507662972</v>
          </cell>
          <cell r="P15">
            <v>14508360.795146713</v>
          </cell>
          <cell r="Q15">
            <v>14336712.161630616</v>
          </cell>
          <cell r="R15">
            <v>13228625.766866531</v>
          </cell>
          <cell r="S15" t="str">
            <v>kWh</v>
          </cell>
          <cell r="T15" t="str">
            <v>M8100</v>
          </cell>
          <cell r="U15">
            <v>39079.35297453704</v>
          </cell>
        </row>
        <row r="16">
          <cell r="A16">
            <v>991</v>
          </cell>
          <cell r="B16" t="str">
            <v>R991</v>
          </cell>
          <cell r="C16" t="str">
            <v>SysPk_MonthlyPeaks_ADJ</v>
          </cell>
          <cell r="D16" t="str">
            <v>PeakyperSite</v>
          </cell>
          <cell r="E16" t="str">
            <v>Demand per Account at System Peak Hour</v>
          </cell>
          <cell r="F16">
            <v>17331.294827407579</v>
          </cell>
          <cell r="G16">
            <v>17685.502987854223</v>
          </cell>
          <cell r="H16">
            <v>17273.049375596591</v>
          </cell>
          <cell r="I16">
            <v>17331.294827407579</v>
          </cell>
          <cell r="J16">
            <v>17722.567617858265</v>
          </cell>
          <cell r="K16">
            <v>17394.12120981569</v>
          </cell>
          <cell r="L16">
            <v>16728.319336669625</v>
          </cell>
          <cell r="M16">
            <v>17193.220956460773</v>
          </cell>
          <cell r="N16">
            <v>16895.019620371633</v>
          </cell>
          <cell r="O16">
            <v>21183.780955073926</v>
          </cell>
          <cell r="P16">
            <v>23054.5302227756</v>
          </cell>
          <cell r="Q16">
            <v>21427.99200081755</v>
          </cell>
          <cell r="R16">
            <v>17686.852500484631</v>
          </cell>
          <cell r="S16" t="str">
            <v>kW</v>
          </cell>
          <cell r="T16" t="str">
            <v>M8100</v>
          </cell>
          <cell r="U16">
            <v>39079.35297453704</v>
          </cell>
        </row>
        <row r="17">
          <cell r="A17">
            <v>991</v>
          </cell>
          <cell r="B17" t="str">
            <v>R991</v>
          </cell>
          <cell r="C17" t="str">
            <v>SysPk_MonthlyPeaks_ADJ</v>
          </cell>
          <cell r="D17" t="str">
            <v>ErrBndperSite</v>
          </cell>
          <cell r="E17" t="str">
            <v>Error Bound for Demand per Account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kW</v>
          </cell>
          <cell r="T17" t="str">
            <v>M8100</v>
          </cell>
          <cell r="U17">
            <v>39079.35297453704</v>
          </cell>
        </row>
        <row r="18">
          <cell r="A18">
            <v>991</v>
          </cell>
          <cell r="B18" t="str">
            <v>R991</v>
          </cell>
          <cell r="C18" t="str">
            <v>SysPk_MonthlyPeaks_ADJ</v>
          </cell>
          <cell r="D18" t="str">
            <v>RelPrec</v>
          </cell>
          <cell r="E18" t="str">
            <v>Relative Precision of Demand at System Peak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None</v>
          </cell>
          <cell r="T18" t="str">
            <v>M8100</v>
          </cell>
          <cell r="U18">
            <v>39079.35297453704</v>
          </cell>
        </row>
        <row r="19">
          <cell r="A19">
            <v>991</v>
          </cell>
          <cell r="B19" t="str">
            <v>R991</v>
          </cell>
          <cell r="C19" t="str">
            <v>SysPk_MonthlyPeaks_ADJ</v>
          </cell>
          <cell r="D19" t="str">
            <v>Days</v>
          </cell>
          <cell r="E19" t="str">
            <v>Number of Days</v>
          </cell>
          <cell r="F19">
            <v>365</v>
          </cell>
          <cell r="G19">
            <v>31</v>
          </cell>
          <cell r="H19">
            <v>30</v>
          </cell>
          <cell r="I19">
            <v>31</v>
          </cell>
          <cell r="J19">
            <v>31</v>
          </cell>
          <cell r="K19">
            <v>28</v>
          </cell>
          <cell r="L19">
            <v>31</v>
          </cell>
          <cell r="M19">
            <v>30</v>
          </cell>
          <cell r="N19">
            <v>31</v>
          </cell>
          <cell r="O19">
            <v>30</v>
          </cell>
          <cell r="P19">
            <v>31</v>
          </cell>
          <cell r="Q19">
            <v>31</v>
          </cell>
          <cell r="R19">
            <v>30</v>
          </cell>
          <cell r="S19" t="str">
            <v>Days</v>
          </cell>
          <cell r="T19" t="str">
            <v>M8100</v>
          </cell>
          <cell r="U19">
            <v>39079.35297453704</v>
          </cell>
        </row>
        <row r="20">
          <cell r="A20">
            <v>991</v>
          </cell>
          <cell r="B20" t="str">
            <v>R991</v>
          </cell>
          <cell r="C20" t="str">
            <v>SysPk_MonthlyPeaks_ADJ</v>
          </cell>
          <cell r="D20" t="str">
            <v>Load_Factor</v>
          </cell>
          <cell r="E20" t="str">
            <v>Load Factor at System Peak</v>
          </cell>
          <cell r="F20">
            <v>1.008517460161243</v>
          </cell>
          <cell r="G20">
            <v>0.95346796193639172</v>
          </cell>
          <cell r="H20">
            <v>0.95621715446991584</v>
          </cell>
          <cell r="I20">
            <v>0.97343258561161239</v>
          </cell>
          <cell r="J20">
            <v>0.95158501499190484</v>
          </cell>
          <cell r="K20">
            <v>0.96110940012493828</v>
          </cell>
          <cell r="L20">
            <v>0.99204997025998576</v>
          </cell>
          <cell r="M20">
            <v>0.9746855564305007</v>
          </cell>
          <cell r="N20">
            <v>1.0211542953288977</v>
          </cell>
          <cell r="O20">
            <v>0.85376464397190266</v>
          </cell>
          <cell r="P20">
            <v>0.84584178255988796</v>
          </cell>
          <cell r="Q20">
            <v>0.89928045567959103</v>
          </cell>
          <cell r="R20">
            <v>1.03879937611097</v>
          </cell>
          <cell r="S20" t="str">
            <v>None</v>
          </cell>
          <cell r="T20" t="str">
            <v>M8100</v>
          </cell>
          <cell r="U20">
            <v>39079.35297453704</v>
          </cell>
        </row>
        <row r="21">
          <cell r="A21">
            <v>991</v>
          </cell>
          <cell r="B21" t="str">
            <v>R991</v>
          </cell>
          <cell r="C21" t="str">
            <v>SysPk_MonthlyPeaks_ADJ</v>
          </cell>
          <cell r="D21" t="str">
            <v>Error_Ratio</v>
          </cell>
          <cell r="E21" t="str">
            <v>Error Ratio</v>
          </cell>
          <cell r="F21">
            <v>1.9565117849395946E-16</v>
          </cell>
          <cell r="G21">
            <v>2.6202888769341823E-16</v>
          </cell>
          <cell r="H21">
            <v>2.9694259538944611E-16</v>
          </cell>
          <cell r="I21">
            <v>1.9565117849395946E-16</v>
          </cell>
          <cell r="J21">
            <v>2.5345523921829229E-16</v>
          </cell>
          <cell r="K21">
            <v>2.8412075779085842E-16</v>
          </cell>
          <cell r="L21">
            <v>2.0208988812169792E-16</v>
          </cell>
          <cell r="M21">
            <v>2.9893354420977753E-16</v>
          </cell>
          <cell r="N21">
            <v>3.0002272629321725E-16</v>
          </cell>
          <cell r="O21">
            <v>1.8029527835654372E-16</v>
          </cell>
          <cell r="P21">
            <v>2.5801788935394208E-16</v>
          </cell>
          <cell r="Q21">
            <v>1.3680898893573561E-16</v>
          </cell>
          <cell r="R21">
            <v>2.4719526814613612E-16</v>
          </cell>
          <cell r="S21" t="str">
            <v>None</v>
          </cell>
          <cell r="T21" t="str">
            <v>M8100</v>
          </cell>
          <cell r="U21">
            <v>39079.35297453704</v>
          </cell>
        </row>
        <row r="22">
          <cell r="A22">
            <v>991</v>
          </cell>
          <cell r="B22" t="str">
            <v>R991</v>
          </cell>
          <cell r="C22" t="str">
            <v>ClassPeak_ADJ</v>
          </cell>
          <cell r="D22" t="str">
            <v>Date</v>
          </cell>
          <cell r="E22" t="str">
            <v>Day of Class Peak Demand</v>
          </cell>
          <cell r="F22">
            <v>38920</v>
          </cell>
          <cell r="G22">
            <v>38639</v>
          </cell>
          <cell r="H22">
            <v>38685</v>
          </cell>
          <cell r="I22">
            <v>38706</v>
          </cell>
          <cell r="J22">
            <v>38722</v>
          </cell>
          <cell r="K22">
            <v>38771</v>
          </cell>
          <cell r="L22">
            <v>38803</v>
          </cell>
          <cell r="M22">
            <v>38831</v>
          </cell>
          <cell r="N22">
            <v>38855</v>
          </cell>
          <cell r="O22">
            <v>38894</v>
          </cell>
          <cell r="P22">
            <v>38920</v>
          </cell>
          <cell r="Q22">
            <v>38956</v>
          </cell>
          <cell r="R22">
            <v>38962</v>
          </cell>
          <cell r="S22" t="str">
            <v>Date</v>
          </cell>
          <cell r="T22" t="str">
            <v>M8200</v>
          </cell>
          <cell r="U22">
            <v>39079.353009259263</v>
          </cell>
        </row>
        <row r="23">
          <cell r="A23">
            <v>991</v>
          </cell>
          <cell r="B23" t="str">
            <v>R991</v>
          </cell>
          <cell r="C23" t="str">
            <v>ClassPeak_ADJ</v>
          </cell>
          <cell r="D23" t="str">
            <v>Interval</v>
          </cell>
          <cell r="E23" t="str">
            <v>Hour of Class Peak Demand</v>
          </cell>
          <cell r="F23">
            <v>22</v>
          </cell>
          <cell r="G23">
            <v>15</v>
          </cell>
          <cell r="H23">
            <v>8</v>
          </cell>
          <cell r="I23">
            <v>8</v>
          </cell>
          <cell r="J23">
            <v>8</v>
          </cell>
          <cell r="K23">
            <v>8</v>
          </cell>
          <cell r="L23">
            <v>15</v>
          </cell>
          <cell r="M23">
            <v>13</v>
          </cell>
          <cell r="N23">
            <v>15</v>
          </cell>
          <cell r="O23">
            <v>13</v>
          </cell>
          <cell r="P23">
            <v>22</v>
          </cell>
          <cell r="Q23">
            <v>22</v>
          </cell>
          <cell r="R23">
            <v>15</v>
          </cell>
          <cell r="S23" t="str">
            <v>Hour</v>
          </cell>
          <cell r="T23" t="str">
            <v>M8200</v>
          </cell>
          <cell r="U23">
            <v>39079.353009259263</v>
          </cell>
        </row>
        <row r="24">
          <cell r="A24">
            <v>991</v>
          </cell>
          <cell r="B24" t="str">
            <v>R991</v>
          </cell>
          <cell r="C24" t="str">
            <v>ClassPeak_ADJ</v>
          </cell>
          <cell r="D24" t="str">
            <v>Totalx</v>
          </cell>
          <cell r="E24" t="str">
            <v>Total Energy Use</v>
          </cell>
          <cell r="F24">
            <v>153115281.74003074</v>
          </cell>
          <cell r="G24">
            <v>12545745.004299102</v>
          </cell>
          <cell r="H24">
            <v>11892086.008524956</v>
          </cell>
          <cell r="I24">
            <v>12551910.269065348</v>
          </cell>
          <cell r="J24">
            <v>12547210.15061702</v>
          </cell>
          <cell r="K24">
            <v>11234263.085919837</v>
          </cell>
          <cell r="L24">
            <v>12346924.553129328</v>
          </cell>
          <cell r="M24">
            <v>12065748.577041971</v>
          </cell>
          <cell r="N24">
            <v>12835801.86012632</v>
          </cell>
          <cell r="O24">
            <v>13021893.507662972</v>
          </cell>
          <cell r="P24">
            <v>14508360.795146713</v>
          </cell>
          <cell r="Q24">
            <v>14336712.161630616</v>
          </cell>
          <cell r="R24">
            <v>13228625.766866531</v>
          </cell>
          <cell r="S24" t="str">
            <v>kWh</v>
          </cell>
          <cell r="T24" t="str">
            <v>M8200</v>
          </cell>
          <cell r="U24">
            <v>39079.353009259263</v>
          </cell>
        </row>
        <row r="25">
          <cell r="A25">
            <v>991</v>
          </cell>
          <cell r="B25" t="str">
            <v>R991</v>
          </cell>
          <cell r="C25" t="str">
            <v>ClassPeak_ADJ</v>
          </cell>
          <cell r="D25" t="str">
            <v>Peaky</v>
          </cell>
          <cell r="E25" t="str">
            <v>Total Demand at Class Peak Hour</v>
          </cell>
          <cell r="F25">
            <v>24484.155817025512</v>
          </cell>
          <cell r="G25">
            <v>18578.430319027029</v>
          </cell>
          <cell r="H25">
            <v>18090.655866902605</v>
          </cell>
          <cell r="I25">
            <v>18850.425054878178</v>
          </cell>
          <cell r="J25">
            <v>18494.560352613735</v>
          </cell>
          <cell r="K25">
            <v>18493.847134821845</v>
          </cell>
          <cell r="L25">
            <v>18256.964624630153</v>
          </cell>
          <cell r="M25">
            <v>18911.339312270986</v>
          </cell>
          <cell r="N25">
            <v>20079.933025764567</v>
          </cell>
          <cell r="O25">
            <v>22313.736658129827</v>
          </cell>
          <cell r="P25">
            <v>24484.155817025512</v>
          </cell>
          <cell r="Q25">
            <v>21672.440463183608</v>
          </cell>
          <cell r="R25">
            <v>21369.900480369884</v>
          </cell>
          <cell r="S25" t="str">
            <v>kW</v>
          </cell>
          <cell r="T25" t="str">
            <v>M8200</v>
          </cell>
          <cell r="U25">
            <v>39079.353009259263</v>
          </cell>
        </row>
        <row r="26">
          <cell r="A26">
            <v>991</v>
          </cell>
          <cell r="B26" t="str">
            <v>R991</v>
          </cell>
          <cell r="C26" t="str">
            <v>ClassPeak_ADJ</v>
          </cell>
          <cell r="D26" t="str">
            <v>ErrBndforPeaky</v>
          </cell>
          <cell r="E26" t="str">
            <v>Error Bound for Total Demand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kW</v>
          </cell>
          <cell r="T26" t="str">
            <v>M8200</v>
          </cell>
          <cell r="U26">
            <v>39079.353009259263</v>
          </cell>
        </row>
        <row r="27">
          <cell r="A27">
            <v>991</v>
          </cell>
          <cell r="B27" t="str">
            <v>R991</v>
          </cell>
          <cell r="C27" t="str">
            <v>ClassPeak_ADJ</v>
          </cell>
          <cell r="D27" t="str">
            <v>TotalxperSite</v>
          </cell>
          <cell r="E27" t="str">
            <v>Energy Use per Account</v>
          </cell>
          <cell r="F27">
            <v>153115281.74003074</v>
          </cell>
          <cell r="G27">
            <v>12545745.004299102</v>
          </cell>
          <cell r="H27">
            <v>11892086.008524956</v>
          </cell>
          <cell r="I27">
            <v>12551910.269065348</v>
          </cell>
          <cell r="J27">
            <v>12547210.15061702</v>
          </cell>
          <cell r="K27">
            <v>11234263.085919837</v>
          </cell>
          <cell r="L27">
            <v>12346924.553129328</v>
          </cell>
          <cell r="M27">
            <v>12065748.577041971</v>
          </cell>
          <cell r="N27">
            <v>12835801.86012632</v>
          </cell>
          <cell r="O27">
            <v>13021893.507662972</v>
          </cell>
          <cell r="P27">
            <v>14508360.795146713</v>
          </cell>
          <cell r="Q27">
            <v>14336712.161630616</v>
          </cell>
          <cell r="R27">
            <v>13228625.766866531</v>
          </cell>
          <cell r="S27" t="str">
            <v>kWh</v>
          </cell>
          <cell r="T27" t="str">
            <v>M8200</v>
          </cell>
          <cell r="U27">
            <v>39079.353009259263</v>
          </cell>
        </row>
        <row r="28">
          <cell r="A28">
            <v>991</v>
          </cell>
          <cell r="B28" t="str">
            <v>R991</v>
          </cell>
          <cell r="C28" t="str">
            <v>ClassPeak_ADJ</v>
          </cell>
          <cell r="D28" t="str">
            <v>PeakyperSite</v>
          </cell>
          <cell r="E28" t="str">
            <v>Demand per Account at Class Peak Hour</v>
          </cell>
          <cell r="F28">
            <v>24484.155817025512</v>
          </cell>
          <cell r="G28">
            <v>18578.430319027029</v>
          </cell>
          <cell r="H28">
            <v>18090.655866902605</v>
          </cell>
          <cell r="I28">
            <v>18850.425054878178</v>
          </cell>
          <cell r="J28">
            <v>18494.560352613735</v>
          </cell>
          <cell r="K28">
            <v>18493.847134821845</v>
          </cell>
          <cell r="L28">
            <v>18256.964624630153</v>
          </cell>
          <cell r="M28">
            <v>18911.339312270986</v>
          </cell>
          <cell r="N28">
            <v>20079.933025764567</v>
          </cell>
          <cell r="O28">
            <v>22313.736658129827</v>
          </cell>
          <cell r="P28">
            <v>24484.155817025512</v>
          </cell>
          <cell r="Q28">
            <v>21672.440463183608</v>
          </cell>
          <cell r="R28">
            <v>21369.900480369884</v>
          </cell>
          <cell r="S28" t="str">
            <v>kW</v>
          </cell>
          <cell r="T28" t="str">
            <v>M8200</v>
          </cell>
          <cell r="U28">
            <v>39079.353009259263</v>
          </cell>
        </row>
        <row r="29">
          <cell r="A29">
            <v>991</v>
          </cell>
          <cell r="B29" t="str">
            <v>R991</v>
          </cell>
          <cell r="C29" t="str">
            <v>ClassPeak_ADJ</v>
          </cell>
          <cell r="D29" t="str">
            <v>ErrBndperSite</v>
          </cell>
          <cell r="E29" t="str">
            <v>Error Bound for Demand per Account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kW</v>
          </cell>
          <cell r="T29" t="str">
            <v>M8200</v>
          </cell>
          <cell r="U29">
            <v>39079.353009259263</v>
          </cell>
        </row>
        <row r="30">
          <cell r="A30">
            <v>991</v>
          </cell>
          <cell r="B30" t="str">
            <v>R991</v>
          </cell>
          <cell r="C30" t="str">
            <v>ClassPeak_ADJ</v>
          </cell>
          <cell r="D30" t="str">
            <v>RelPrec</v>
          </cell>
          <cell r="E30" t="str">
            <v>Relative Precision of Demand at Class Peak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None</v>
          </cell>
          <cell r="T30" t="str">
            <v>M8200</v>
          </cell>
          <cell r="U30">
            <v>39079.353009259263</v>
          </cell>
        </row>
        <row r="31">
          <cell r="A31">
            <v>991</v>
          </cell>
          <cell r="B31" t="str">
            <v>R991</v>
          </cell>
          <cell r="C31" t="str">
            <v>ClassPeak_ADJ</v>
          </cell>
          <cell r="D31" t="str">
            <v>Days</v>
          </cell>
          <cell r="E31" t="str">
            <v>Number of Days</v>
          </cell>
          <cell r="F31">
            <v>365</v>
          </cell>
          <cell r="G31">
            <v>31</v>
          </cell>
          <cell r="H31">
            <v>30</v>
          </cell>
          <cell r="I31">
            <v>31</v>
          </cell>
          <cell r="J31">
            <v>31</v>
          </cell>
          <cell r="K31">
            <v>28</v>
          </cell>
          <cell r="L31">
            <v>31</v>
          </cell>
          <cell r="M31">
            <v>30</v>
          </cell>
          <cell r="N31">
            <v>31</v>
          </cell>
          <cell r="O31">
            <v>30</v>
          </cell>
          <cell r="P31">
            <v>31</v>
          </cell>
          <cell r="Q31">
            <v>31</v>
          </cell>
          <cell r="R31">
            <v>30</v>
          </cell>
          <cell r="S31" t="str">
            <v>Days</v>
          </cell>
          <cell r="T31" t="str">
            <v>M8200</v>
          </cell>
          <cell r="U31">
            <v>39079.353009259263</v>
          </cell>
        </row>
        <row r="32">
          <cell r="A32">
            <v>991</v>
          </cell>
          <cell r="B32" t="str">
            <v>R991</v>
          </cell>
          <cell r="C32" t="str">
            <v>ClassPeak_ADJ</v>
          </cell>
          <cell r="D32" t="str">
            <v>Load_Factor</v>
          </cell>
          <cell r="E32" t="str">
            <v>Load Factor at Class Peak</v>
          </cell>
          <cell r="F32">
            <v>0.71388670988968672</v>
          </cell>
          <cell r="G32">
            <v>0.90764182980408215</v>
          </cell>
          <cell r="H32">
            <v>0.91300095720516583</v>
          </cell>
          <cell r="I32">
            <v>0.89498497178314962</v>
          </cell>
          <cell r="J32">
            <v>0.91186432393086503</v>
          </cell>
          <cell r="K32">
            <v>0.90395758544953864</v>
          </cell>
          <cell r="L32">
            <v>0.90898618919676155</v>
          </cell>
          <cell r="M32">
            <v>0.88613417897413405</v>
          </cell>
          <cell r="N32">
            <v>0.85918722103663936</v>
          </cell>
          <cell r="O32">
            <v>0.81053045853250172</v>
          </cell>
          <cell r="P32">
            <v>0.79645322817923336</v>
          </cell>
          <cell r="Q32">
            <v>0.88913726368420132</v>
          </cell>
          <cell r="R32">
            <v>0.85976494648383917</v>
          </cell>
          <cell r="S32" t="str">
            <v>None</v>
          </cell>
          <cell r="T32" t="str">
            <v>M8200</v>
          </cell>
          <cell r="U32">
            <v>39079.353009259263</v>
          </cell>
        </row>
        <row r="33">
          <cell r="A33">
            <v>991</v>
          </cell>
          <cell r="B33" t="str">
            <v>R991</v>
          </cell>
          <cell r="C33" t="str">
            <v>ClassPeak_ADJ</v>
          </cell>
          <cell r="D33" t="str">
            <v>Error_Ratio</v>
          </cell>
          <cell r="E33" t="str">
            <v>Error Ratio</v>
          </cell>
          <cell r="F33">
            <v>2.3777988262206278E-16</v>
          </cell>
          <cell r="G33">
            <v>1.6889866967753024E-16</v>
          </cell>
          <cell r="H33">
            <v>2.2714406826872931E-16</v>
          </cell>
          <cell r="I33">
            <v>1.1659686060349963E-16</v>
          </cell>
          <cell r="J33">
            <v>2.5836130224494336E-16</v>
          </cell>
          <cell r="K33">
            <v>2.1079478318564526E-16</v>
          </cell>
          <cell r="L33">
            <v>2.4138375483570123E-16</v>
          </cell>
          <cell r="M33">
            <v>1.4514257542538933E-16</v>
          </cell>
          <cell r="N33">
            <v>3.0634183112727132E-16</v>
          </cell>
          <cell r="O33">
            <v>1.9716186829516641E-16</v>
          </cell>
          <cell r="P33">
            <v>2.3777988262206278E-16</v>
          </cell>
          <cell r="Q33">
            <v>2.2726721383552293E-16</v>
          </cell>
          <cell r="R33">
            <v>1.9555809273867622E-16</v>
          </cell>
          <cell r="S33" t="str">
            <v>None</v>
          </cell>
          <cell r="T33" t="str">
            <v>M8200</v>
          </cell>
          <cell r="U33">
            <v>39079.353009259263</v>
          </cell>
        </row>
        <row r="34">
          <cell r="A34">
            <v>991</v>
          </cell>
          <cell r="B34" t="str">
            <v>R991</v>
          </cell>
          <cell r="C34" t="str">
            <v>Periods:OnPeak_ADJ</v>
          </cell>
          <cell r="D34" t="str">
            <v>Intervals</v>
          </cell>
          <cell r="E34" t="str">
            <v>Number of Hours in Period</v>
          </cell>
          <cell r="F34">
            <v>4864</v>
          </cell>
          <cell r="G34">
            <v>416</v>
          </cell>
          <cell r="H34">
            <v>368</v>
          </cell>
          <cell r="I34">
            <v>416</v>
          </cell>
          <cell r="J34">
            <v>400</v>
          </cell>
          <cell r="K34">
            <v>368</v>
          </cell>
          <cell r="L34">
            <v>432</v>
          </cell>
          <cell r="M34">
            <v>400</v>
          </cell>
          <cell r="N34">
            <v>416</v>
          </cell>
          <cell r="O34">
            <v>416</v>
          </cell>
          <cell r="P34">
            <v>400</v>
          </cell>
          <cell r="Q34">
            <v>432</v>
          </cell>
          <cell r="R34">
            <v>400</v>
          </cell>
          <cell r="S34" t="str">
            <v>Hours</v>
          </cell>
          <cell r="T34" t="str">
            <v>M8300</v>
          </cell>
          <cell r="U34">
            <v>39079.353055555555</v>
          </cell>
        </row>
        <row r="35">
          <cell r="A35">
            <v>991</v>
          </cell>
          <cell r="B35" t="str">
            <v>R991</v>
          </cell>
          <cell r="C35" t="str">
            <v>Periods:OnPeak_ADJ</v>
          </cell>
          <cell r="D35" t="str">
            <v>Totalx</v>
          </cell>
          <cell r="E35" t="str">
            <v>Total Energy Use in Period</v>
          </cell>
          <cell r="F35">
            <v>86825130.085919037</v>
          </cell>
          <cell r="G35">
            <v>7164096.6865193127</v>
          </cell>
          <cell r="H35">
            <v>6194084.635725623</v>
          </cell>
          <cell r="I35">
            <v>7155649.398380911</v>
          </cell>
          <cell r="J35">
            <v>6884413.8348092912</v>
          </cell>
          <cell r="K35">
            <v>6268916.265413072</v>
          </cell>
          <cell r="L35">
            <v>7301854.8307890221</v>
          </cell>
          <cell r="M35">
            <v>6851630.3499744767</v>
          </cell>
          <cell r="N35">
            <v>7344085.2580618896</v>
          </cell>
          <cell r="O35">
            <v>7698961.67066989</v>
          </cell>
          <cell r="P35">
            <v>7975083.2270771535</v>
          </cell>
          <cell r="Q35">
            <v>8476631.3107456248</v>
          </cell>
          <cell r="R35">
            <v>7509722.61775277</v>
          </cell>
          <cell r="S35" t="str">
            <v>kWh</v>
          </cell>
          <cell r="T35" t="str">
            <v>M8300</v>
          </cell>
          <cell r="U35">
            <v>39079.353055555555</v>
          </cell>
        </row>
        <row r="36">
          <cell r="A36">
            <v>991</v>
          </cell>
          <cell r="B36" t="str">
            <v>R991</v>
          </cell>
          <cell r="C36" t="str">
            <v>Periods:OnPeak_ADJ</v>
          </cell>
          <cell r="D36" t="str">
            <v>Peaky</v>
          </cell>
          <cell r="E36" t="str">
            <v>Total Demand at Class Peak Hour in Period</v>
          </cell>
          <cell r="F36">
            <v>24484.155817025512</v>
          </cell>
          <cell r="G36">
            <v>18578.430319027029</v>
          </cell>
          <cell r="H36">
            <v>18090.655866902605</v>
          </cell>
          <cell r="I36">
            <v>18850.425054878178</v>
          </cell>
          <cell r="J36">
            <v>18494.560352613735</v>
          </cell>
          <cell r="K36">
            <v>18493.847134821845</v>
          </cell>
          <cell r="L36">
            <v>18256.964624630153</v>
          </cell>
          <cell r="M36">
            <v>18911.339312270986</v>
          </cell>
          <cell r="N36">
            <v>20079.933025764567</v>
          </cell>
          <cell r="O36">
            <v>22313.736658129827</v>
          </cell>
          <cell r="P36">
            <v>24484.155817025512</v>
          </cell>
          <cell r="Q36">
            <v>21427.99200081755</v>
          </cell>
          <cell r="R36">
            <v>21369.900480369884</v>
          </cell>
          <cell r="S36" t="str">
            <v>kW</v>
          </cell>
          <cell r="T36" t="str">
            <v>M8300</v>
          </cell>
          <cell r="U36">
            <v>39079.353055555555</v>
          </cell>
        </row>
        <row r="37">
          <cell r="A37">
            <v>991</v>
          </cell>
          <cell r="B37" t="str">
            <v>R991</v>
          </cell>
          <cell r="C37" t="str">
            <v>Periods:OnPeak_ADJ</v>
          </cell>
          <cell r="D37" t="str">
            <v>TotalxperSite</v>
          </cell>
          <cell r="E37" t="str">
            <v>Energy Use per Account in Period</v>
          </cell>
          <cell r="F37">
            <v>86825130.085919037</v>
          </cell>
          <cell r="G37">
            <v>7164096.6865193127</v>
          </cell>
          <cell r="H37">
            <v>6194084.635725623</v>
          </cell>
          <cell r="I37">
            <v>7155649.398380911</v>
          </cell>
          <cell r="J37">
            <v>6884413.8348092912</v>
          </cell>
          <cell r="K37">
            <v>6268916.265413072</v>
          </cell>
          <cell r="L37">
            <v>7301854.8307890221</v>
          </cell>
          <cell r="M37">
            <v>6851630.3499744767</v>
          </cell>
          <cell r="N37">
            <v>7344085.2580618896</v>
          </cell>
          <cell r="O37">
            <v>7698961.67066989</v>
          </cell>
          <cell r="P37">
            <v>7975083.2270771535</v>
          </cell>
          <cell r="Q37">
            <v>8476631.3107456248</v>
          </cell>
          <cell r="R37">
            <v>7509722.61775277</v>
          </cell>
          <cell r="S37" t="str">
            <v>kWh</v>
          </cell>
          <cell r="T37" t="str">
            <v>M8300</v>
          </cell>
          <cell r="U37">
            <v>39079.353055555555</v>
          </cell>
        </row>
        <row r="38">
          <cell r="A38">
            <v>991</v>
          </cell>
          <cell r="B38" t="str">
            <v>R991</v>
          </cell>
          <cell r="C38" t="str">
            <v>Periods:OnPeak_ADJ</v>
          </cell>
          <cell r="D38" t="str">
            <v>PeakyperSite</v>
          </cell>
          <cell r="E38" t="str">
            <v>Demand per Account at Class Peak Hour in Period</v>
          </cell>
          <cell r="F38">
            <v>24484.155817025512</v>
          </cell>
          <cell r="G38">
            <v>18578.430319027029</v>
          </cell>
          <cell r="H38">
            <v>18090.655866902605</v>
          </cell>
          <cell r="I38">
            <v>18850.425054878178</v>
          </cell>
          <cell r="J38">
            <v>18494.560352613735</v>
          </cell>
          <cell r="K38">
            <v>18493.847134821845</v>
          </cell>
          <cell r="L38">
            <v>18256.964624630153</v>
          </cell>
          <cell r="M38">
            <v>18911.339312270986</v>
          </cell>
          <cell r="N38">
            <v>20079.933025764567</v>
          </cell>
          <cell r="O38">
            <v>22313.736658129827</v>
          </cell>
          <cell r="P38">
            <v>24484.155817025512</v>
          </cell>
          <cell r="Q38">
            <v>21427.99200081755</v>
          </cell>
          <cell r="R38">
            <v>21369.900480369884</v>
          </cell>
          <cell r="S38" t="str">
            <v>kW</v>
          </cell>
          <cell r="T38" t="str">
            <v>M8300</v>
          </cell>
          <cell r="U38">
            <v>39079.353055555555</v>
          </cell>
        </row>
        <row r="39">
          <cell r="A39">
            <v>991</v>
          </cell>
          <cell r="B39" t="str">
            <v>R991</v>
          </cell>
          <cell r="C39" t="str">
            <v>Periods:OnPeak_ADJ</v>
          </cell>
          <cell r="D39" t="str">
            <v>Load_Factor</v>
          </cell>
          <cell r="E39" t="str">
            <v>Load Factor in Period</v>
          </cell>
          <cell r="F39">
            <v>0.7290658259779137</v>
          </cell>
          <cell r="G39">
            <v>0.92695593599391479</v>
          </cell>
          <cell r="H39">
            <v>0.93041135995016477</v>
          </cell>
          <cell r="I39">
            <v>0.91250357668291104</v>
          </cell>
          <cell r="J39">
            <v>0.93059982280632514</v>
          </cell>
          <cell r="K39">
            <v>0.92112249134161739</v>
          </cell>
          <cell r="L39">
            <v>0.9258078812912176</v>
          </cell>
          <cell r="M39">
            <v>0.90575688966786516</v>
          </cell>
          <cell r="N39">
            <v>0.87918874422829962</v>
          </cell>
          <cell r="O39">
            <v>0.82940476013486775</v>
          </cell>
          <cell r="P39">
            <v>0.81431061853596065</v>
          </cell>
          <cell r="Q39">
            <v>0.91571024186906802</v>
          </cell>
          <cell r="R39">
            <v>0.87853972748388609</v>
          </cell>
          <cell r="S39" t="str">
            <v>None</v>
          </cell>
          <cell r="T39" t="str">
            <v>M8300</v>
          </cell>
          <cell r="U39">
            <v>39079.353055555555</v>
          </cell>
        </row>
        <row r="40">
          <cell r="A40">
            <v>991</v>
          </cell>
          <cell r="B40" t="str">
            <v>R991</v>
          </cell>
          <cell r="C40" t="str">
            <v>Periods:OffPeak_ADJ</v>
          </cell>
          <cell r="D40" t="str">
            <v>Intervals</v>
          </cell>
          <cell r="E40" t="str">
            <v>Number of Hours in Period</v>
          </cell>
          <cell r="F40">
            <v>3896</v>
          </cell>
          <cell r="G40">
            <v>328</v>
          </cell>
          <cell r="H40">
            <v>352</v>
          </cell>
          <cell r="I40">
            <v>328</v>
          </cell>
          <cell r="J40">
            <v>344</v>
          </cell>
          <cell r="K40">
            <v>304</v>
          </cell>
          <cell r="L40">
            <v>312</v>
          </cell>
          <cell r="M40">
            <v>320</v>
          </cell>
          <cell r="N40">
            <v>328</v>
          </cell>
          <cell r="O40">
            <v>304</v>
          </cell>
          <cell r="P40">
            <v>344</v>
          </cell>
          <cell r="Q40">
            <v>312</v>
          </cell>
          <cell r="R40">
            <v>320</v>
          </cell>
          <cell r="S40" t="str">
            <v>Hours</v>
          </cell>
          <cell r="T40" t="str">
            <v>M8300</v>
          </cell>
          <cell r="U40">
            <v>39079.353055555555</v>
          </cell>
        </row>
        <row r="41">
          <cell r="A41">
            <v>991</v>
          </cell>
          <cell r="B41" t="str">
            <v>R991</v>
          </cell>
          <cell r="C41" t="str">
            <v>Periods:OffPeak_ADJ</v>
          </cell>
          <cell r="D41" t="str">
            <v>Totalx</v>
          </cell>
          <cell r="E41" t="str">
            <v>Total Energy Use in Period</v>
          </cell>
          <cell r="F41">
            <v>66290151.654111698</v>
          </cell>
          <cell r="G41">
            <v>5381648.3177797906</v>
          </cell>
          <cell r="H41">
            <v>5698001.372799336</v>
          </cell>
          <cell r="I41">
            <v>5396260.8706844347</v>
          </cell>
          <cell r="J41">
            <v>5662796.3158077355</v>
          </cell>
          <cell r="K41">
            <v>4965346.8205067711</v>
          </cell>
          <cell r="L41">
            <v>5045069.7223403007</v>
          </cell>
          <cell r="M41">
            <v>5214118.2270674957</v>
          </cell>
          <cell r="N41">
            <v>5491716.6020644307</v>
          </cell>
          <cell r="O41">
            <v>5322931.8369930834</v>
          </cell>
          <cell r="P41">
            <v>6533277.5680695651</v>
          </cell>
          <cell r="Q41">
            <v>5860080.8508849964</v>
          </cell>
          <cell r="R41">
            <v>5718903.1491137603</v>
          </cell>
          <cell r="S41" t="str">
            <v>kWh</v>
          </cell>
          <cell r="T41" t="str">
            <v>M8300</v>
          </cell>
          <cell r="U41">
            <v>39079.353055555555</v>
          </cell>
        </row>
        <row r="42">
          <cell r="A42">
            <v>991</v>
          </cell>
          <cell r="B42" t="str">
            <v>R991</v>
          </cell>
          <cell r="C42" t="str">
            <v>Periods:OffPeak_ADJ</v>
          </cell>
          <cell r="D42" t="str">
            <v>Peaky</v>
          </cell>
          <cell r="E42" t="str">
            <v>Total Demand at Class Peak Hour in Period</v>
          </cell>
          <cell r="F42">
            <v>24236.278862679465</v>
          </cell>
          <cell r="G42">
            <v>18176.178785607062</v>
          </cell>
          <cell r="H42">
            <v>17489.764880840063</v>
          </cell>
          <cell r="I42">
            <v>18222.680723358724</v>
          </cell>
          <cell r="J42">
            <v>17835.358038063172</v>
          </cell>
          <cell r="K42">
            <v>18078.239405404984</v>
          </cell>
          <cell r="L42">
            <v>17862.998005719164</v>
          </cell>
          <cell r="M42">
            <v>18107.82081551075</v>
          </cell>
          <cell r="N42">
            <v>18935.07891603035</v>
          </cell>
          <cell r="O42">
            <v>20740.005111072387</v>
          </cell>
          <cell r="P42">
            <v>24236.278862679465</v>
          </cell>
          <cell r="Q42">
            <v>21672.440463183608</v>
          </cell>
          <cell r="R42">
            <v>21208.049264180016</v>
          </cell>
          <cell r="S42" t="str">
            <v>kW</v>
          </cell>
          <cell r="T42" t="str">
            <v>M8300</v>
          </cell>
          <cell r="U42">
            <v>39079.353055555555</v>
          </cell>
        </row>
        <row r="43">
          <cell r="A43">
            <v>991</v>
          </cell>
          <cell r="B43" t="str">
            <v>R991</v>
          </cell>
          <cell r="C43" t="str">
            <v>Periods:OffPeak_ADJ</v>
          </cell>
          <cell r="D43" t="str">
            <v>TotalxperSite</v>
          </cell>
          <cell r="E43" t="str">
            <v>Energy Use per Account in Period</v>
          </cell>
          <cell r="F43">
            <v>66290151.654111698</v>
          </cell>
          <cell r="G43">
            <v>5381648.3177797906</v>
          </cell>
          <cell r="H43">
            <v>5698001.372799336</v>
          </cell>
          <cell r="I43">
            <v>5396260.8706844347</v>
          </cell>
          <cell r="J43">
            <v>5662796.3158077355</v>
          </cell>
          <cell r="K43">
            <v>4965346.8205067711</v>
          </cell>
          <cell r="L43">
            <v>5045069.7223403007</v>
          </cell>
          <cell r="M43">
            <v>5214118.2270674957</v>
          </cell>
          <cell r="N43">
            <v>5491716.6020644307</v>
          </cell>
          <cell r="O43">
            <v>5322931.8369930834</v>
          </cell>
          <cell r="P43">
            <v>6533277.5680695651</v>
          </cell>
          <cell r="Q43">
            <v>5860080.8508849964</v>
          </cell>
          <cell r="R43">
            <v>5718903.1491137603</v>
          </cell>
          <cell r="S43" t="str">
            <v>kWh</v>
          </cell>
          <cell r="T43" t="str">
            <v>M8300</v>
          </cell>
          <cell r="U43">
            <v>39079.353055555555</v>
          </cell>
        </row>
        <row r="44">
          <cell r="A44">
            <v>991</v>
          </cell>
          <cell r="B44" t="str">
            <v>R991</v>
          </cell>
          <cell r="C44" t="str">
            <v>Periods:OffPeak_ADJ</v>
          </cell>
          <cell r="D44" t="str">
            <v>PeakyperSite</v>
          </cell>
          <cell r="E44" t="str">
            <v>Demand per Account at Class Peak Hour in Period</v>
          </cell>
          <cell r="F44">
            <v>24236.278862679465</v>
          </cell>
          <cell r="G44">
            <v>18176.178785607062</v>
          </cell>
          <cell r="H44">
            <v>17489.764880840063</v>
          </cell>
          <cell r="I44">
            <v>18222.680723358724</v>
          </cell>
          <cell r="J44">
            <v>17835.358038063172</v>
          </cell>
          <cell r="K44">
            <v>18078.239405404984</v>
          </cell>
          <cell r="L44">
            <v>17862.998005719164</v>
          </cell>
          <cell r="M44">
            <v>18107.82081551075</v>
          </cell>
          <cell r="N44">
            <v>18935.07891603035</v>
          </cell>
          <cell r="O44">
            <v>20740.005111072387</v>
          </cell>
          <cell r="P44">
            <v>24236.278862679465</v>
          </cell>
          <cell r="Q44">
            <v>21672.440463183608</v>
          </cell>
          <cell r="R44">
            <v>21208.049264180016</v>
          </cell>
          <cell r="S44" t="str">
            <v>kW</v>
          </cell>
          <cell r="T44" t="str">
            <v>M8300</v>
          </cell>
          <cell r="U44">
            <v>39079.353055555555</v>
          </cell>
        </row>
        <row r="45">
          <cell r="A45">
            <v>991</v>
          </cell>
          <cell r="B45" t="str">
            <v>R991</v>
          </cell>
          <cell r="C45" t="str">
            <v>Periods:OffPeak_ADJ</v>
          </cell>
          <cell r="D45" t="str">
            <v>Load_Factor</v>
          </cell>
          <cell r="E45" t="str">
            <v>Load Factor in Period</v>
          </cell>
          <cell r="F45">
            <v>0.70204366295888054</v>
          </cell>
          <cell r="G45">
            <v>0.90269052571530273</v>
          </cell>
          <cell r="H45">
            <v>0.92554153873911882</v>
          </cell>
          <cell r="I45">
            <v>0.90283175672164795</v>
          </cell>
          <cell r="J45">
            <v>0.9229765481569866</v>
          </cell>
          <cell r="K45">
            <v>0.9034827636009799</v>
          </cell>
          <cell r="L45">
            <v>0.90522852091984052</v>
          </cell>
          <cell r="M45">
            <v>0.89983878378279236</v>
          </cell>
          <cell r="N45">
            <v>0.88423388649062162</v>
          </cell>
          <cell r="O45">
            <v>0.84424493180511972</v>
          </cell>
          <cell r="P45">
            <v>0.78362219139736822</v>
          </cell>
          <cell r="Q45">
            <v>0.86664491945011601</v>
          </cell>
          <cell r="R45">
            <v>0.84267874514820373</v>
          </cell>
          <cell r="S45" t="str">
            <v>None</v>
          </cell>
          <cell r="T45" t="str">
            <v>M8300</v>
          </cell>
          <cell r="U45">
            <v>39079.353055555555</v>
          </cell>
        </row>
        <row r="46">
          <cell r="A46">
            <v>991</v>
          </cell>
          <cell r="B46" t="str">
            <v>R991</v>
          </cell>
          <cell r="C46" t="str">
            <v>Weekday_ADJ</v>
          </cell>
          <cell r="D46" t="str">
            <v>Date</v>
          </cell>
          <cell r="E46" t="str">
            <v>Day of Peak Demand on Weekdays</v>
          </cell>
          <cell r="F46">
            <v>38919</v>
          </cell>
          <cell r="G46">
            <v>38639</v>
          </cell>
          <cell r="H46">
            <v>38685</v>
          </cell>
          <cell r="I46">
            <v>38706</v>
          </cell>
          <cell r="J46">
            <v>38722</v>
          </cell>
          <cell r="K46">
            <v>38771</v>
          </cell>
          <cell r="L46">
            <v>38803</v>
          </cell>
          <cell r="M46">
            <v>38831</v>
          </cell>
          <cell r="N46">
            <v>38855</v>
          </cell>
          <cell r="O46">
            <v>38894</v>
          </cell>
          <cell r="P46">
            <v>38919</v>
          </cell>
          <cell r="Q46">
            <v>38957</v>
          </cell>
          <cell r="R46">
            <v>38961</v>
          </cell>
          <cell r="S46" t="str">
            <v>Date</v>
          </cell>
          <cell r="T46" t="str">
            <v>M8500</v>
          </cell>
          <cell r="U46">
            <v>39079.353125000001</v>
          </cell>
        </row>
        <row r="47">
          <cell r="A47">
            <v>991</v>
          </cell>
          <cell r="B47" t="str">
            <v>R991</v>
          </cell>
          <cell r="C47" t="str">
            <v>Weekday_ADJ</v>
          </cell>
          <cell r="D47" t="str">
            <v>Interval</v>
          </cell>
          <cell r="E47" t="str">
            <v>Hour of Peak Demand on Weekday or Weekend</v>
          </cell>
          <cell r="F47">
            <v>18</v>
          </cell>
          <cell r="G47">
            <v>15</v>
          </cell>
          <cell r="H47">
            <v>8</v>
          </cell>
          <cell r="I47">
            <v>8</v>
          </cell>
          <cell r="J47">
            <v>8</v>
          </cell>
          <cell r="K47">
            <v>8</v>
          </cell>
          <cell r="L47">
            <v>15</v>
          </cell>
          <cell r="M47">
            <v>13</v>
          </cell>
          <cell r="N47">
            <v>15</v>
          </cell>
          <cell r="O47">
            <v>13</v>
          </cell>
          <cell r="P47">
            <v>18</v>
          </cell>
          <cell r="Q47">
            <v>17</v>
          </cell>
          <cell r="R47">
            <v>18</v>
          </cell>
          <cell r="S47" t="str">
            <v>Hour</v>
          </cell>
          <cell r="T47" t="str">
            <v>M8500</v>
          </cell>
          <cell r="U47">
            <v>39079.353125000001</v>
          </cell>
        </row>
        <row r="48">
          <cell r="A48">
            <v>991</v>
          </cell>
          <cell r="B48" t="str">
            <v>R991</v>
          </cell>
          <cell r="C48" t="str">
            <v>Weekday_ADJ</v>
          </cell>
          <cell r="D48" t="str">
            <v>Totalx</v>
          </cell>
          <cell r="E48" t="str">
            <v>Total Energy Use on Weekday or Weekend</v>
          </cell>
          <cell r="F48">
            <v>106478901.72826916</v>
          </cell>
          <cell r="G48">
            <v>8578174.3617786281</v>
          </cell>
          <cell r="H48">
            <v>8007422.1454710253</v>
          </cell>
          <cell r="I48">
            <v>8576441.6726468652</v>
          </cell>
          <cell r="J48">
            <v>8583146.9885001592</v>
          </cell>
          <cell r="K48">
            <v>7683477.6789534651</v>
          </cell>
          <cell r="L48">
            <v>9241679.058541717</v>
          </cell>
          <cell r="M48">
            <v>8155509.5712680127</v>
          </cell>
          <cell r="N48">
            <v>9219122.7111523282</v>
          </cell>
          <cell r="O48">
            <v>9647244.2027414627</v>
          </cell>
          <cell r="P48">
            <v>9333124.8592539541</v>
          </cell>
          <cell r="Q48">
            <v>10576323.495895073</v>
          </cell>
          <cell r="R48">
            <v>8877234.9820664227</v>
          </cell>
          <cell r="S48" t="str">
            <v>kWh</v>
          </cell>
          <cell r="T48" t="str">
            <v>M8500</v>
          </cell>
          <cell r="U48">
            <v>39079.353125000001</v>
          </cell>
        </row>
        <row r="49">
          <cell r="A49">
            <v>991</v>
          </cell>
          <cell r="B49" t="str">
            <v>R991</v>
          </cell>
          <cell r="C49" t="str">
            <v>Weekday_ADJ</v>
          </cell>
          <cell r="D49" t="str">
            <v>Peaky</v>
          </cell>
          <cell r="E49" t="str">
            <v>Peak Demand on Weekday or Weekend</v>
          </cell>
          <cell r="F49">
            <v>24462.824791317526</v>
          </cell>
          <cell r="G49">
            <v>18578.430319027029</v>
          </cell>
          <cell r="H49">
            <v>18090.655866902605</v>
          </cell>
          <cell r="I49">
            <v>18850.425054878178</v>
          </cell>
          <cell r="J49">
            <v>18494.560352613735</v>
          </cell>
          <cell r="K49">
            <v>18493.847134821845</v>
          </cell>
          <cell r="L49">
            <v>18256.964624630153</v>
          </cell>
          <cell r="M49">
            <v>18911.339312270986</v>
          </cell>
          <cell r="N49">
            <v>20079.933025764567</v>
          </cell>
          <cell r="O49">
            <v>22313.736658129827</v>
          </cell>
          <cell r="P49">
            <v>24462.824791317526</v>
          </cell>
          <cell r="Q49">
            <v>21427.99200081755</v>
          </cell>
          <cell r="R49">
            <v>21163.346760408695</v>
          </cell>
          <cell r="S49" t="str">
            <v>kW</v>
          </cell>
          <cell r="T49" t="str">
            <v>M8500</v>
          </cell>
          <cell r="U49">
            <v>39079.353125000001</v>
          </cell>
        </row>
        <row r="50">
          <cell r="A50">
            <v>991</v>
          </cell>
          <cell r="B50" t="str">
            <v>R991</v>
          </cell>
          <cell r="C50" t="str">
            <v>Weekday_ADJ</v>
          </cell>
          <cell r="D50" t="str">
            <v>ErrBndforPeaky</v>
          </cell>
          <cell r="E50" t="str">
            <v>Error Bound for Peak Demand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kW</v>
          </cell>
          <cell r="T50" t="str">
            <v>M8500</v>
          </cell>
          <cell r="U50">
            <v>39079.353125000001</v>
          </cell>
        </row>
        <row r="51">
          <cell r="A51">
            <v>991</v>
          </cell>
          <cell r="B51" t="str">
            <v>R991</v>
          </cell>
          <cell r="C51" t="str">
            <v>Weekday_ADJ</v>
          </cell>
          <cell r="D51" t="str">
            <v>TotalxperSite</v>
          </cell>
          <cell r="E51" t="str">
            <v>Energy Use per Account on Weekday or Weekend</v>
          </cell>
          <cell r="F51">
            <v>106478901.72826916</v>
          </cell>
          <cell r="G51">
            <v>8578174.3617786281</v>
          </cell>
          <cell r="H51">
            <v>8007422.1454710253</v>
          </cell>
          <cell r="I51">
            <v>8576441.6726468652</v>
          </cell>
          <cell r="J51">
            <v>8583146.9885001592</v>
          </cell>
          <cell r="K51">
            <v>7683477.6789534651</v>
          </cell>
          <cell r="L51">
            <v>9241679.058541717</v>
          </cell>
          <cell r="M51">
            <v>8155509.5712680127</v>
          </cell>
          <cell r="N51">
            <v>9219122.7111523282</v>
          </cell>
          <cell r="O51">
            <v>9647244.2027414627</v>
          </cell>
          <cell r="P51">
            <v>9333124.8592539541</v>
          </cell>
          <cell r="Q51">
            <v>10576323.495895073</v>
          </cell>
          <cell r="R51">
            <v>8877234.9820664227</v>
          </cell>
          <cell r="S51" t="str">
            <v>kWh</v>
          </cell>
          <cell r="T51" t="str">
            <v>M8500</v>
          </cell>
          <cell r="U51">
            <v>39079.353125000001</v>
          </cell>
        </row>
        <row r="52">
          <cell r="A52">
            <v>991</v>
          </cell>
          <cell r="B52" t="str">
            <v>R991</v>
          </cell>
          <cell r="C52" t="str">
            <v>Weekday_ADJ</v>
          </cell>
          <cell r="D52" t="str">
            <v>PeakyperSite</v>
          </cell>
          <cell r="E52" t="str">
            <v>Peak Demand per Account on Weekday or Weekend</v>
          </cell>
          <cell r="F52">
            <v>24462.824791317526</v>
          </cell>
          <cell r="G52">
            <v>18578.430319027029</v>
          </cell>
          <cell r="H52">
            <v>18090.655866902605</v>
          </cell>
          <cell r="I52">
            <v>18850.425054878178</v>
          </cell>
          <cell r="J52">
            <v>18494.560352613735</v>
          </cell>
          <cell r="K52">
            <v>18493.847134821845</v>
          </cell>
          <cell r="L52">
            <v>18256.964624630153</v>
          </cell>
          <cell r="M52">
            <v>18911.339312270986</v>
          </cell>
          <cell r="N52">
            <v>20079.933025764567</v>
          </cell>
          <cell r="O52">
            <v>22313.736658129827</v>
          </cell>
          <cell r="P52">
            <v>24462.824791317526</v>
          </cell>
          <cell r="Q52">
            <v>21427.99200081755</v>
          </cell>
          <cell r="R52">
            <v>21163.346760408695</v>
          </cell>
          <cell r="S52" t="str">
            <v>kW</v>
          </cell>
          <cell r="T52" t="str">
            <v>M8500</v>
          </cell>
          <cell r="U52">
            <v>39079.353125000001</v>
          </cell>
        </row>
        <row r="53">
          <cell r="A53">
            <v>991</v>
          </cell>
          <cell r="B53" t="str">
            <v>R991</v>
          </cell>
          <cell r="C53" t="str">
            <v>Weekday_ADJ</v>
          </cell>
          <cell r="D53" t="str">
            <v>ErrBndperSite</v>
          </cell>
          <cell r="E53" t="str">
            <v>Error Bound for Demand per Account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kW</v>
          </cell>
          <cell r="T53" t="str">
            <v>M8500</v>
          </cell>
          <cell r="U53">
            <v>39079.353125000001</v>
          </cell>
        </row>
        <row r="54">
          <cell r="A54">
            <v>991</v>
          </cell>
          <cell r="B54" t="str">
            <v>R991</v>
          </cell>
          <cell r="C54" t="str">
            <v>Weekday_ADJ</v>
          </cell>
          <cell r="D54" t="str">
            <v>RelPrec</v>
          </cell>
          <cell r="E54" t="str">
            <v>Relative Precision of Demand per Account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None</v>
          </cell>
          <cell r="T54" t="str">
            <v>M8500</v>
          </cell>
          <cell r="U54">
            <v>39079.353125000001</v>
          </cell>
        </row>
        <row r="55">
          <cell r="A55">
            <v>991</v>
          </cell>
          <cell r="B55" t="str">
            <v>R991</v>
          </cell>
          <cell r="C55" t="str">
            <v>Weekday_ADJ</v>
          </cell>
          <cell r="D55" t="str">
            <v>Days</v>
          </cell>
          <cell r="E55" t="str">
            <v>Number of Days</v>
          </cell>
          <cell r="F55">
            <v>252</v>
          </cell>
          <cell r="G55">
            <v>21</v>
          </cell>
          <cell r="H55">
            <v>20</v>
          </cell>
          <cell r="I55">
            <v>21</v>
          </cell>
          <cell r="J55">
            <v>21</v>
          </cell>
          <cell r="K55">
            <v>19</v>
          </cell>
          <cell r="L55">
            <v>23</v>
          </cell>
          <cell r="M55">
            <v>20</v>
          </cell>
          <cell r="N55">
            <v>22</v>
          </cell>
          <cell r="O55">
            <v>22</v>
          </cell>
          <cell r="P55">
            <v>20</v>
          </cell>
          <cell r="Q55">
            <v>23</v>
          </cell>
          <cell r="R55">
            <v>20</v>
          </cell>
          <cell r="S55" t="str">
            <v>Days</v>
          </cell>
          <cell r="T55" t="str">
            <v>M8500</v>
          </cell>
          <cell r="U55">
            <v>39079.353125000001</v>
          </cell>
        </row>
        <row r="56">
          <cell r="A56">
            <v>991</v>
          </cell>
          <cell r="B56" t="str">
            <v>R991</v>
          </cell>
          <cell r="C56" t="str">
            <v>Weekday_ADJ</v>
          </cell>
          <cell r="D56" t="str">
            <v>Load_Factor</v>
          </cell>
          <cell r="E56" t="str">
            <v>Load Factor on Weekday or Weekend</v>
          </cell>
          <cell r="F56">
            <v>0.71968951515038049</v>
          </cell>
          <cell r="G56">
            <v>0.91612622452393544</v>
          </cell>
          <cell r="H56">
            <v>0.92214066711930309</v>
          </cell>
          <cell r="I56">
            <v>0.90272496778984612</v>
          </cell>
          <cell r="J56">
            <v>0.92081418665378889</v>
          </cell>
          <cell r="K56">
            <v>0.91109933099667362</v>
          </cell>
          <cell r="L56">
            <v>0.91702933930849262</v>
          </cell>
          <cell r="M56">
            <v>0.89843689331495347</v>
          </cell>
          <cell r="N56">
            <v>0.86954770505505286</v>
          </cell>
          <cell r="O56">
            <v>0.81883622265787126</v>
          </cell>
          <cell r="P56">
            <v>0.79483911973840848</v>
          </cell>
          <cell r="Q56">
            <v>0.89415780687300184</v>
          </cell>
          <cell r="R56">
            <v>0.87388066525327601</v>
          </cell>
          <cell r="S56" t="str">
            <v>None</v>
          </cell>
          <cell r="T56" t="str">
            <v>M8500</v>
          </cell>
          <cell r="U56">
            <v>39079.353125000001</v>
          </cell>
        </row>
        <row r="57">
          <cell r="A57">
            <v>991</v>
          </cell>
          <cell r="B57" t="str">
            <v>R991</v>
          </cell>
          <cell r="C57" t="str">
            <v>Weekday_ADJ</v>
          </cell>
          <cell r="D57" t="str">
            <v>Error_Ratio</v>
          </cell>
          <cell r="E57" t="str">
            <v>Error Ratio</v>
          </cell>
          <cell r="F57">
            <v>2.4564002597965902E-16</v>
          </cell>
          <cell r="G57">
            <v>1.6889866967753024E-16</v>
          </cell>
          <cell r="H57">
            <v>2.2714406826872931E-16</v>
          </cell>
          <cell r="I57">
            <v>1.1659686060349963E-16</v>
          </cell>
          <cell r="J57">
            <v>2.5836130224494336E-16</v>
          </cell>
          <cell r="K57">
            <v>2.1079478318564526E-16</v>
          </cell>
          <cell r="L57">
            <v>2.4138375483570123E-16</v>
          </cell>
          <cell r="M57">
            <v>1.4514257542538933E-16</v>
          </cell>
          <cell r="N57">
            <v>3.0634183112727132E-16</v>
          </cell>
          <cell r="O57">
            <v>1.9716186829516641E-16</v>
          </cell>
          <cell r="P57">
            <v>2.4564002597965902E-16</v>
          </cell>
          <cell r="Q57">
            <v>1.3680898893573561E-16</v>
          </cell>
          <cell r="R57">
            <v>1.2344928728506192E-16</v>
          </cell>
          <cell r="S57" t="str">
            <v>None</v>
          </cell>
          <cell r="T57" t="str">
            <v>M8500</v>
          </cell>
          <cell r="U57">
            <v>39079.353125000001</v>
          </cell>
        </row>
        <row r="58">
          <cell r="A58">
            <v>991</v>
          </cell>
          <cell r="B58" t="str">
            <v>R991</v>
          </cell>
          <cell r="C58" t="str">
            <v>Weekend_ADJ</v>
          </cell>
          <cell r="D58" t="str">
            <v>Date</v>
          </cell>
          <cell r="E58" t="str">
            <v>Day of Peak Demand on Weekdays</v>
          </cell>
          <cell r="F58">
            <v>38920</v>
          </cell>
          <cell r="G58">
            <v>38647</v>
          </cell>
          <cell r="H58">
            <v>38668</v>
          </cell>
          <cell r="I58">
            <v>38712</v>
          </cell>
          <cell r="J58">
            <v>38731</v>
          </cell>
          <cell r="K58">
            <v>38773</v>
          </cell>
          <cell r="L58">
            <v>38794</v>
          </cell>
          <cell r="M58">
            <v>38830</v>
          </cell>
          <cell r="N58">
            <v>38866</v>
          </cell>
          <cell r="O58">
            <v>38893</v>
          </cell>
          <cell r="P58">
            <v>38920</v>
          </cell>
          <cell r="Q58">
            <v>38956</v>
          </cell>
          <cell r="R58">
            <v>38962</v>
          </cell>
          <cell r="S58" t="str">
            <v>Date</v>
          </cell>
          <cell r="T58" t="str">
            <v>M8500</v>
          </cell>
          <cell r="U58">
            <v>39079.353125000001</v>
          </cell>
        </row>
        <row r="59">
          <cell r="A59">
            <v>991</v>
          </cell>
          <cell r="B59" t="str">
            <v>R991</v>
          </cell>
          <cell r="C59" t="str">
            <v>Weekend_ADJ</v>
          </cell>
          <cell r="D59" t="str">
            <v>Interval</v>
          </cell>
          <cell r="E59" t="str">
            <v>Hour of Peak Demand on Weekday or Weekend</v>
          </cell>
          <cell r="F59">
            <v>22</v>
          </cell>
          <cell r="G59">
            <v>7</v>
          </cell>
          <cell r="H59">
            <v>7</v>
          </cell>
          <cell r="I59">
            <v>8</v>
          </cell>
          <cell r="J59">
            <v>8</v>
          </cell>
          <cell r="K59">
            <v>7</v>
          </cell>
          <cell r="L59">
            <v>6</v>
          </cell>
          <cell r="M59">
            <v>22</v>
          </cell>
          <cell r="N59">
            <v>22</v>
          </cell>
          <cell r="O59">
            <v>18</v>
          </cell>
          <cell r="P59">
            <v>22</v>
          </cell>
          <cell r="Q59">
            <v>22</v>
          </cell>
          <cell r="R59">
            <v>15</v>
          </cell>
          <cell r="S59" t="str">
            <v>Hour</v>
          </cell>
          <cell r="T59" t="str">
            <v>M8500</v>
          </cell>
          <cell r="U59">
            <v>39079.353125000001</v>
          </cell>
        </row>
        <row r="60">
          <cell r="A60">
            <v>991</v>
          </cell>
          <cell r="B60" t="str">
            <v>R991</v>
          </cell>
          <cell r="C60" t="str">
            <v>Weekend_ADJ</v>
          </cell>
          <cell r="D60" t="str">
            <v>Totalx</v>
          </cell>
          <cell r="E60" t="str">
            <v>Total Energy Use on Weekday or Weekend</v>
          </cell>
          <cell r="F60">
            <v>46636380.011761598</v>
          </cell>
          <cell r="G60">
            <v>3967570.6425204752</v>
          </cell>
          <cell r="H60">
            <v>3884663.8630539314</v>
          </cell>
          <cell r="I60">
            <v>3975468.5964184846</v>
          </cell>
          <cell r="J60">
            <v>3964063.1621168596</v>
          </cell>
          <cell r="K60">
            <v>3550785.4069663752</v>
          </cell>
          <cell r="L60">
            <v>3105245.4945876095</v>
          </cell>
          <cell r="M60">
            <v>3910239.0057739578</v>
          </cell>
          <cell r="N60">
            <v>3616679.1489739954</v>
          </cell>
          <cell r="O60">
            <v>3374649.3049215125</v>
          </cell>
          <cell r="P60">
            <v>5175235.9358927617</v>
          </cell>
          <cell r="Q60">
            <v>3760388.6657355423</v>
          </cell>
          <cell r="R60">
            <v>4351390.7848001067</v>
          </cell>
          <cell r="S60" t="str">
            <v>kWh</v>
          </cell>
          <cell r="T60" t="str">
            <v>M8500</v>
          </cell>
          <cell r="U60">
            <v>39079.353125000001</v>
          </cell>
        </row>
        <row r="61">
          <cell r="A61">
            <v>991</v>
          </cell>
          <cell r="B61" t="str">
            <v>R991</v>
          </cell>
          <cell r="C61" t="str">
            <v>Weekend_ADJ</v>
          </cell>
          <cell r="D61" t="str">
            <v>Peaky</v>
          </cell>
          <cell r="E61" t="str">
            <v>Peak Demand on Weekday or Weekend</v>
          </cell>
          <cell r="F61">
            <v>24484.155817025512</v>
          </cell>
          <cell r="G61">
            <v>17931.189258491759</v>
          </cell>
          <cell r="H61">
            <v>17441.625491441861</v>
          </cell>
          <cell r="I61">
            <v>18222.680723358724</v>
          </cell>
          <cell r="J61">
            <v>18311.718325660859</v>
          </cell>
          <cell r="K61">
            <v>17759.422892702543</v>
          </cell>
          <cell r="L61">
            <v>17306.89350032495</v>
          </cell>
          <cell r="M61">
            <v>17943.53561218625</v>
          </cell>
          <cell r="N61">
            <v>18388.645593658253</v>
          </cell>
          <cell r="O61">
            <v>20569.106781631748</v>
          </cell>
          <cell r="P61">
            <v>24484.155817025512</v>
          </cell>
          <cell r="Q61">
            <v>21672.440463183608</v>
          </cell>
          <cell r="R61">
            <v>21369.900480369884</v>
          </cell>
          <cell r="S61" t="str">
            <v>kW</v>
          </cell>
          <cell r="T61" t="str">
            <v>M8500</v>
          </cell>
          <cell r="U61">
            <v>39079.353125000001</v>
          </cell>
        </row>
        <row r="62">
          <cell r="A62">
            <v>991</v>
          </cell>
          <cell r="B62" t="str">
            <v>R991</v>
          </cell>
          <cell r="C62" t="str">
            <v>Weekend_ADJ</v>
          </cell>
          <cell r="D62" t="str">
            <v>ErrBndforPeaky</v>
          </cell>
          <cell r="E62" t="str">
            <v>Error Bound for Peak Demand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 t="str">
            <v>kW</v>
          </cell>
          <cell r="T62" t="str">
            <v>M8500</v>
          </cell>
          <cell r="U62">
            <v>39079.353125000001</v>
          </cell>
        </row>
        <row r="63">
          <cell r="A63">
            <v>991</v>
          </cell>
          <cell r="B63" t="str">
            <v>R991</v>
          </cell>
          <cell r="C63" t="str">
            <v>Weekend_ADJ</v>
          </cell>
          <cell r="D63" t="str">
            <v>TotalxperSite</v>
          </cell>
          <cell r="E63" t="str">
            <v>Energy Use per Account on Weekday or Weekend</v>
          </cell>
          <cell r="F63">
            <v>46636380.011761598</v>
          </cell>
          <cell r="G63">
            <v>3967570.6425204752</v>
          </cell>
          <cell r="H63">
            <v>3884663.8630539314</v>
          </cell>
          <cell r="I63">
            <v>3975468.5964184846</v>
          </cell>
          <cell r="J63">
            <v>3964063.1621168596</v>
          </cell>
          <cell r="K63">
            <v>3550785.4069663752</v>
          </cell>
          <cell r="L63">
            <v>3105245.4945876095</v>
          </cell>
          <cell r="M63">
            <v>3910239.0057739578</v>
          </cell>
          <cell r="N63">
            <v>3616679.1489739954</v>
          </cell>
          <cell r="O63">
            <v>3374649.3049215125</v>
          </cell>
          <cell r="P63">
            <v>5175235.9358927617</v>
          </cell>
          <cell r="Q63">
            <v>3760388.6657355423</v>
          </cell>
          <cell r="R63">
            <v>4351390.7848001067</v>
          </cell>
          <cell r="S63" t="str">
            <v>kWh</v>
          </cell>
          <cell r="T63" t="str">
            <v>M8500</v>
          </cell>
          <cell r="U63">
            <v>39079.353125000001</v>
          </cell>
        </row>
        <row r="64">
          <cell r="A64">
            <v>991</v>
          </cell>
          <cell r="B64" t="str">
            <v>R991</v>
          </cell>
          <cell r="C64" t="str">
            <v>Weekend_ADJ</v>
          </cell>
          <cell r="D64" t="str">
            <v>PeakyperSite</v>
          </cell>
          <cell r="E64" t="str">
            <v>Peak Demand per Account on Weekday or Weekend</v>
          </cell>
          <cell r="F64">
            <v>24484.155817025512</v>
          </cell>
          <cell r="G64">
            <v>17931.189258491759</v>
          </cell>
          <cell r="H64">
            <v>17441.625491441861</v>
          </cell>
          <cell r="I64">
            <v>18222.680723358724</v>
          </cell>
          <cell r="J64">
            <v>18311.718325660859</v>
          </cell>
          <cell r="K64">
            <v>17759.422892702543</v>
          </cell>
          <cell r="L64">
            <v>17306.89350032495</v>
          </cell>
          <cell r="M64">
            <v>17943.53561218625</v>
          </cell>
          <cell r="N64">
            <v>18388.645593658253</v>
          </cell>
          <cell r="O64">
            <v>20569.106781631748</v>
          </cell>
          <cell r="P64">
            <v>24484.155817025512</v>
          </cell>
          <cell r="Q64">
            <v>21672.440463183608</v>
          </cell>
          <cell r="R64">
            <v>21369.900480369884</v>
          </cell>
          <cell r="S64" t="str">
            <v>kW</v>
          </cell>
          <cell r="T64" t="str">
            <v>M8500</v>
          </cell>
          <cell r="U64">
            <v>39079.353125000001</v>
          </cell>
        </row>
        <row r="65">
          <cell r="A65">
            <v>991</v>
          </cell>
          <cell r="B65" t="str">
            <v>R991</v>
          </cell>
          <cell r="C65" t="str">
            <v>Weekend_ADJ</v>
          </cell>
          <cell r="D65" t="str">
            <v>ErrBndperSite</v>
          </cell>
          <cell r="E65" t="str">
            <v>Error Bound for Demand per Account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kW</v>
          </cell>
          <cell r="T65" t="str">
            <v>M8500</v>
          </cell>
          <cell r="U65">
            <v>39079.353125000001</v>
          </cell>
        </row>
        <row r="66">
          <cell r="A66">
            <v>991</v>
          </cell>
          <cell r="B66" t="str">
            <v>R991</v>
          </cell>
          <cell r="C66" t="str">
            <v>Weekend_ADJ</v>
          </cell>
          <cell r="D66" t="str">
            <v>RelPrec</v>
          </cell>
          <cell r="E66" t="str">
            <v>Relative Precision of Demand per Account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None</v>
          </cell>
          <cell r="T66" t="str">
            <v>M8500</v>
          </cell>
          <cell r="U66">
            <v>39079.353125000001</v>
          </cell>
        </row>
        <row r="67">
          <cell r="A67">
            <v>991</v>
          </cell>
          <cell r="B67" t="str">
            <v>R991</v>
          </cell>
          <cell r="C67" t="str">
            <v>Weekend_ADJ</v>
          </cell>
          <cell r="D67" t="str">
            <v>Days</v>
          </cell>
          <cell r="E67" t="str">
            <v>Number of Days</v>
          </cell>
          <cell r="F67">
            <v>113</v>
          </cell>
          <cell r="G67">
            <v>10</v>
          </cell>
          <cell r="H67">
            <v>10</v>
          </cell>
          <cell r="I67">
            <v>10</v>
          </cell>
          <cell r="J67">
            <v>10</v>
          </cell>
          <cell r="K67">
            <v>9</v>
          </cell>
          <cell r="L67">
            <v>8</v>
          </cell>
          <cell r="M67">
            <v>10</v>
          </cell>
          <cell r="N67">
            <v>9</v>
          </cell>
          <cell r="O67">
            <v>8</v>
          </cell>
          <cell r="P67">
            <v>11</v>
          </cell>
          <cell r="Q67">
            <v>8</v>
          </cell>
          <cell r="R67">
            <v>10</v>
          </cell>
          <cell r="S67" t="str">
            <v>Days</v>
          </cell>
          <cell r="T67" t="str">
            <v>M8500</v>
          </cell>
          <cell r="U67">
            <v>39079.353125000001</v>
          </cell>
        </row>
        <row r="68">
          <cell r="A68">
            <v>991</v>
          </cell>
          <cell r="B68" t="str">
            <v>R991</v>
          </cell>
          <cell r="C68" t="str">
            <v>Weekend_ADJ</v>
          </cell>
          <cell r="D68" t="str">
            <v>Load_Factor</v>
          </cell>
          <cell r="E68" t="str">
            <v>Load Factor on Weekday or Weekend</v>
          </cell>
          <cell r="F68">
            <v>0.70234421977144978</v>
          </cell>
          <cell r="G68">
            <v>0.92194355352121393</v>
          </cell>
          <cell r="H68">
            <v>0.92801553601374298</v>
          </cell>
          <cell r="I68">
            <v>0.90900195951103357</v>
          </cell>
          <cell r="J68">
            <v>0.90198688885509037</v>
          </cell>
          <cell r="K68">
            <v>0.92563938748836516</v>
          </cell>
          <cell r="L68">
            <v>0.93449200558957257</v>
          </cell>
          <cell r="M68">
            <v>0.9079962208224498</v>
          </cell>
          <cell r="N68">
            <v>0.91055563954792818</v>
          </cell>
          <cell r="O68">
            <v>0.8544998404514359</v>
          </cell>
          <cell r="P68">
            <v>0.80064702129549403</v>
          </cell>
          <cell r="Q68">
            <v>0.90369876282785089</v>
          </cell>
          <cell r="R68">
            <v>0.84842673709790206</v>
          </cell>
          <cell r="S68" t="str">
            <v>None</v>
          </cell>
          <cell r="T68" t="str">
            <v>M8500</v>
          </cell>
          <cell r="U68">
            <v>39079.353125000001</v>
          </cell>
        </row>
        <row r="69">
          <cell r="A69">
            <v>991</v>
          </cell>
          <cell r="B69" t="str">
            <v>R991</v>
          </cell>
          <cell r="C69" t="str">
            <v>Weekend_ADJ</v>
          </cell>
          <cell r="D69" t="str">
            <v>Error_Ratio</v>
          </cell>
          <cell r="E69" t="str">
            <v>Error Ratio</v>
          </cell>
          <cell r="F69">
            <v>2.3777988262206278E-16</v>
          </cell>
          <cell r="G69">
            <v>2.1245752333245714E-16</v>
          </cell>
          <cell r="H69">
            <v>2.9248644535228274E-16</v>
          </cell>
          <cell r="I69">
            <v>1.9731227068767947E-16</v>
          </cell>
          <cell r="J69">
            <v>2.5720753800867939E-16</v>
          </cell>
          <cell r="K69">
            <v>2.7050346018665975E-16</v>
          </cell>
          <cell r="L69">
            <v>2.1795271120952108E-16</v>
          </cell>
          <cell r="M69">
            <v>2.2243758013366944E-16</v>
          </cell>
          <cell r="N69">
            <v>2.6737311025729495E-16</v>
          </cell>
          <cell r="O69">
            <v>1.4145579134524904E-16</v>
          </cell>
          <cell r="P69">
            <v>2.3777988262206278E-16</v>
          </cell>
          <cell r="Q69">
            <v>2.2726721383552293E-16</v>
          </cell>
          <cell r="R69">
            <v>1.9555809273867622E-16</v>
          </cell>
          <cell r="S69" t="str">
            <v>None</v>
          </cell>
          <cell r="T69" t="str">
            <v>M8500</v>
          </cell>
          <cell r="U69">
            <v>39079.353125000001</v>
          </cell>
        </row>
        <row r="70">
          <cell r="A70">
            <v>991</v>
          </cell>
          <cell r="B70" t="str">
            <v>R991</v>
          </cell>
          <cell r="C70" t="str">
            <v>NonCoinPeak_ADJ</v>
          </cell>
          <cell r="D70" t="str">
            <v>Totalx</v>
          </cell>
          <cell r="E70" t="str">
            <v>Total Energy Use</v>
          </cell>
          <cell r="F70">
            <v>153115281.74003071</v>
          </cell>
          <cell r="G70">
            <v>12545745.004299102</v>
          </cell>
          <cell r="H70">
            <v>11892086.008524956</v>
          </cell>
          <cell r="I70">
            <v>12551910.269065348</v>
          </cell>
          <cell r="J70">
            <v>12547210.15061702</v>
          </cell>
          <cell r="K70">
            <v>11234263.085919837</v>
          </cell>
          <cell r="L70">
            <v>12346924.553129328</v>
          </cell>
          <cell r="M70">
            <v>12065748.577041971</v>
          </cell>
          <cell r="N70">
            <v>12835801.86012632</v>
          </cell>
          <cell r="O70">
            <v>13021893.507662972</v>
          </cell>
          <cell r="P70">
            <v>14508360.795146713</v>
          </cell>
          <cell r="Q70">
            <v>14336712.161630616</v>
          </cell>
          <cell r="R70">
            <v>13228625.766866531</v>
          </cell>
          <cell r="S70" t="str">
            <v>kWh</v>
          </cell>
          <cell r="T70" t="str">
            <v>M8600</v>
          </cell>
          <cell r="U70">
            <v>39079.353136574071</v>
          </cell>
        </row>
        <row r="71">
          <cell r="A71">
            <v>991</v>
          </cell>
          <cell r="B71" t="str">
            <v>R991</v>
          </cell>
          <cell r="C71" t="str">
            <v>NonCoinPeak_ADJ</v>
          </cell>
          <cell r="D71" t="str">
            <v>Peaky</v>
          </cell>
          <cell r="E71" t="str">
            <v>Sum of Each Customer's Individual Peak Demand</v>
          </cell>
          <cell r="F71">
            <v>24604.983539447923</v>
          </cell>
          <cell r="G71">
            <v>18619.292003551422</v>
          </cell>
          <cell r="H71">
            <v>18091.675733591092</v>
          </cell>
          <cell r="I71">
            <v>18856.210024879252</v>
          </cell>
          <cell r="J71">
            <v>18461.460872140156</v>
          </cell>
          <cell r="K71">
            <v>18532.376116359497</v>
          </cell>
          <cell r="L71">
            <v>18193.504614598314</v>
          </cell>
          <cell r="M71">
            <v>18832.951465334419</v>
          </cell>
          <cell r="N71">
            <v>20067.534495888071</v>
          </cell>
          <cell r="O71">
            <v>22349.007096454236</v>
          </cell>
          <cell r="P71">
            <v>24604.983539447923</v>
          </cell>
          <cell r="Q71">
            <v>21571.641660095749</v>
          </cell>
          <cell r="R71">
            <v>21438.216441278288</v>
          </cell>
          <cell r="S71" t="str">
            <v>kW</v>
          </cell>
          <cell r="T71" t="str">
            <v>M8600</v>
          </cell>
          <cell r="U71">
            <v>39079.353136574071</v>
          </cell>
        </row>
        <row r="72">
          <cell r="A72">
            <v>991</v>
          </cell>
          <cell r="B72" t="str">
            <v>R991</v>
          </cell>
          <cell r="C72" t="str">
            <v>NonCoinPeak_ADJ</v>
          </cell>
          <cell r="D72" t="str">
            <v>ErrBndforPeaky</v>
          </cell>
          <cell r="E72" t="str">
            <v>Error Bound for Total Demand</v>
          </cell>
          <cell r="F72">
            <v>3.5801219053250772E-12</v>
          </cell>
          <cell r="G72">
            <v>4.5048070058721414E-12</v>
          </cell>
          <cell r="H72">
            <v>3.0921685432288131E-12</v>
          </cell>
          <cell r="I72">
            <v>2.8522356745737438E-12</v>
          </cell>
          <cell r="J72">
            <v>2.127045318751119E-12</v>
          </cell>
          <cell r="K72">
            <v>3.3887147853867635E-12</v>
          </cell>
          <cell r="L72">
            <v>2.6796996791363912E-12</v>
          </cell>
          <cell r="M72">
            <v>2.0704319452482376E-12</v>
          </cell>
          <cell r="N72">
            <v>3.1460860418029856E-12</v>
          </cell>
          <cell r="O72">
            <v>5.6909919745039446E-12</v>
          </cell>
          <cell r="P72">
            <v>3.5801219053250772E-12</v>
          </cell>
          <cell r="Q72">
            <v>4.9684974936100284E-12</v>
          </cell>
          <cell r="R72">
            <v>6.2005123360298782E-14</v>
          </cell>
          <cell r="S72" t="str">
            <v>kW</v>
          </cell>
          <cell r="T72" t="str">
            <v>M8600</v>
          </cell>
          <cell r="U72">
            <v>39079.353136574071</v>
          </cell>
        </row>
        <row r="73">
          <cell r="A73">
            <v>991</v>
          </cell>
          <cell r="B73" t="str">
            <v>R991</v>
          </cell>
          <cell r="C73" t="str">
            <v>NonCoinPeak_ADJ</v>
          </cell>
          <cell r="D73" t="str">
            <v>TotalxperSite</v>
          </cell>
          <cell r="E73" t="str">
            <v>Energy Use per Account</v>
          </cell>
          <cell r="F73">
            <v>153115281.74003071</v>
          </cell>
          <cell r="G73">
            <v>12545745.004299102</v>
          </cell>
          <cell r="H73">
            <v>11892086.008524956</v>
          </cell>
          <cell r="I73">
            <v>12551910.269065348</v>
          </cell>
          <cell r="J73">
            <v>12547210.15061702</v>
          </cell>
          <cell r="K73">
            <v>11234263.085919837</v>
          </cell>
          <cell r="L73">
            <v>12346924.553129328</v>
          </cell>
          <cell r="M73">
            <v>12065748.577041971</v>
          </cell>
          <cell r="N73">
            <v>12835801.86012632</v>
          </cell>
          <cell r="O73">
            <v>13021893.507662972</v>
          </cell>
          <cell r="P73">
            <v>14508360.795146713</v>
          </cell>
          <cell r="Q73">
            <v>14336712.161630616</v>
          </cell>
          <cell r="R73">
            <v>13228625.766866531</v>
          </cell>
          <cell r="S73" t="str">
            <v>kWh</v>
          </cell>
          <cell r="T73" t="str">
            <v>M8600</v>
          </cell>
          <cell r="U73">
            <v>39079.353136574071</v>
          </cell>
        </row>
        <row r="74">
          <cell r="A74">
            <v>991</v>
          </cell>
          <cell r="B74" t="str">
            <v>R991</v>
          </cell>
          <cell r="C74" t="str">
            <v>NonCoinPeak_ADJ</v>
          </cell>
          <cell r="D74" t="str">
            <v>PeakyperSite</v>
          </cell>
          <cell r="E74" t="str">
            <v>Average Customer Peak Demand per Account</v>
          </cell>
          <cell r="F74">
            <v>24604.983539447923</v>
          </cell>
          <cell r="G74">
            <v>18619.292003551422</v>
          </cell>
          <cell r="H74">
            <v>18091.675733591092</v>
          </cell>
          <cell r="I74">
            <v>18856.210024879252</v>
          </cell>
          <cell r="J74">
            <v>18461.460872140156</v>
          </cell>
          <cell r="K74">
            <v>18532.376116359497</v>
          </cell>
          <cell r="L74">
            <v>18193.504614598314</v>
          </cell>
          <cell r="M74">
            <v>18832.951465334419</v>
          </cell>
          <cell r="N74">
            <v>20067.534495888071</v>
          </cell>
          <cell r="O74">
            <v>22349.007096454236</v>
          </cell>
          <cell r="P74">
            <v>24604.983539447923</v>
          </cell>
          <cell r="Q74">
            <v>21571.641660095749</v>
          </cell>
          <cell r="R74">
            <v>21438.216441278288</v>
          </cell>
          <cell r="S74" t="str">
            <v>kW</v>
          </cell>
          <cell r="T74" t="str">
            <v>M8600</v>
          </cell>
          <cell r="U74">
            <v>39079.353136574071</v>
          </cell>
        </row>
        <row r="75">
          <cell r="A75">
            <v>991</v>
          </cell>
          <cell r="B75" t="str">
            <v>R991</v>
          </cell>
          <cell r="C75" t="str">
            <v>NonCoinPeak_ADJ</v>
          </cell>
          <cell r="D75" t="str">
            <v>ErrBndperSite</v>
          </cell>
          <cell r="E75" t="str">
            <v>Error Bound for Demand per Account</v>
          </cell>
          <cell r="F75">
            <v>3.5801219053250772E-12</v>
          </cell>
          <cell r="G75">
            <v>4.5048070058721414E-12</v>
          </cell>
          <cell r="H75">
            <v>3.0921685432288131E-12</v>
          </cell>
          <cell r="I75">
            <v>2.8522356745737438E-12</v>
          </cell>
          <cell r="J75">
            <v>2.127045318751119E-12</v>
          </cell>
          <cell r="K75">
            <v>3.3887147853867635E-12</v>
          </cell>
          <cell r="L75">
            <v>2.6796996791363912E-12</v>
          </cell>
          <cell r="M75">
            <v>2.0704319452482376E-12</v>
          </cell>
          <cell r="N75">
            <v>3.1460860418029856E-12</v>
          </cell>
          <cell r="O75">
            <v>5.6909919745039446E-12</v>
          </cell>
          <cell r="P75">
            <v>3.5801219053250772E-12</v>
          </cell>
          <cell r="Q75">
            <v>4.9684974936100284E-12</v>
          </cell>
          <cell r="R75">
            <v>6.2005123360298782E-14</v>
          </cell>
          <cell r="S75" t="str">
            <v>kW</v>
          </cell>
          <cell r="T75" t="str">
            <v>M8600</v>
          </cell>
          <cell r="U75">
            <v>39079.353136574071</v>
          </cell>
        </row>
        <row r="76">
          <cell r="A76">
            <v>991</v>
          </cell>
          <cell r="B76" t="str">
            <v>R991</v>
          </cell>
          <cell r="C76" t="str">
            <v>NonCoinPeak_ADJ</v>
          </cell>
          <cell r="D76" t="str">
            <v>RelPrec</v>
          </cell>
          <cell r="E76" t="str">
            <v>Relative Precision of Demand per Account</v>
          </cell>
          <cell r="F76">
            <v>1.4550393417598711E-16</v>
          </cell>
          <cell r="G76">
            <v>2.4194298070049601E-16</v>
          </cell>
          <cell r="H76">
            <v>1.7091664634954385E-16</v>
          </cell>
          <cell r="I76">
            <v>1.5126240484224816E-16</v>
          </cell>
          <cell r="J76">
            <v>1.1521543898841739E-16</v>
          </cell>
          <cell r="K76">
            <v>1.8285376705663598E-16</v>
          </cell>
          <cell r="L76">
            <v>1.4728881190852162E-16</v>
          </cell>
          <cell r="M76">
            <v>1.0993666866604823E-16</v>
          </cell>
          <cell r="N76">
            <v>1.5677491634299335E-16</v>
          </cell>
          <cell r="O76">
            <v>2.5464182591838028E-16</v>
          </cell>
          <cell r="P76">
            <v>1.4550393417598711E-16</v>
          </cell>
          <cell r="Q76">
            <v>2.3032542315965651E-16</v>
          </cell>
          <cell r="R76">
            <v>2.8922706107636267E-18</v>
          </cell>
          <cell r="S76" t="str">
            <v>None</v>
          </cell>
          <cell r="T76" t="str">
            <v>M8600</v>
          </cell>
          <cell r="U76">
            <v>39079.353136574071</v>
          </cell>
        </row>
        <row r="77">
          <cell r="A77">
            <v>991</v>
          </cell>
          <cell r="B77" t="str">
            <v>R991</v>
          </cell>
          <cell r="C77" t="str">
            <v>NonCoinPeak_ADJ</v>
          </cell>
          <cell r="D77" t="str">
            <v>Days</v>
          </cell>
          <cell r="E77" t="str">
            <v>Number of Days</v>
          </cell>
          <cell r="F77">
            <v>365</v>
          </cell>
          <cell r="G77">
            <v>31</v>
          </cell>
          <cell r="H77">
            <v>30</v>
          </cell>
          <cell r="I77">
            <v>31</v>
          </cell>
          <cell r="J77">
            <v>31</v>
          </cell>
          <cell r="K77">
            <v>28</v>
          </cell>
          <cell r="L77">
            <v>31</v>
          </cell>
          <cell r="M77">
            <v>30</v>
          </cell>
          <cell r="N77">
            <v>31</v>
          </cell>
          <cell r="O77">
            <v>30</v>
          </cell>
          <cell r="P77">
            <v>31</v>
          </cell>
          <cell r="Q77">
            <v>31</v>
          </cell>
          <cell r="R77">
            <v>30</v>
          </cell>
          <cell r="S77" t="str">
            <v>Days</v>
          </cell>
          <cell r="T77" t="str">
            <v>M8600</v>
          </cell>
          <cell r="U77">
            <v>39079.353136574071</v>
          </cell>
        </row>
        <row r="78">
          <cell r="A78">
            <v>991</v>
          </cell>
          <cell r="B78" t="str">
            <v>R991</v>
          </cell>
          <cell r="C78" t="str">
            <v>NonCoinPeak_ADJ</v>
          </cell>
          <cell r="D78" t="str">
            <v>Load_Factor</v>
          </cell>
          <cell r="E78" t="str">
            <v>Load Factor based on Peak Customer Demand</v>
          </cell>
          <cell r="F78">
            <v>0.7103810255601154</v>
          </cell>
          <cell r="G78">
            <v>0.90564992946203249</v>
          </cell>
          <cell r="H78">
            <v>0.91294948937672804</v>
          </cell>
          <cell r="I78">
            <v>0.89471039586326184</v>
          </cell>
          <cell r="J78">
            <v>0.9134992018851904</v>
          </cell>
          <cell r="K78">
            <v>0.90207824925962288</v>
          </cell>
          <cell r="L78">
            <v>0.91215678628111563</v>
          </cell>
          <cell r="M78">
            <v>0.88982250953212128</v>
          </cell>
          <cell r="N78">
            <v>0.85971806145610941</v>
          </cell>
          <cell r="O78">
            <v>0.80925130709528814</v>
          </cell>
          <cell r="P78">
            <v>0.79254208434844853</v>
          </cell>
          <cell r="Q78">
            <v>0.89329197630980428</v>
          </cell>
          <cell r="R78">
            <v>0.85702518179141296</v>
          </cell>
          <cell r="S78" t="str">
            <v>None</v>
          </cell>
          <cell r="T78" t="str">
            <v>M8600</v>
          </cell>
          <cell r="U78">
            <v>39079.353136574071</v>
          </cell>
        </row>
        <row r="79">
          <cell r="A79">
            <v>991</v>
          </cell>
          <cell r="B79" t="str">
            <v>R991</v>
          </cell>
          <cell r="C79" t="str">
            <v>NonCoinPeak_ADJ</v>
          </cell>
          <cell r="D79" t="str">
            <v>Error_Ratio</v>
          </cell>
          <cell r="E79" t="str">
            <v>Error Ratio</v>
          </cell>
          <cell r="F79">
            <v>9.9549711261695899E-17</v>
          </cell>
          <cell r="G79">
            <v>1.6553060236431261E-16</v>
          </cell>
          <cell r="H79">
            <v>1.1693637625863218E-16</v>
          </cell>
          <cell r="I79">
            <v>1.0348949540142836E-16</v>
          </cell>
          <cell r="J79">
            <v>7.8827172262668344E-17</v>
          </cell>
          <cell r="K79">
            <v>1.2510341948269879E-16</v>
          </cell>
          <cell r="L79">
            <v>1.0077087455131754E-16</v>
          </cell>
          <cell r="M79">
            <v>7.5215585645545893E-17</v>
          </cell>
          <cell r="N79">
            <v>1.0726100117777547E-16</v>
          </cell>
          <cell r="O79">
            <v>1.7421879613691767E-16</v>
          </cell>
          <cell r="P79">
            <v>9.9549711261695899E-17</v>
          </cell>
          <cell r="Q79">
            <v>1.5758219529679034E-16</v>
          </cell>
          <cell r="R79">
            <v>1.9788104412624521E-18</v>
          </cell>
          <cell r="S79" t="str">
            <v>None</v>
          </cell>
          <cell r="T79" t="str">
            <v>M8600</v>
          </cell>
          <cell r="U79">
            <v>39079.353136574071</v>
          </cell>
        </row>
        <row r="80">
          <cell r="A80">
            <v>991</v>
          </cell>
          <cell r="B80" t="str">
            <v>R991</v>
          </cell>
          <cell r="C80" t="str">
            <v>CCSP_MonthlyPeaks_ADJ</v>
          </cell>
          <cell r="D80" t="str">
            <v>Totalx</v>
          </cell>
          <cell r="E80" t="str">
            <v>Total Energy Use</v>
          </cell>
          <cell r="F80">
            <v>153115281.74003071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kWh</v>
          </cell>
          <cell r="T80" t="str">
            <v>M8700</v>
          </cell>
          <cell r="U80">
            <v>39079.353159722225</v>
          </cell>
        </row>
        <row r="81">
          <cell r="A81">
            <v>991</v>
          </cell>
          <cell r="B81" t="str">
            <v>R991</v>
          </cell>
          <cell r="C81" t="str">
            <v>CCSP_MonthlyPeaks_ADJ</v>
          </cell>
          <cell r="D81" t="str">
            <v>Peaky</v>
          </cell>
          <cell r="E81" t="str">
            <v>Total of Average Demand per Hour during Monthly Peak Hours</v>
          </cell>
          <cell r="F81">
            <v>18464.687634265505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kW</v>
          </cell>
          <cell r="T81" t="str">
            <v>M8700</v>
          </cell>
          <cell r="U81">
            <v>39079.353159722225</v>
          </cell>
        </row>
        <row r="82">
          <cell r="A82">
            <v>991</v>
          </cell>
          <cell r="B82" t="str">
            <v>R991</v>
          </cell>
          <cell r="C82" t="str">
            <v>CCSP_MonthlyPeaks_ADJ</v>
          </cell>
          <cell r="D82" t="str">
            <v>ErrBndforPeaky</v>
          </cell>
          <cell r="E82" t="str">
            <v>Error Bound for Total of Average Demand per Hour</v>
          </cell>
          <cell r="F82">
            <v>2.563615048724222E-12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kW</v>
          </cell>
          <cell r="T82" t="str">
            <v>M8700</v>
          </cell>
          <cell r="U82">
            <v>39079.353159722225</v>
          </cell>
        </row>
        <row r="83">
          <cell r="A83">
            <v>991</v>
          </cell>
          <cell r="B83" t="str">
            <v>R991</v>
          </cell>
          <cell r="C83" t="str">
            <v>CCSP_MonthlyPeaks_ADJ</v>
          </cell>
          <cell r="D83" t="str">
            <v>TotalxperSite</v>
          </cell>
          <cell r="E83" t="str">
            <v>Energy Use per Account</v>
          </cell>
          <cell r="F83">
            <v>153115281.74003071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kWh</v>
          </cell>
          <cell r="T83" t="str">
            <v>M8700</v>
          </cell>
          <cell r="U83">
            <v>39079.353159722225</v>
          </cell>
        </row>
        <row r="84">
          <cell r="A84">
            <v>991</v>
          </cell>
          <cell r="B84" t="str">
            <v>R991</v>
          </cell>
          <cell r="C84" t="str">
            <v>CCSP_MonthlyPeaks_ADJ</v>
          </cell>
          <cell r="D84" t="str">
            <v>PeakyperSite</v>
          </cell>
          <cell r="E84" t="str">
            <v>Average Demand per Account per Hour during Monthly Peak Hour</v>
          </cell>
          <cell r="F84">
            <v>18464.687634265505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kW</v>
          </cell>
          <cell r="T84" t="str">
            <v>M8700</v>
          </cell>
          <cell r="U84">
            <v>39079.353159722225</v>
          </cell>
        </row>
        <row r="85">
          <cell r="A85">
            <v>991</v>
          </cell>
          <cell r="B85" t="str">
            <v>R991</v>
          </cell>
          <cell r="C85" t="str">
            <v>CCSP_MonthlyPeaks_ADJ</v>
          </cell>
          <cell r="D85" t="str">
            <v>ErrBndperSite</v>
          </cell>
          <cell r="E85" t="str">
            <v>Error Bound for Average Demand per Account</v>
          </cell>
          <cell r="F85">
            <v>2.563615048724222E-12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kW</v>
          </cell>
          <cell r="T85" t="str">
            <v>M8700</v>
          </cell>
          <cell r="U85">
            <v>39079.353159722225</v>
          </cell>
        </row>
        <row r="86">
          <cell r="A86">
            <v>991</v>
          </cell>
          <cell r="B86" t="str">
            <v>R991</v>
          </cell>
          <cell r="C86" t="str">
            <v>CCSP_MonthlyPeaks_ADJ</v>
          </cell>
          <cell r="D86" t="str">
            <v>RelPrec</v>
          </cell>
          <cell r="E86" t="str">
            <v>Relative Precision of Demand per Hour during Monthly Peak Ho</v>
          </cell>
          <cell r="F86">
            <v>1.3883879865732689E-16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None</v>
          </cell>
          <cell r="T86" t="str">
            <v>M8700</v>
          </cell>
          <cell r="U86">
            <v>39079.353159722225</v>
          </cell>
        </row>
        <row r="87">
          <cell r="A87">
            <v>991</v>
          </cell>
          <cell r="B87" t="str">
            <v>R991</v>
          </cell>
          <cell r="C87" t="str">
            <v>CCSP_MonthlyPeaks_ADJ</v>
          </cell>
          <cell r="D87" t="str">
            <v>Days</v>
          </cell>
          <cell r="E87" t="str">
            <v>Number of Days</v>
          </cell>
          <cell r="F87">
            <v>365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Days</v>
          </cell>
          <cell r="T87" t="str">
            <v>M8700</v>
          </cell>
          <cell r="U87">
            <v>39079.353159722225</v>
          </cell>
        </row>
        <row r="88">
          <cell r="A88">
            <v>991</v>
          </cell>
          <cell r="B88" t="str">
            <v>R991</v>
          </cell>
          <cell r="C88" t="str">
            <v>CCSP_MonthlyPeaks_ADJ</v>
          </cell>
          <cell r="D88" t="str">
            <v>Load_Factor</v>
          </cell>
          <cell r="E88" t="str">
            <v>Load Factor based on Demand during Monthly Peak Hours</v>
          </cell>
          <cell r="F88">
            <v>0.94661300460921971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None</v>
          </cell>
          <cell r="T88" t="str">
            <v>M8700</v>
          </cell>
          <cell r="U88">
            <v>39079.353159722225</v>
          </cell>
        </row>
        <row r="89">
          <cell r="A89">
            <v>991</v>
          </cell>
          <cell r="B89" t="str">
            <v>R991</v>
          </cell>
          <cell r="C89" t="str">
            <v>CCSP_MonthlyPeaks_ADJ</v>
          </cell>
          <cell r="D89" t="str">
            <v>Error_Ratio</v>
          </cell>
          <cell r="E89" t="str">
            <v>Error Ratio</v>
          </cell>
          <cell r="F89">
            <v>9.4989612456393605E-17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None</v>
          </cell>
          <cell r="T89" t="str">
            <v>M8700</v>
          </cell>
          <cell r="U89">
            <v>39079.353159722225</v>
          </cell>
        </row>
        <row r="90">
          <cell r="A90">
            <v>991</v>
          </cell>
          <cell r="B90" t="str">
            <v>R991</v>
          </cell>
          <cell r="C90" t="str">
            <v>PkHrs_Annualpeaks_ADJ</v>
          </cell>
          <cell r="D90" t="str">
            <v>Totalx</v>
          </cell>
          <cell r="E90" t="str">
            <v>Total Energy Use</v>
          </cell>
          <cell r="F90">
            <v>153115281.74003071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kWh</v>
          </cell>
          <cell r="T90" t="str">
            <v>M8800</v>
          </cell>
          <cell r="U90">
            <v>39079.353194444448</v>
          </cell>
        </row>
        <row r="91">
          <cell r="A91">
            <v>991</v>
          </cell>
          <cell r="B91" t="str">
            <v>R991</v>
          </cell>
          <cell r="C91" t="str">
            <v>PkHrs_Annualpeaks_ADJ</v>
          </cell>
          <cell r="D91" t="str">
            <v>Peaky</v>
          </cell>
          <cell r="E91" t="str">
            <v>Total of Average Demand per Hour during System Peak Hours</v>
          </cell>
          <cell r="F91">
            <v>17196.966929560305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kW</v>
          </cell>
          <cell r="T91" t="str">
            <v>M8800</v>
          </cell>
          <cell r="U91">
            <v>39079.353194444448</v>
          </cell>
        </row>
        <row r="92">
          <cell r="A92">
            <v>991</v>
          </cell>
          <cell r="B92" t="str">
            <v>R991</v>
          </cell>
          <cell r="C92" t="str">
            <v>PkHrs_Annualpeaks_ADJ</v>
          </cell>
          <cell r="D92" t="str">
            <v>ErrBndforPeaky</v>
          </cell>
          <cell r="E92" t="str">
            <v>Error Bound for Total of Average Demand per Hour</v>
          </cell>
          <cell r="F92">
            <v>1.8069260204562268E-11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kW</v>
          </cell>
          <cell r="T92" t="str">
            <v>M8800</v>
          </cell>
          <cell r="U92">
            <v>39079.353194444448</v>
          </cell>
        </row>
        <row r="93">
          <cell r="A93">
            <v>991</v>
          </cell>
          <cell r="B93" t="str">
            <v>R991</v>
          </cell>
          <cell r="C93" t="str">
            <v>PkHrs_Annualpeaks_ADJ</v>
          </cell>
          <cell r="D93" t="str">
            <v>TotalxperSite</v>
          </cell>
          <cell r="E93" t="str">
            <v>Energy Use per Account</v>
          </cell>
          <cell r="F93">
            <v>153115281.74003071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kWh</v>
          </cell>
          <cell r="T93" t="str">
            <v>M8800</v>
          </cell>
          <cell r="U93">
            <v>39079.353194444448</v>
          </cell>
        </row>
        <row r="94">
          <cell r="A94">
            <v>991</v>
          </cell>
          <cell r="B94" t="str">
            <v>R991</v>
          </cell>
          <cell r="C94" t="str">
            <v>PkHrs_Annualpeaks_ADJ</v>
          </cell>
          <cell r="D94" t="str">
            <v>PeakyperSite</v>
          </cell>
          <cell r="E94" t="str">
            <v>Average Demand per Account per Hour during System Peak Hours</v>
          </cell>
          <cell r="F94">
            <v>17196.966929560305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kW</v>
          </cell>
          <cell r="T94" t="str">
            <v>M8800</v>
          </cell>
          <cell r="U94">
            <v>39079.353194444448</v>
          </cell>
        </row>
        <row r="95">
          <cell r="A95">
            <v>991</v>
          </cell>
          <cell r="B95" t="str">
            <v>R991</v>
          </cell>
          <cell r="C95" t="str">
            <v>PkHrs_Annualpeaks_ADJ</v>
          </cell>
          <cell r="D95" t="str">
            <v>ErrBndperSite</v>
          </cell>
          <cell r="E95" t="str">
            <v>Error Bound for Average Demand per Account</v>
          </cell>
          <cell r="F95">
            <v>1.8069260204562268E-11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 t="str">
            <v>kW</v>
          </cell>
          <cell r="T95" t="str">
            <v>M8800</v>
          </cell>
          <cell r="U95">
            <v>39079.353194444448</v>
          </cell>
        </row>
        <row r="96">
          <cell r="A96">
            <v>991</v>
          </cell>
          <cell r="B96" t="str">
            <v>R991</v>
          </cell>
          <cell r="C96" t="str">
            <v>PkHrs_Annualpeaks_ADJ</v>
          </cell>
          <cell r="D96" t="str">
            <v>RelPrec</v>
          </cell>
          <cell r="E96" t="str">
            <v>Relative Precision of Demand per Hour during System Peak Hou</v>
          </cell>
          <cell r="F96">
            <v>1.0507236699689498E-15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None</v>
          </cell>
          <cell r="T96" t="str">
            <v>M8800</v>
          </cell>
          <cell r="U96">
            <v>39079.353194444448</v>
          </cell>
        </row>
        <row r="97">
          <cell r="A97">
            <v>991</v>
          </cell>
          <cell r="B97" t="str">
            <v>R991</v>
          </cell>
          <cell r="C97" t="str">
            <v>PkHrs_Annualpeaks_ADJ</v>
          </cell>
          <cell r="D97" t="str">
            <v>Days</v>
          </cell>
          <cell r="E97" t="str">
            <v>Number of Days</v>
          </cell>
          <cell r="F97">
            <v>365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 t="str">
            <v>Days</v>
          </cell>
          <cell r="T97" t="str">
            <v>M8800</v>
          </cell>
          <cell r="U97">
            <v>39079.353194444448</v>
          </cell>
        </row>
        <row r="98">
          <cell r="A98">
            <v>991</v>
          </cell>
          <cell r="B98" t="str">
            <v>R991</v>
          </cell>
          <cell r="C98" t="str">
            <v>PkHrs_Annualpeaks_ADJ</v>
          </cell>
          <cell r="D98" t="str">
            <v>Load_Factor</v>
          </cell>
          <cell r="E98" t="str">
            <v>Load Factor based on Demand during System Peak Hours</v>
          </cell>
          <cell r="F98">
            <v>1.0163951301550638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None</v>
          </cell>
          <cell r="T98" t="str">
            <v>M8800</v>
          </cell>
          <cell r="U98">
            <v>39079.353194444448</v>
          </cell>
        </row>
        <row r="99">
          <cell r="A99">
            <v>991</v>
          </cell>
          <cell r="B99" t="str">
            <v>R991</v>
          </cell>
          <cell r="C99" t="str">
            <v>PkHrs_Annualpeaks_ADJ</v>
          </cell>
          <cell r="D99" t="str">
            <v>Error_Ratio</v>
          </cell>
          <cell r="E99" t="str">
            <v>Error Ratio</v>
          </cell>
          <cell r="F99">
            <v>7.188756685762562E-16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None</v>
          </cell>
          <cell r="T99" t="str">
            <v>M8800</v>
          </cell>
          <cell r="U99">
            <v>39079.353194444448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E_VER1"/>
    </sheetNames>
    <definedNames>
      <definedName name="menu1_Button5_Click"/>
      <definedName name="menu1_Button6_Click"/>
    </defined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 refreshError="1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Sch 40 Feeder OH"/>
      <sheetName val="Sch 40 Substation O&amp;M"/>
      <sheetName val="Sch 40 Substation A&amp;G"/>
      <sheetName val="Account Summary"/>
      <sheetName val="BC detail"/>
    </sheetNames>
    <sheetDataSet>
      <sheetData sheetId="0" refreshError="1"/>
      <sheetData sheetId="1" refreshError="1">
        <row r="25">
          <cell r="F25">
            <v>3.408125E-2</v>
          </cell>
        </row>
        <row r="35">
          <cell r="F35">
            <v>0</v>
          </cell>
        </row>
        <row r="36">
          <cell r="F36">
            <v>0</v>
          </cell>
        </row>
      </sheetData>
      <sheetData sheetId="2" refreshError="1">
        <row r="4">
          <cell r="A4" t="str">
            <v>DEM</v>
          </cell>
          <cell r="B4" t="str">
            <v>Demand</v>
          </cell>
          <cell r="C4">
            <v>1</v>
          </cell>
          <cell r="D4">
            <v>1</v>
          </cell>
        </row>
        <row r="5">
          <cell r="A5" t="str">
            <v>NRG</v>
          </cell>
          <cell r="B5" t="str">
            <v>Energy</v>
          </cell>
          <cell r="C5">
            <v>1</v>
          </cell>
          <cell r="E5">
            <v>1</v>
          </cell>
        </row>
        <row r="6">
          <cell r="A6" t="str">
            <v>CUS</v>
          </cell>
          <cell r="B6" t="str">
            <v>Customer</v>
          </cell>
          <cell r="C6">
            <v>1</v>
          </cell>
          <cell r="F6">
            <v>1</v>
          </cell>
        </row>
        <row r="7">
          <cell r="A7" t="str">
            <v>PC1</v>
          </cell>
          <cell r="B7" t="str">
            <v>Peak Credit - No Transportation Top 200</v>
          </cell>
          <cell r="C7">
            <v>1</v>
          </cell>
          <cell r="D7">
            <v>0.13</v>
          </cell>
          <cell r="E7">
            <v>0.87</v>
          </cell>
        </row>
        <row r="8">
          <cell r="A8" t="str">
            <v>OH</v>
          </cell>
          <cell r="B8" t="str">
            <v>Pri / Sec Voltage</v>
          </cell>
          <cell r="C8">
            <v>1</v>
          </cell>
          <cell r="G8">
            <v>0.92</v>
          </cell>
          <cell r="H8">
            <v>0.08</v>
          </cell>
        </row>
        <row r="9">
          <cell r="A9" t="str">
            <v>UG</v>
          </cell>
          <cell r="B9" t="str">
            <v>Pri / Sec Voltage</v>
          </cell>
          <cell r="C9">
            <v>1</v>
          </cell>
          <cell r="G9">
            <v>0.8</v>
          </cell>
          <cell r="H9">
            <v>0.2</v>
          </cell>
        </row>
        <row r="10">
          <cell r="A10" t="str">
            <v>PC2</v>
          </cell>
          <cell r="B10" t="str">
            <v>Peak Credit - All Customers Top 200</v>
          </cell>
          <cell r="C10">
            <v>1</v>
          </cell>
          <cell r="D10">
            <v>0.13</v>
          </cell>
          <cell r="E10">
            <v>0.87</v>
          </cell>
        </row>
        <row r="11">
          <cell r="A11" t="str">
            <v>TFR</v>
          </cell>
          <cell r="B11" t="str">
            <v>Transformers</v>
          </cell>
          <cell r="C11">
            <v>1</v>
          </cell>
          <cell r="D11">
            <v>0</v>
          </cell>
          <cell r="F11">
            <v>1</v>
          </cell>
        </row>
        <row r="12">
          <cell r="A12" t="str">
            <v>PC3</v>
          </cell>
          <cell r="B12" t="str">
            <v>Peak Credit - No Transportation Top 75</v>
          </cell>
          <cell r="C12">
            <v>1</v>
          </cell>
          <cell r="D12">
            <v>0.2</v>
          </cell>
          <cell r="E12">
            <v>0.8</v>
          </cell>
        </row>
        <row r="13">
          <cell r="A13" t="str">
            <v>PC4</v>
          </cell>
          <cell r="B13" t="str">
            <v>Peak Credit - All Customers Top 75</v>
          </cell>
          <cell r="C13">
            <v>1</v>
          </cell>
          <cell r="D13">
            <v>0.2</v>
          </cell>
          <cell r="E13">
            <v>0.8</v>
          </cell>
        </row>
      </sheetData>
      <sheetData sheetId="3" refreshError="1">
        <row r="4">
          <cell r="A4" t="str">
            <v>ENERGY_1</v>
          </cell>
          <cell r="B4" t="str">
            <v>Annual kWhs</v>
          </cell>
          <cell r="C4" t="str">
            <v>NRG</v>
          </cell>
          <cell r="E4">
            <v>0.46156404591758265</v>
          </cell>
          <cell r="F4">
            <v>0.11184030612701876</v>
          </cell>
          <cell r="G4">
            <v>0.1330117764232478</v>
          </cell>
          <cell r="H4">
            <v>8.5947576971571321E-2</v>
          </cell>
          <cell r="I4">
            <v>6.0326706292810998E-2</v>
          </cell>
          <cell r="J4">
            <v>2.4623579678621587E-4</v>
          </cell>
          <cell r="K4">
            <v>7.45924169993033E-3</v>
          </cell>
          <cell r="L4">
            <v>2.2066893850063527E-2</v>
          </cell>
          <cell r="M4">
            <v>2.0268871035032752E-2</v>
          </cell>
          <cell r="N4">
            <v>5.0185465531079488E-3</v>
          </cell>
          <cell r="O4">
            <v>8.1937900590374924E-2</v>
          </cell>
          <cell r="P4">
            <v>3.7871758568948769E-3</v>
          </cell>
          <cell r="Q4">
            <v>6.20252109705236E-3</v>
          </cell>
          <cell r="R4">
            <v>3.2220178852558027E-4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</row>
        <row r="5">
          <cell r="A5"/>
          <cell r="B5" t="str">
            <v>Historical Test Year Twelve Months ended September 2005</v>
          </cell>
          <cell r="D5">
            <v>23994289527</v>
          </cell>
          <cell r="E5">
            <v>11074901353</v>
          </cell>
          <cell r="F5">
            <v>2683528686</v>
          </cell>
          <cell r="G5">
            <v>3191523074</v>
          </cell>
          <cell r="H5">
            <v>2062251046</v>
          </cell>
          <cell r="I5">
            <v>1447496457</v>
          </cell>
          <cell r="J5">
            <v>5908253</v>
          </cell>
          <cell r="K5">
            <v>178979205</v>
          </cell>
          <cell r="L5">
            <v>529479440</v>
          </cell>
          <cell r="M5">
            <v>486337160</v>
          </cell>
          <cell r="N5">
            <v>120416459</v>
          </cell>
          <cell r="O5">
            <v>1966041710</v>
          </cell>
          <cell r="P5">
            <v>90870594</v>
          </cell>
          <cell r="Q5">
            <v>148825087</v>
          </cell>
          <cell r="R5">
            <v>7731003</v>
          </cell>
        </row>
        <row r="6">
          <cell r="A6"/>
        </row>
        <row r="7">
          <cell r="A7" t="str">
            <v>DEM_1</v>
          </cell>
          <cell r="B7" t="str">
            <v>Annual Kw</v>
          </cell>
          <cell r="C7" t="str">
            <v>DEM</v>
          </cell>
          <cell r="E7">
            <v>0.5484110078399288</v>
          </cell>
          <cell r="F7">
            <v>0.11094322378070802</v>
          </cell>
          <cell r="G7">
            <v>0.11823231839299886</v>
          </cell>
          <cell r="H7">
            <v>6.5240934698380174E-2</v>
          </cell>
          <cell r="I7">
            <v>4.642068306393559E-2</v>
          </cell>
          <cell r="J7">
            <v>7.3706632859891057E-7</v>
          </cell>
          <cell r="K7">
            <v>1.0441772988484567E-2</v>
          </cell>
          <cell r="L7">
            <v>1.5727521319643556E-2</v>
          </cell>
          <cell r="M7">
            <v>1.5063915935128335E-2</v>
          </cell>
          <cell r="N7">
            <v>3.4251472289991377E-3</v>
          </cell>
          <cell r="O7">
            <v>5.8168046209145029E-2</v>
          </cell>
          <cell r="P7">
            <v>3.4020524840363718E-3</v>
          </cell>
          <cell r="Q7">
            <v>4.1494377412356672E-3</v>
          </cell>
          <cell r="R7">
            <v>3.732012510472484E-4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A8"/>
          <cell r="B8" t="str">
            <v>Historical Test Year Twelve Months ended September 2005</v>
          </cell>
          <cell r="D8">
            <v>4070190</v>
          </cell>
          <cell r="E8">
            <v>2232137</v>
          </cell>
          <cell r="F8">
            <v>451560</v>
          </cell>
          <cell r="G8">
            <v>481228</v>
          </cell>
          <cell r="H8">
            <v>265543</v>
          </cell>
          <cell r="I8">
            <v>188941</v>
          </cell>
          <cell r="J8">
            <v>3</v>
          </cell>
          <cell r="K8">
            <v>42500</v>
          </cell>
          <cell r="L8">
            <v>64014</v>
          </cell>
          <cell r="M8">
            <v>61313</v>
          </cell>
          <cell r="N8">
            <v>13941</v>
          </cell>
          <cell r="O8">
            <v>236755</v>
          </cell>
          <cell r="P8">
            <v>13847</v>
          </cell>
          <cell r="Q8">
            <v>16889</v>
          </cell>
          <cell r="R8">
            <v>1519</v>
          </cell>
        </row>
        <row r="9">
          <cell r="A9"/>
        </row>
        <row r="10">
          <cell r="A10" t="str">
            <v>DIR450.01</v>
          </cell>
          <cell r="B10" t="str">
            <v>Late Payment Interest Rev</v>
          </cell>
          <cell r="C10" t="str">
            <v>CUS</v>
          </cell>
          <cell r="E10">
            <v>0.77637157085197672</v>
          </cell>
          <cell r="F10">
            <v>0.12330309745460201</v>
          </cell>
          <cell r="G10">
            <v>6.2249506966091987E-2</v>
          </cell>
          <cell r="H10">
            <v>1.4418149302683942E-2</v>
          </cell>
          <cell r="I10">
            <v>1.377004827844576E-2</v>
          </cell>
          <cell r="J10">
            <v>0</v>
          </cell>
          <cell r="K10">
            <v>7.2938976892790745E-4</v>
          </cell>
          <cell r="L10">
            <v>1.0611715475256412E-3</v>
          </cell>
          <cell r="M10">
            <v>2.4616352467996976E-3</v>
          </cell>
          <cell r="N10">
            <v>0</v>
          </cell>
          <cell r="O10">
            <v>4.0304196619801941E-3</v>
          </cell>
          <cell r="P10">
            <v>1.6050109209661343E-3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A11"/>
          <cell r="B11" t="str">
            <v>Historical Test Year Twelve Months ended September 2005</v>
          </cell>
          <cell r="D11">
            <v>2263536</v>
          </cell>
          <cell r="E11">
            <v>1757345</v>
          </cell>
          <cell r="F11">
            <v>279101</v>
          </cell>
          <cell r="G11">
            <v>140904</v>
          </cell>
          <cell r="H11">
            <v>32636</v>
          </cell>
          <cell r="I11">
            <v>31169</v>
          </cell>
          <cell r="J11">
            <v>0</v>
          </cell>
          <cell r="K11">
            <v>1651</v>
          </cell>
          <cell r="L11">
            <v>2402</v>
          </cell>
          <cell r="M11">
            <v>5572</v>
          </cell>
          <cell r="N11">
            <v>0</v>
          </cell>
          <cell r="O11">
            <v>9123</v>
          </cell>
          <cell r="P11">
            <v>3633</v>
          </cell>
          <cell r="Q11">
            <v>0</v>
          </cell>
          <cell r="R11">
            <v>0</v>
          </cell>
        </row>
        <row r="12">
          <cell r="A12"/>
        </row>
        <row r="13">
          <cell r="A13" t="str">
            <v>NCP_360</v>
          </cell>
          <cell r="B13" t="str">
            <v>Allocate Substation Land - 12 NCP</v>
          </cell>
          <cell r="C13" t="str">
            <v>DEM</v>
          </cell>
          <cell r="E13">
            <v>0.38233768229206183</v>
          </cell>
          <cell r="F13">
            <v>0.12994735154862891</v>
          </cell>
          <cell r="G13">
            <v>0.19344954689388996</v>
          </cell>
          <cell r="H13">
            <v>0.14995490120946325</v>
          </cell>
          <cell r="I13">
            <v>8.557293958753813E-2</v>
          </cell>
          <cell r="J13">
            <v>6.8288389456272672E-5</v>
          </cell>
          <cell r="K13">
            <v>7.5340904492364347E-3</v>
          </cell>
          <cell r="L13">
            <v>2.9520501692034538E-2</v>
          </cell>
          <cell r="M13">
            <v>0</v>
          </cell>
          <cell r="N13">
            <v>9.0693936496856198E-3</v>
          </cell>
          <cell r="O13">
            <v>0</v>
          </cell>
          <cell r="P13">
            <v>1.2513136030471796E-2</v>
          </cell>
          <cell r="Q13">
            <v>0</v>
          </cell>
          <cell r="R13">
            <v>3.2168257533221034E-5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/>
          <cell r="B14" t="str">
            <v>Historical Test Year Twelve Months ended September 2005</v>
          </cell>
          <cell r="D14">
            <v>12652224</v>
          </cell>
          <cell r="E14">
            <v>4837422</v>
          </cell>
          <cell r="F14">
            <v>1644123</v>
          </cell>
          <cell r="G14">
            <v>2447567</v>
          </cell>
          <cell r="H14">
            <v>1897263</v>
          </cell>
          <cell r="I14">
            <v>1082688</v>
          </cell>
          <cell r="J14">
            <v>864</v>
          </cell>
          <cell r="K14">
            <v>95323</v>
          </cell>
          <cell r="L14">
            <v>373500</v>
          </cell>
          <cell r="M14">
            <v>0</v>
          </cell>
          <cell r="N14">
            <v>114748</v>
          </cell>
          <cell r="O14">
            <v>0</v>
          </cell>
          <cell r="P14">
            <v>158319</v>
          </cell>
          <cell r="Q14">
            <v>0</v>
          </cell>
          <cell r="R14">
            <v>407</v>
          </cell>
        </row>
        <row r="15">
          <cell r="A15"/>
        </row>
        <row r="16">
          <cell r="A16" t="str">
            <v>NCP_361</v>
          </cell>
          <cell r="B16" t="str">
            <v>Allocate Substation Structures - 12 NCP</v>
          </cell>
          <cell r="C16" t="str">
            <v>DEM</v>
          </cell>
          <cell r="E16">
            <v>0.47217309764801435</v>
          </cell>
          <cell r="F16">
            <v>0.12725414213287409</v>
          </cell>
          <cell r="G16">
            <v>0.1534577411331384</v>
          </cell>
          <cell r="H16">
            <v>0.11657275539180251</v>
          </cell>
          <cell r="I16">
            <v>7.9647702985328597E-2</v>
          </cell>
          <cell r="J16">
            <v>0</v>
          </cell>
          <cell r="K16">
            <v>1.2815540073302687E-2</v>
          </cell>
          <cell r="L16">
            <v>1.5693581730566158E-2</v>
          </cell>
          <cell r="M16">
            <v>0</v>
          </cell>
          <cell r="N16">
            <v>6.2513652233414877E-3</v>
          </cell>
          <cell r="O16">
            <v>0</v>
          </cell>
          <cell r="P16">
            <v>1.6118384927210214E-2</v>
          </cell>
          <cell r="Q16">
            <v>0</v>
          </cell>
          <cell r="R16">
            <v>1.5688754421513385E-5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/>
          <cell r="B17" t="str">
            <v>Historical Test Year Twelve Months ended September 2005</v>
          </cell>
          <cell r="D17">
            <v>4143095</v>
          </cell>
          <cell r="E17">
            <v>1956258</v>
          </cell>
          <cell r="F17">
            <v>527226</v>
          </cell>
          <cell r="G17">
            <v>635790</v>
          </cell>
          <cell r="H17">
            <v>482972</v>
          </cell>
          <cell r="I17">
            <v>329988</v>
          </cell>
          <cell r="J17">
            <v>0</v>
          </cell>
          <cell r="K17">
            <v>53096</v>
          </cell>
          <cell r="L17">
            <v>65020</v>
          </cell>
          <cell r="M17">
            <v>0</v>
          </cell>
          <cell r="N17">
            <v>25900</v>
          </cell>
          <cell r="O17">
            <v>0</v>
          </cell>
          <cell r="P17">
            <v>66780</v>
          </cell>
          <cell r="Q17">
            <v>0</v>
          </cell>
          <cell r="R17">
            <v>65</v>
          </cell>
        </row>
        <row r="18">
          <cell r="A18"/>
        </row>
        <row r="19">
          <cell r="A19" t="str">
            <v>NCP_362</v>
          </cell>
          <cell r="B19" t="str">
            <v>Allocate Substation Equipment - 12 NCP</v>
          </cell>
          <cell r="C19" t="str">
            <v>DEM</v>
          </cell>
          <cell r="E19">
            <v>0.4976067940089749</v>
          </cell>
          <cell r="F19">
            <v>0.14212694401001752</v>
          </cell>
          <cell r="G19">
            <v>0.14548995691824093</v>
          </cell>
          <cell r="H19">
            <v>9.5623684213414453E-2</v>
          </cell>
          <cell r="I19">
            <v>7.4571975032741988E-2</v>
          </cell>
          <cell r="J19">
            <v>2.7105373593005176E-4</v>
          </cell>
          <cell r="K19">
            <v>1.1564620667195418E-2</v>
          </cell>
          <cell r="L19">
            <v>1.6406467349817228E-2</v>
          </cell>
          <cell r="M19">
            <v>0</v>
          </cell>
          <cell r="N19">
            <v>5.8784719701644788E-3</v>
          </cell>
          <cell r="O19">
            <v>0</v>
          </cell>
          <cell r="P19">
            <v>1.0289717399144581E-2</v>
          </cell>
          <cell r="Q19">
            <v>0</v>
          </cell>
          <cell r="R19">
            <v>1.7031469435844793E-4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/>
          <cell r="B20" t="str">
            <v>Historical Test Year Twelve Months ended September 2005</v>
          </cell>
          <cell r="D20">
            <v>221413661</v>
          </cell>
          <cell r="E20">
            <v>110176942</v>
          </cell>
          <cell r="F20">
            <v>31468847</v>
          </cell>
          <cell r="G20">
            <v>32213464</v>
          </cell>
          <cell r="H20">
            <v>21172390</v>
          </cell>
          <cell r="I20">
            <v>16511254</v>
          </cell>
          <cell r="J20">
            <v>60015</v>
          </cell>
          <cell r="K20">
            <v>2560565</v>
          </cell>
          <cell r="L20">
            <v>3632616</v>
          </cell>
          <cell r="M20">
            <v>0</v>
          </cell>
          <cell r="N20">
            <v>1301574</v>
          </cell>
          <cell r="O20">
            <v>0</v>
          </cell>
          <cell r="P20">
            <v>2278284</v>
          </cell>
          <cell r="Q20">
            <v>0</v>
          </cell>
          <cell r="R20">
            <v>37710</v>
          </cell>
        </row>
        <row r="21">
          <cell r="A21"/>
        </row>
        <row r="22">
          <cell r="A22" t="str">
            <v>CUST_1</v>
          </cell>
          <cell r="B22" t="str">
            <v>Ave. No. Cust.</v>
          </cell>
          <cell r="C22" t="str">
            <v>CUS</v>
          </cell>
          <cell r="E22">
            <v>0.88327632852639681</v>
          </cell>
          <cell r="F22">
            <v>0.10452480826031919</v>
          </cell>
          <cell r="G22">
            <v>7.9019087095733333E-3</v>
          </cell>
          <cell r="H22">
            <v>7.0292139293603713E-4</v>
          </cell>
          <cell r="I22">
            <v>4.854923180024324E-4</v>
          </cell>
          <cell r="J22">
            <v>9.9282682618084339E-7</v>
          </cell>
          <cell r="K22">
            <v>1.8962992380054108E-4</v>
          </cell>
          <cell r="L22">
            <v>6.1555263223212286E-5</v>
          </cell>
          <cell r="M22">
            <v>1.7870882871255182E-5</v>
          </cell>
          <cell r="N22">
            <v>1.9856536523616868E-6</v>
          </cell>
          <cell r="O22">
            <v>1.489240239271265E-5</v>
          </cell>
          <cell r="P22">
            <v>2.8126783985703294E-3</v>
          </cell>
          <cell r="Q22">
            <v>9.9282682618084339E-7</v>
          </cell>
          <cell r="R22">
            <v>7.9426146094467471E-6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/>
          <cell r="B23" t="str">
            <v>Historical Test Year Twelve Months ended September 2005</v>
          </cell>
          <cell r="D23">
            <v>1007225</v>
          </cell>
          <cell r="E23">
            <v>889658</v>
          </cell>
          <cell r="F23">
            <v>105280</v>
          </cell>
          <cell r="G23">
            <v>7959</v>
          </cell>
          <cell r="H23">
            <v>708</v>
          </cell>
          <cell r="I23">
            <v>489</v>
          </cell>
          <cell r="J23">
            <v>1</v>
          </cell>
          <cell r="K23">
            <v>191</v>
          </cell>
          <cell r="L23">
            <v>62</v>
          </cell>
          <cell r="M23">
            <v>18</v>
          </cell>
          <cell r="N23">
            <v>2</v>
          </cell>
          <cell r="O23">
            <v>15</v>
          </cell>
          <cell r="P23">
            <v>2833</v>
          </cell>
          <cell r="Q23">
            <v>1</v>
          </cell>
          <cell r="R23">
            <v>8</v>
          </cell>
        </row>
        <row r="24">
          <cell r="A24"/>
        </row>
        <row r="25">
          <cell r="A25" t="str">
            <v>CUST_4</v>
          </cell>
          <cell r="B25" t="str">
            <v>Ave. No. Cust Incl. RES &amp; SEC Only</v>
          </cell>
          <cell r="C25" t="str">
            <v>CUS</v>
          </cell>
          <cell r="E25">
            <v>0.88642167446652276</v>
          </cell>
          <cell r="F25">
            <v>0.10489702097641511</v>
          </cell>
          <cell r="G25">
            <v>7.9300473969537225E-3</v>
          </cell>
          <cell r="H25">
            <v>7.0542449516814115E-4</v>
          </cell>
          <cell r="I25">
            <v>0</v>
          </cell>
          <cell r="J25">
            <v>0</v>
          </cell>
          <cell r="K25">
            <v>0</v>
          </cell>
          <cell r="L25">
            <v>4.5832664940302951E-5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/>
          <cell r="B26" t="str">
            <v>Historical Test Year Twelve Months ended September 2005</v>
          </cell>
          <cell r="D26">
            <v>1003651</v>
          </cell>
          <cell r="E26">
            <v>889658</v>
          </cell>
          <cell r="F26">
            <v>105280</v>
          </cell>
          <cell r="G26">
            <v>7959</v>
          </cell>
          <cell r="H26">
            <v>708</v>
          </cell>
          <cell r="I26">
            <v>0</v>
          </cell>
          <cell r="J26">
            <v>0</v>
          </cell>
          <cell r="K26">
            <v>0</v>
          </cell>
          <cell r="L26">
            <v>46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A27"/>
        </row>
        <row r="28">
          <cell r="A28" t="str">
            <v>CUST_5</v>
          </cell>
          <cell r="B28" t="str">
            <v>Wtd. Ave. No. Cust. CAE - NO HV</v>
          </cell>
          <cell r="C28" t="str">
            <v>CUS</v>
          </cell>
          <cell r="E28">
            <v>0.81358028834032914</v>
          </cell>
          <cell r="F28">
            <v>0.12243587680922405</v>
          </cell>
          <cell r="G28">
            <v>1.3615952432809945E-2</v>
          </cell>
          <cell r="H28">
            <v>1.6734148926663091E-2</v>
          </cell>
          <cell r="I28">
            <v>1.5026255069782351E-2</v>
          </cell>
          <cell r="J28">
            <v>1.260921353165674E-5</v>
          </cell>
          <cell r="K28">
            <v>1.0531793925211653E-2</v>
          </cell>
          <cell r="L28">
            <v>1.6041951335739465E-3</v>
          </cell>
          <cell r="M28">
            <v>1.5368770919322601E-3</v>
          </cell>
          <cell r="N28">
            <v>1.6192159453220402E-4</v>
          </cell>
          <cell r="O28">
            <v>1.2145497646038981E-3</v>
          </cell>
          <cell r="P28">
            <v>3.2866638549728221E-3</v>
          </cell>
          <cell r="Q28">
            <v>8.0960797266102012E-5</v>
          </cell>
          <cell r="R28">
            <v>1.7790704556687269E-4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/>
          <cell r="B29" t="str">
            <v>Historical Test Year Twelve Months ended September 2005</v>
          </cell>
          <cell r="D29">
            <v>14513197</v>
          </cell>
          <cell r="E29">
            <v>11807651</v>
          </cell>
          <cell r="F29">
            <v>1776936</v>
          </cell>
          <cell r="G29">
            <v>197611</v>
          </cell>
          <cell r="H29">
            <v>242866</v>
          </cell>
          <cell r="I29">
            <v>218079</v>
          </cell>
          <cell r="J29">
            <v>183</v>
          </cell>
          <cell r="K29">
            <v>152850</v>
          </cell>
          <cell r="L29">
            <v>23282</v>
          </cell>
          <cell r="M29">
            <v>22305</v>
          </cell>
          <cell r="N29">
            <v>2350</v>
          </cell>
          <cell r="O29">
            <v>17627</v>
          </cell>
          <cell r="P29">
            <v>47700</v>
          </cell>
          <cell r="Q29">
            <v>1175</v>
          </cell>
          <cell r="R29">
            <v>2582</v>
          </cell>
        </row>
        <row r="30">
          <cell r="A30"/>
        </row>
        <row r="31">
          <cell r="A31" t="str">
            <v>CUST_6</v>
          </cell>
          <cell r="B31" t="str">
            <v>Wtd. Ave. No. Sch. Mtr Reading</v>
          </cell>
          <cell r="C31" t="str">
            <v>CUS</v>
          </cell>
          <cell r="E31">
            <v>0.82591092762824314</v>
          </cell>
          <cell r="F31">
            <v>0.12188538482962462</v>
          </cell>
          <cell r="G31">
            <v>2.9585399772528314E-2</v>
          </cell>
          <cell r="H31">
            <v>3.1372013221438069E-3</v>
          </cell>
          <cell r="I31">
            <v>2.0891769316599977E-3</v>
          </cell>
          <cell r="J31">
            <v>2.492729650803609E-6</v>
          </cell>
          <cell r="K31">
            <v>7.9006055716145736E-4</v>
          </cell>
          <cell r="L31">
            <v>3.0674048919213055E-4</v>
          </cell>
          <cell r="M31">
            <v>9.8620469514387969E-3</v>
          </cell>
          <cell r="N31">
            <v>7.113711454820353E-4</v>
          </cell>
          <cell r="O31">
            <v>5.3352499055794433E-3</v>
          </cell>
          <cell r="P31">
            <v>0</v>
          </cell>
          <cell r="Q31">
            <v>3.5565188720519599E-4</v>
          </cell>
          <cell r="R31">
            <v>2.8295850090203128E-5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A32"/>
          <cell r="B32" t="str">
            <v>Historical Test Year Twelve Months ended September 2005</v>
          </cell>
          <cell r="D32">
            <v>14843166</v>
          </cell>
          <cell r="E32">
            <v>12259133</v>
          </cell>
          <cell r="F32">
            <v>1809165</v>
          </cell>
          <cell r="G32">
            <v>439141</v>
          </cell>
          <cell r="H32">
            <v>46566</v>
          </cell>
          <cell r="I32">
            <v>31010</v>
          </cell>
          <cell r="J32">
            <v>37</v>
          </cell>
          <cell r="K32">
            <v>11727</v>
          </cell>
          <cell r="L32">
            <v>4553</v>
          </cell>
          <cell r="M32">
            <v>146384</v>
          </cell>
          <cell r="N32">
            <v>10559</v>
          </cell>
          <cell r="O32">
            <v>79192</v>
          </cell>
          <cell r="P32">
            <v>0</v>
          </cell>
          <cell r="Q32">
            <v>5279</v>
          </cell>
          <cell r="R32">
            <v>420</v>
          </cell>
        </row>
        <row r="33">
          <cell r="A33"/>
        </row>
        <row r="34">
          <cell r="A34" t="str">
            <v>METER</v>
          </cell>
          <cell r="B34" t="str">
            <v>Meter Investment</v>
          </cell>
          <cell r="C34" t="str">
            <v>CUS</v>
          </cell>
          <cell r="E34">
            <v>0.58793856270037692</v>
          </cell>
          <cell r="F34">
            <v>0.20679636312257557</v>
          </cell>
          <cell r="G34">
            <v>6.8655640765648882E-2</v>
          </cell>
          <cell r="H34">
            <v>6.4579689133961197E-3</v>
          </cell>
          <cell r="I34">
            <v>8.6486655212588887E-2</v>
          </cell>
          <cell r="J34">
            <v>1.7150233241627915E-4</v>
          </cell>
          <cell r="K34">
            <v>3.0604370072230838E-2</v>
          </cell>
          <cell r="L34">
            <v>4.4364385266880855E-3</v>
          </cell>
          <cell r="M34">
            <v>4.2896980912603298E-3</v>
          </cell>
          <cell r="N34">
            <v>3.4300466483255831E-4</v>
          </cell>
          <cell r="O34">
            <v>2.2188093575484466E-3</v>
          </cell>
          <cell r="P34">
            <v>0</v>
          </cell>
          <cell r="Q34">
            <v>1.6009752106388138E-4</v>
          </cell>
          <cell r="R34">
            <v>1.4408887193731457E-3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/>
          <cell r="B35" t="str">
            <v>Historical Test Year Twelve Months ended September 2005</v>
          </cell>
          <cell r="D35">
            <v>90663490</v>
          </cell>
          <cell r="E35">
            <v>53304562</v>
          </cell>
          <cell r="F35">
            <v>18748880</v>
          </cell>
          <cell r="G35">
            <v>6224560</v>
          </cell>
          <cell r="H35">
            <v>585502</v>
          </cell>
          <cell r="I35">
            <v>7841182</v>
          </cell>
          <cell r="J35">
            <v>15549</v>
          </cell>
          <cell r="K35">
            <v>2774699</v>
          </cell>
          <cell r="L35">
            <v>402223</v>
          </cell>
          <cell r="M35">
            <v>388919</v>
          </cell>
          <cell r="N35">
            <v>31098</v>
          </cell>
          <cell r="O35">
            <v>201165</v>
          </cell>
          <cell r="P35">
            <v>0</v>
          </cell>
          <cell r="Q35">
            <v>14515</v>
          </cell>
          <cell r="R35">
            <v>130636</v>
          </cell>
        </row>
        <row r="36">
          <cell r="A36"/>
        </row>
        <row r="37">
          <cell r="A37" t="str">
            <v>DIR360.01</v>
          </cell>
          <cell r="B37" t="str">
            <v>Direct Assign Substation Land</v>
          </cell>
          <cell r="C37" t="str">
            <v>DEM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0.6133514300746491</v>
          </cell>
          <cell r="M37">
            <v>0.38579609140887705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8.5247851647388042E-4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/>
          <cell r="B38" t="str">
            <v>Historical Test Year Twelve Months ended September 2005</v>
          </cell>
          <cell r="D38">
            <v>655735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402196</v>
          </cell>
          <cell r="M38">
            <v>252980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559</v>
          </cell>
        </row>
        <row r="39">
          <cell r="A39"/>
        </row>
        <row r="40">
          <cell r="A40" t="str">
            <v>DIR361.01</v>
          </cell>
          <cell r="B40" t="str">
            <v>Direct Assign Substation Structures</v>
          </cell>
          <cell r="C40" t="str">
            <v>DEM</v>
          </cell>
          <cell r="E40">
            <v>3.2338492433164661E-8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0.23189286153973715</v>
          </cell>
          <cell r="M40">
            <v>0.46422552657656535</v>
          </cell>
          <cell r="N40">
            <v>0</v>
          </cell>
          <cell r="O40">
            <v>0.30359376696254986</v>
          </cell>
          <cell r="P40">
            <v>0</v>
          </cell>
          <cell r="Q40">
            <v>0</v>
          </cell>
          <cell r="R40">
            <v>2.8781258265516552E-4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/>
          <cell r="B41" t="str">
            <v>Historical Test Year Twelve Months ended September 2005</v>
          </cell>
          <cell r="D41">
            <v>309229.01</v>
          </cell>
          <cell r="E41">
            <v>0.01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71708</v>
          </cell>
          <cell r="M41">
            <v>143552</v>
          </cell>
          <cell r="N41">
            <v>0</v>
          </cell>
          <cell r="O41">
            <v>93880</v>
          </cell>
          <cell r="P41">
            <v>0</v>
          </cell>
          <cell r="Q41">
            <v>0</v>
          </cell>
          <cell r="R41">
            <v>89</v>
          </cell>
        </row>
        <row r="42">
          <cell r="A42"/>
        </row>
        <row r="43">
          <cell r="A43" t="str">
            <v>DIR362.01</v>
          </cell>
          <cell r="B43" t="str">
            <v>Direct Assign Substation Equipment</v>
          </cell>
          <cell r="C43" t="str">
            <v>DEM</v>
          </cell>
          <cell r="E43">
            <v>4.4294995080024233E-10</v>
          </cell>
          <cell r="F43">
            <v>0</v>
          </cell>
          <cell r="G43">
            <v>0</v>
          </cell>
          <cell r="H43">
            <v>0</v>
          </cell>
          <cell r="I43">
            <v>2.0814705433049266E-2</v>
          </cell>
          <cell r="J43">
            <v>0</v>
          </cell>
          <cell r="K43">
            <v>0</v>
          </cell>
          <cell r="L43">
            <v>0.17673490420953283</v>
          </cell>
          <cell r="M43">
            <v>0.36022856024335115</v>
          </cell>
          <cell r="N43">
            <v>0</v>
          </cell>
          <cell r="O43">
            <v>0.43640288475744426</v>
          </cell>
          <cell r="P43">
            <v>0</v>
          </cell>
          <cell r="Q43">
            <v>3.9307821583964304E-3</v>
          </cell>
          <cell r="R43">
            <v>1.8881627552761928E-3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/>
          <cell r="B44" t="str">
            <v>Historical Test Year Twelve Months ended September 2005</v>
          </cell>
          <cell r="D44">
            <v>22575914.009999998</v>
          </cell>
          <cell r="E44">
            <v>0.01</v>
          </cell>
          <cell r="F44">
            <v>0</v>
          </cell>
          <cell r="G44">
            <v>0</v>
          </cell>
          <cell r="H44">
            <v>0</v>
          </cell>
          <cell r="I44">
            <v>469911</v>
          </cell>
          <cell r="J44">
            <v>0</v>
          </cell>
          <cell r="K44">
            <v>0</v>
          </cell>
          <cell r="L44">
            <v>3989952</v>
          </cell>
          <cell r="M44">
            <v>8132489</v>
          </cell>
          <cell r="N44">
            <v>0</v>
          </cell>
          <cell r="O44">
            <v>9852194</v>
          </cell>
          <cell r="P44">
            <v>0</v>
          </cell>
          <cell r="Q44">
            <v>88741</v>
          </cell>
          <cell r="R44">
            <v>42627</v>
          </cell>
        </row>
        <row r="45">
          <cell r="A45"/>
        </row>
        <row r="46">
          <cell r="A46" t="str">
            <v>DIR364.01</v>
          </cell>
          <cell r="B46" t="str">
            <v>Direct Assign OH Dist Lines</v>
          </cell>
          <cell r="C46" t="str">
            <v>DEM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0.85581237225384643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0.14418762774615362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A47"/>
          <cell r="B47" t="str">
            <v>Historical Test Year Twelve Months ended September 2005</v>
          </cell>
          <cell r="D47">
            <v>1206005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1032114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173891</v>
          </cell>
          <cell r="R47">
            <v>0</v>
          </cell>
        </row>
        <row r="48">
          <cell r="A48"/>
        </row>
        <row r="49">
          <cell r="A49" t="str">
            <v>DIR366.01</v>
          </cell>
          <cell r="B49" t="str">
            <v>Direct Assign OH Dist Lines</v>
          </cell>
          <cell r="C49" t="str">
            <v>DEM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0.83937789880606462</v>
          </cell>
          <cell r="M49">
            <v>0.11810879638070632</v>
          </cell>
          <cell r="N49">
            <v>0</v>
          </cell>
          <cell r="O49">
            <v>0</v>
          </cell>
          <cell r="P49">
            <v>0</v>
          </cell>
          <cell r="Q49">
            <v>4.2513304813229125E-2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/>
          <cell r="B50" t="str">
            <v>Historical Test Year Twelve Months ended September 2005</v>
          </cell>
          <cell r="D50">
            <v>13108414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11002913</v>
          </cell>
          <cell r="M50">
            <v>1548219</v>
          </cell>
          <cell r="N50">
            <v>0</v>
          </cell>
          <cell r="O50">
            <v>0</v>
          </cell>
          <cell r="P50">
            <v>0</v>
          </cell>
          <cell r="Q50">
            <v>557282</v>
          </cell>
          <cell r="R50">
            <v>0</v>
          </cell>
        </row>
        <row r="51">
          <cell r="A51"/>
        </row>
        <row r="52">
          <cell r="A52" t="str">
            <v>DIR368.03C</v>
          </cell>
          <cell r="B52" t="str">
            <v>Line Transformers - Customer Related</v>
          </cell>
          <cell r="C52" t="str">
            <v>CUS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0.59684801613529559</v>
          </cell>
          <cell r="J52">
            <v>0</v>
          </cell>
          <cell r="K52">
            <v>4.557735497771543E-2</v>
          </cell>
          <cell r="L52">
            <v>0.34598822362781961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1.1586405259169373E-2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A53"/>
          <cell r="B53" t="str">
            <v>Historical Test Year Twelve Months ended September 2005</v>
          </cell>
          <cell r="D53">
            <v>1674133.57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999203.3</v>
          </cell>
          <cell r="J53">
            <v>0</v>
          </cell>
          <cell r="K53">
            <v>76302.58</v>
          </cell>
          <cell r="L53">
            <v>579230.5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19397.189999999999</v>
          </cell>
        </row>
        <row r="54">
          <cell r="A54"/>
        </row>
        <row r="55">
          <cell r="A55" t="str">
            <v>DIR368.03</v>
          </cell>
          <cell r="B55" t="str">
            <v>Line Transformers</v>
          </cell>
          <cell r="C55" t="str">
            <v>DEM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0.59684801613529559</v>
          </cell>
          <cell r="J55">
            <v>0</v>
          </cell>
          <cell r="K55">
            <v>4.557735497771543E-2</v>
          </cell>
          <cell r="L55">
            <v>0.34598822362781961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1.1586405259169373E-2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/>
          <cell r="B56" t="str">
            <v>Historical Test Year Twelve Months ended September 2005</v>
          </cell>
          <cell r="D56">
            <v>1674133.57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999203.3</v>
          </cell>
          <cell r="J56">
            <v>0</v>
          </cell>
          <cell r="K56">
            <v>76302.58</v>
          </cell>
          <cell r="L56">
            <v>579230.5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19397.189999999999</v>
          </cell>
        </row>
        <row r="57">
          <cell r="A57"/>
        </row>
        <row r="58">
          <cell r="A58" t="str">
            <v>DIR372.00</v>
          </cell>
          <cell r="B58" t="str">
            <v>Leased Wtr. Htrs.</v>
          </cell>
          <cell r="C58" t="str">
            <v>CUS</v>
          </cell>
          <cell r="E58">
            <v>0.97930401824490343</v>
          </cell>
          <cell r="F58">
            <v>1.8958814267068601E-2</v>
          </cell>
          <cell r="G58">
            <v>1.4320019694091309E-3</v>
          </cell>
          <cell r="H58">
            <v>0</v>
          </cell>
          <cell r="I58">
            <v>2.6661340591658807E-4</v>
          </cell>
          <cell r="J58">
            <v>0</v>
          </cell>
          <cell r="K58">
            <v>3.8552112702224411E-5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A59"/>
          <cell r="B59" t="str">
            <v>Historical Test Year Twelve Months ended September 2005</v>
          </cell>
          <cell r="D59">
            <v>2152930</v>
          </cell>
          <cell r="E59">
            <v>2108373</v>
          </cell>
          <cell r="F59">
            <v>40817</v>
          </cell>
          <cell r="G59">
            <v>3083</v>
          </cell>
          <cell r="H59">
            <v>0</v>
          </cell>
          <cell r="I59">
            <v>574</v>
          </cell>
          <cell r="J59">
            <v>0</v>
          </cell>
          <cell r="K59">
            <v>83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A60"/>
        </row>
        <row r="61">
          <cell r="A61" t="str">
            <v>DIR373.00</v>
          </cell>
          <cell r="B61" t="str">
            <v>Str. &amp; Signal Systems</v>
          </cell>
          <cell r="C61" t="str">
            <v>CUS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A62"/>
          <cell r="B62" t="str">
            <v>Historical Test Year Twelve Months ended September 2005</v>
          </cell>
          <cell r="D62">
            <v>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</v>
          </cell>
        </row>
        <row r="63">
          <cell r="A63"/>
        </row>
        <row r="64">
          <cell r="A64" t="str">
            <v>UNBILLED</v>
          </cell>
          <cell r="B64" t="str">
            <v>Direct Assignment of Unbilled Revenue</v>
          </cell>
          <cell r="C64" t="str">
            <v>CUS</v>
          </cell>
          <cell r="E64">
            <v>0.1537510342389749</v>
          </cell>
          <cell r="F64">
            <v>4.3938485602228128E-2</v>
          </cell>
          <cell r="G64">
            <v>5.1366878715329523E-2</v>
          </cell>
          <cell r="H64">
            <v>3.093847394883123E-2</v>
          </cell>
          <cell r="I64">
            <v>1.9633384133511674E-2</v>
          </cell>
          <cell r="J64">
            <v>1.385459409276363E-4</v>
          </cell>
          <cell r="K64">
            <v>1.7247027412673976E-3</v>
          </cell>
          <cell r="L64">
            <v>7.9735131236671423E-3</v>
          </cell>
          <cell r="M64">
            <v>6.8198268305220593E-3</v>
          </cell>
          <cell r="N64">
            <v>3.9226628788810669E-2</v>
          </cell>
          <cell r="O64">
            <v>0.6402440998204082</v>
          </cell>
          <cell r="P64">
            <v>4.2444261155214179E-3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A65"/>
          <cell r="B65" t="str">
            <v>Historical Test Year Twelve Months ended September 2005</v>
          </cell>
          <cell r="D65">
            <v>-772307</v>
          </cell>
          <cell r="E65">
            <v>-118743</v>
          </cell>
          <cell r="F65">
            <v>-33934</v>
          </cell>
          <cell r="G65">
            <v>-39671</v>
          </cell>
          <cell r="H65">
            <v>-23894</v>
          </cell>
          <cell r="I65">
            <v>-15163</v>
          </cell>
          <cell r="J65">
            <v>-107</v>
          </cell>
          <cell r="K65">
            <v>-1332</v>
          </cell>
          <cell r="L65">
            <v>-6158</v>
          </cell>
          <cell r="M65">
            <v>-5267</v>
          </cell>
          <cell r="N65">
            <v>-30295</v>
          </cell>
          <cell r="O65">
            <v>-494465</v>
          </cell>
          <cell r="P65">
            <v>-3278</v>
          </cell>
          <cell r="Q65">
            <v>0</v>
          </cell>
          <cell r="R65">
            <v>0</v>
          </cell>
        </row>
        <row r="66">
          <cell r="A66"/>
        </row>
        <row r="67">
          <cell r="A67" t="str">
            <v>PROFORMA</v>
          </cell>
          <cell r="B67" t="str">
            <v>Proforma Revenue</v>
          </cell>
          <cell r="C67" t="str">
            <v>CUS</v>
          </cell>
          <cell r="E67">
            <v>0.54023264276228622</v>
          </cell>
          <cell r="F67">
            <v>0.1223348905308808</v>
          </cell>
          <cell r="G67">
            <v>0.14147065370057785</v>
          </cell>
          <cell r="H67">
            <v>8.3041137924974806E-2</v>
          </cell>
          <cell r="I67">
            <v>5.4191536612645766E-2</v>
          </cell>
          <cell r="J67">
            <v>1.6303854456289625E-4</v>
          </cell>
          <cell r="K67">
            <v>7.5165275419861559E-3</v>
          </cell>
          <cell r="L67">
            <v>1.9828441954852585E-2</v>
          </cell>
          <cell r="M67">
            <v>1.7563570344598475E-2</v>
          </cell>
          <cell r="N67">
            <v>5.4913096780014417E-4</v>
          </cell>
          <cell r="O67">
            <v>3.3542976835472037E-3</v>
          </cell>
          <cell r="P67">
            <v>8.48064221120454E-3</v>
          </cell>
          <cell r="Q67">
            <v>9.8670778235148446E-4</v>
          </cell>
          <cell r="R67">
            <v>2.8678143773105247E-4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/>
          <cell r="B68" t="str">
            <v>Historical Test Year Twelve Months ended September 2005</v>
          </cell>
          <cell r="D68">
            <v>1616820125</v>
          </cell>
          <cell r="E68">
            <v>873459009</v>
          </cell>
          <cell r="F68">
            <v>197793513</v>
          </cell>
          <cell r="G68">
            <v>228732600</v>
          </cell>
          <cell r="H68">
            <v>134262583</v>
          </cell>
          <cell r="I68">
            <v>87617967</v>
          </cell>
          <cell r="J68">
            <v>263604</v>
          </cell>
          <cell r="K68">
            <v>12152873</v>
          </cell>
          <cell r="L68">
            <v>32059024</v>
          </cell>
          <cell r="M68">
            <v>28397134</v>
          </cell>
          <cell r="N68">
            <v>887846</v>
          </cell>
          <cell r="O68">
            <v>5423296</v>
          </cell>
          <cell r="P68">
            <v>13711673</v>
          </cell>
          <cell r="Q68">
            <v>1595329</v>
          </cell>
          <cell r="R68">
            <v>463674</v>
          </cell>
        </row>
        <row r="69">
          <cell r="A69"/>
        </row>
        <row r="70">
          <cell r="A70" t="str">
            <v>DIR451.02</v>
          </cell>
          <cell r="B70" t="str">
            <v>Seasonal Svc. Chgs.</v>
          </cell>
          <cell r="C70" t="str">
            <v>CUS</v>
          </cell>
          <cell r="E70">
            <v>0.66666666666666663</v>
          </cell>
          <cell r="F70">
            <v>0</v>
          </cell>
          <cell r="G70">
            <v>0.33333333333333331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/>
          <cell r="B71" t="str">
            <v>Historical Test Year Twelve Months ended September 2005</v>
          </cell>
          <cell r="D71">
            <v>15</v>
          </cell>
          <cell r="E71">
            <v>10</v>
          </cell>
          <cell r="F71">
            <v>0</v>
          </cell>
          <cell r="G71">
            <v>5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</row>
        <row r="72">
          <cell r="A72"/>
        </row>
        <row r="73">
          <cell r="A73" t="str">
            <v>DIR454.04</v>
          </cell>
          <cell r="B73" t="str">
            <v>Equip. (Transf.) Rentals</v>
          </cell>
          <cell r="C73" t="str">
            <v>CUS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0.18608247472875239</v>
          </cell>
          <cell r="J73">
            <v>0</v>
          </cell>
          <cell r="K73">
            <v>7.379199687406481E-3</v>
          </cell>
          <cell r="L73">
            <v>2.9581580722156012E-2</v>
          </cell>
          <cell r="M73">
            <v>0.37268792038131571</v>
          </cell>
          <cell r="N73">
            <v>0</v>
          </cell>
          <cell r="O73">
            <v>0.40280687371579604</v>
          </cell>
          <cell r="P73">
            <v>0</v>
          </cell>
          <cell r="Q73">
            <v>0</v>
          </cell>
          <cell r="R73">
            <v>1.4619507645733426E-3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/>
          <cell r="B74" t="str">
            <v>Historical Test Year Twelve Months ended September 2005</v>
          </cell>
          <cell r="D74">
            <v>2341392.12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435692.04</v>
          </cell>
          <cell r="J74">
            <v>0</v>
          </cell>
          <cell r="K74">
            <v>17277.599999999999</v>
          </cell>
          <cell r="L74">
            <v>69262.080000000002</v>
          </cell>
          <cell r="M74">
            <v>872608.56</v>
          </cell>
          <cell r="N74">
            <v>0</v>
          </cell>
          <cell r="O74">
            <v>943128.84</v>
          </cell>
          <cell r="P74">
            <v>0</v>
          </cell>
          <cell r="Q74">
            <v>0</v>
          </cell>
          <cell r="R74">
            <v>3423</v>
          </cell>
        </row>
        <row r="75">
          <cell r="A75"/>
        </row>
        <row r="76">
          <cell r="A76" t="str">
            <v>DIR451.05</v>
          </cell>
          <cell r="B76" t="str">
            <v>Water Htr. Rentals</v>
          </cell>
          <cell r="C76" t="str">
            <v>CUS</v>
          </cell>
          <cell r="E76">
            <v>0.88884733624138956</v>
          </cell>
          <cell r="F76">
            <v>0.10182153912342941</v>
          </cell>
          <cell r="G76">
            <v>7.6917606525047219E-3</v>
          </cell>
          <cell r="H76">
            <v>0</v>
          </cell>
          <cell r="I76">
            <v>1.4329176928539154E-3</v>
          </cell>
          <cell r="J76">
            <v>0</v>
          </cell>
          <cell r="K76">
            <v>2.0644628982228634E-4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/>
          <cell r="B77" t="str">
            <v>Historical Test Year Twelve Months ended September 2005</v>
          </cell>
          <cell r="D77">
            <v>56528.020000000004</v>
          </cell>
          <cell r="E77">
            <v>50244.78</v>
          </cell>
          <cell r="F77">
            <v>5755.77</v>
          </cell>
          <cell r="G77">
            <v>434.8</v>
          </cell>
          <cell r="H77">
            <v>0</v>
          </cell>
          <cell r="I77">
            <v>81</v>
          </cell>
          <cell r="J77">
            <v>0</v>
          </cell>
          <cell r="K77">
            <v>11.67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A78"/>
        </row>
        <row r="79">
          <cell r="A79" t="str">
            <v>OH_NCP</v>
          </cell>
          <cell r="B79" t="str">
            <v>Allocate Overhead Lines - 12 NCP</v>
          </cell>
          <cell r="C79" t="str">
            <v>DEM</v>
          </cell>
          <cell r="E79">
            <v>0.67850441517067683</v>
          </cell>
          <cell r="F79">
            <v>0.1193320644177162</v>
          </cell>
          <cell r="G79">
            <v>9.9606983278469105E-2</v>
          </cell>
          <cell r="H79">
            <v>3.8059754740595461E-2</v>
          </cell>
          <cell r="I79">
            <v>4.1890607131768585E-2</v>
          </cell>
          <cell r="J79">
            <v>1.4926150268150023E-3</v>
          </cell>
          <cell r="K79">
            <v>1.5026429313879196E-2</v>
          </cell>
          <cell r="L79">
            <v>1.0895704007112099E-3</v>
          </cell>
          <cell r="M79">
            <v>0</v>
          </cell>
          <cell r="N79">
            <v>8.6779943419476879E-6</v>
          </cell>
          <cell r="O79">
            <v>0</v>
          </cell>
          <cell r="P79">
            <v>4.398778909773928E-3</v>
          </cell>
          <cell r="Q79">
            <v>0</v>
          </cell>
          <cell r="R79">
            <v>5.9010361525244277E-4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A80"/>
          <cell r="B80" t="str">
            <v>Historical Test Year Twelve Months ended September 2005</v>
          </cell>
          <cell r="D80">
            <v>10371.060000000001</v>
          </cell>
          <cell r="E80">
            <v>7036.81</v>
          </cell>
          <cell r="F80">
            <v>1237.5999999999999</v>
          </cell>
          <cell r="G80">
            <v>1033.03</v>
          </cell>
          <cell r="H80">
            <v>394.72</v>
          </cell>
          <cell r="I80">
            <v>434.45</v>
          </cell>
          <cell r="J80">
            <v>15.48</v>
          </cell>
          <cell r="K80">
            <v>155.84</v>
          </cell>
          <cell r="L80">
            <v>11.3</v>
          </cell>
          <cell r="M80">
            <v>0</v>
          </cell>
          <cell r="N80">
            <v>0.09</v>
          </cell>
          <cell r="O80">
            <v>0</v>
          </cell>
          <cell r="P80">
            <v>45.62</v>
          </cell>
          <cell r="Q80">
            <v>0</v>
          </cell>
          <cell r="R80">
            <v>6.12</v>
          </cell>
        </row>
        <row r="81">
          <cell r="A81"/>
        </row>
        <row r="82">
          <cell r="A82" t="str">
            <v>UG_NCP</v>
          </cell>
          <cell r="B82" t="str">
            <v>Allocate Underground Lines - 12 NCP</v>
          </cell>
          <cell r="C82" t="str">
            <v>DEM</v>
          </cell>
          <cell r="E82">
            <v>0.66860465116279089</v>
          </cell>
          <cell r="F82">
            <v>0.11270310970228871</v>
          </cell>
          <cell r="G82">
            <v>0.10752795570990165</v>
          </cell>
          <cell r="H82">
            <v>5.0724192280843489E-2</v>
          </cell>
          <cell r="I82">
            <v>3.3557827818291183E-2</v>
          </cell>
          <cell r="J82">
            <v>4.2586633065666839E-4</v>
          </cell>
          <cell r="K82">
            <v>1.5545218662604108E-2</v>
          </cell>
          <cell r="L82">
            <v>5.3211339459369282E-3</v>
          </cell>
          <cell r="M82">
            <v>0</v>
          </cell>
          <cell r="N82">
            <v>1.1085695720701935E-4</v>
          </cell>
          <cell r="O82">
            <v>0</v>
          </cell>
          <cell r="P82">
            <v>5.2179601441799004E-3</v>
          </cell>
          <cell r="Q82">
            <v>0</v>
          </cell>
          <cell r="R82">
            <v>2.6122728529970893E-4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/>
          <cell r="B83" t="str">
            <v>Historical Test Year Twelve Months ended September 2005</v>
          </cell>
          <cell r="D83">
            <v>9110.8399999999983</v>
          </cell>
          <cell r="E83">
            <v>6091.55</v>
          </cell>
          <cell r="F83">
            <v>1026.82</v>
          </cell>
          <cell r="G83">
            <v>979.67000000000007</v>
          </cell>
          <cell r="H83">
            <v>462.14</v>
          </cell>
          <cell r="I83">
            <v>305.74</v>
          </cell>
          <cell r="J83">
            <v>3.88</v>
          </cell>
          <cell r="K83">
            <v>141.63</v>
          </cell>
          <cell r="L83">
            <v>48.48</v>
          </cell>
          <cell r="M83">
            <v>0</v>
          </cell>
          <cell r="N83">
            <v>1.01</v>
          </cell>
          <cell r="O83">
            <v>0</v>
          </cell>
          <cell r="P83">
            <v>47.54</v>
          </cell>
          <cell r="Q83">
            <v>0</v>
          </cell>
          <cell r="R83">
            <v>2.38</v>
          </cell>
        </row>
        <row r="84">
          <cell r="A84"/>
        </row>
        <row r="85">
          <cell r="A85" t="str">
            <v>DIR235.00</v>
          </cell>
          <cell r="B85" t="str">
            <v>Customer Deposits</v>
          </cell>
          <cell r="C85" t="str">
            <v>CUS</v>
          </cell>
          <cell r="E85">
            <v>0.80262092099597404</v>
          </cell>
          <cell r="F85">
            <v>0.12226930454285714</v>
          </cell>
          <cell r="G85">
            <v>5.1959679991550198E-2</v>
          </cell>
          <cell r="H85">
            <v>1.2335830518469927E-2</v>
          </cell>
          <cell r="I85">
            <v>1.0814263951148656E-2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/>
          <cell r="B86" t="str">
            <v>Historical Test Year Twelve Months ended September 2005</v>
          </cell>
          <cell r="D86">
            <v>8634522</v>
          </cell>
          <cell r="E86">
            <v>6930248</v>
          </cell>
          <cell r="F86">
            <v>1055737</v>
          </cell>
          <cell r="G86">
            <v>448647</v>
          </cell>
          <cell r="H86">
            <v>106514</v>
          </cell>
          <cell r="I86">
            <v>93376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A87"/>
        </row>
        <row r="88">
          <cell r="A88" t="str">
            <v>RESID</v>
          </cell>
          <cell r="B88" t="str">
            <v>Residential Allocation Only</v>
          </cell>
          <cell r="C88" t="str">
            <v>CUS</v>
          </cell>
          <cell r="E88">
            <v>1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/>
          <cell r="B89" t="str">
            <v>Historical Test Year Twelve Months ended September 2005</v>
          </cell>
          <cell r="D89">
            <v>1</v>
          </cell>
          <cell r="E89">
            <v>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A90"/>
        </row>
        <row r="91">
          <cell r="A91" t="str">
            <v>PROFORMA_RETAIL</v>
          </cell>
          <cell r="B91" t="str">
            <v>Proforma Retail Revenue - No Transportation</v>
          </cell>
          <cell r="C91" t="str">
            <v>CUS</v>
          </cell>
          <cell r="E91">
            <v>0.54304393662276029</v>
          </cell>
          <cell r="F91">
            <v>0.12297150390713425</v>
          </cell>
          <cell r="G91">
            <v>0.14220684686756624</v>
          </cell>
          <cell r="H91">
            <v>8.3473272199611703E-2</v>
          </cell>
          <cell r="I91">
            <v>5.4473541664006239E-2</v>
          </cell>
          <cell r="J91">
            <v>1.6388697396732226E-4</v>
          </cell>
          <cell r="K91">
            <v>7.5556424825843826E-3</v>
          </cell>
          <cell r="L91">
            <v>1.9931626347497608E-2</v>
          </cell>
          <cell r="M91">
            <v>1.7654968667412337E-2</v>
          </cell>
          <cell r="N91">
            <v>0</v>
          </cell>
          <cell r="O91">
            <v>0</v>
          </cell>
          <cell r="P91">
            <v>8.5247742674596574E-3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/>
          <cell r="B92" t="str">
            <v>Historical Test Year Twelve Months ended September 2005</v>
          </cell>
          <cell r="D92">
            <v>1608449980</v>
          </cell>
          <cell r="E92">
            <v>873459009</v>
          </cell>
          <cell r="F92">
            <v>197793513</v>
          </cell>
          <cell r="G92">
            <v>228732600</v>
          </cell>
          <cell r="H92">
            <v>134262583</v>
          </cell>
          <cell r="I92">
            <v>87617967</v>
          </cell>
          <cell r="J92">
            <v>263604</v>
          </cell>
          <cell r="K92">
            <v>12152873</v>
          </cell>
          <cell r="L92">
            <v>32059024</v>
          </cell>
          <cell r="M92">
            <v>28397134</v>
          </cell>
          <cell r="N92">
            <v>0</v>
          </cell>
          <cell r="O92">
            <v>0</v>
          </cell>
          <cell r="P92">
            <v>13711673</v>
          </cell>
          <cell r="Q92">
            <v>0</v>
          </cell>
          <cell r="R92">
            <v>0</v>
          </cell>
        </row>
        <row r="93">
          <cell r="A93"/>
        </row>
        <row r="94">
          <cell r="A94" t="str">
            <v>OH_TFMRC</v>
          </cell>
          <cell r="B94" t="str">
            <v>Allocate Overhead Transformers</v>
          </cell>
          <cell r="C94" t="str">
            <v>CUS</v>
          </cell>
          <cell r="E94">
            <v>0.83789404821706592</v>
          </cell>
          <cell r="F94">
            <v>0.13766780913971724</v>
          </cell>
          <cell r="G94">
            <v>2.3098181861595655E-2</v>
          </cell>
          <cell r="H94">
            <v>2.7852109380830493E-4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1.061439687812837E-3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A95"/>
          <cell r="B95" t="str">
            <v>Historical Test Year Twelve Months ended September 2005</v>
          </cell>
          <cell r="D95">
            <v>235199421</v>
          </cell>
          <cell r="E95">
            <v>197072195</v>
          </cell>
          <cell r="F95">
            <v>32379389</v>
          </cell>
          <cell r="G95">
            <v>5432679</v>
          </cell>
          <cell r="H95">
            <v>65508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249650</v>
          </cell>
          <cell r="Q95">
            <v>0</v>
          </cell>
          <cell r="R95">
            <v>0</v>
          </cell>
        </row>
        <row r="96">
          <cell r="A96"/>
        </row>
        <row r="97">
          <cell r="A97" t="str">
            <v>OH_TFMR</v>
          </cell>
          <cell r="B97" t="str">
            <v>Allocate Overhead Transformers</v>
          </cell>
          <cell r="C97" t="str">
            <v>DEM</v>
          </cell>
          <cell r="E97">
            <v>0.83789404821706592</v>
          </cell>
          <cell r="F97">
            <v>0.13766780913971724</v>
          </cell>
          <cell r="G97">
            <v>2.3098181861595655E-2</v>
          </cell>
          <cell r="H97">
            <v>2.7852109380830493E-4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1.061439687812837E-3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A98"/>
          <cell r="B98" t="str">
            <v>Historical Test Year Twelve Months ended September 2005</v>
          </cell>
          <cell r="D98">
            <v>235199421</v>
          </cell>
          <cell r="E98">
            <v>197072195</v>
          </cell>
          <cell r="F98">
            <v>32379389</v>
          </cell>
          <cell r="G98">
            <v>5432679</v>
          </cell>
          <cell r="H98">
            <v>65508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249650</v>
          </cell>
          <cell r="Q98">
            <v>0</v>
          </cell>
          <cell r="R98">
            <v>0</v>
          </cell>
        </row>
        <row r="99">
          <cell r="A99"/>
        </row>
        <row r="100">
          <cell r="A100" t="str">
            <v>UG_TFMRC</v>
          </cell>
          <cell r="B100" t="str">
            <v>Allocate Underground Transformers</v>
          </cell>
          <cell r="C100" t="str">
            <v>CUS</v>
          </cell>
          <cell r="E100">
            <v>0.63241112403193611</v>
          </cell>
          <cell r="F100">
            <v>0.17588735914830722</v>
          </cell>
          <cell r="G100">
            <v>0.149112597009986</v>
          </cell>
          <cell r="H100">
            <v>3.9865203927957484E-2</v>
          </cell>
          <cell r="I100">
            <v>0</v>
          </cell>
          <cell r="J100">
            <v>0</v>
          </cell>
          <cell r="K100">
            <v>0</v>
          </cell>
          <cell r="L100">
            <v>2.3679182100649074E-3</v>
          </cell>
          <cell r="M100">
            <v>0</v>
          </cell>
          <cell r="N100">
            <v>0</v>
          </cell>
          <cell r="O100">
            <v>0</v>
          </cell>
          <cell r="P100">
            <v>2.3956549961804866E-4</v>
          </cell>
          <cell r="Q100">
            <v>0</v>
          </cell>
          <cell r="R100">
            <v>1.1623217213027623E-4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/>
          <cell r="B101" t="str">
            <v>Historical Test Year Twelve Months ended September 2005</v>
          </cell>
          <cell r="D101">
            <v>208135145</v>
          </cell>
          <cell r="E101">
            <v>131626981</v>
          </cell>
          <cell r="F101">
            <v>36608341</v>
          </cell>
          <cell r="G101">
            <v>31035572</v>
          </cell>
          <cell r="H101">
            <v>8297350</v>
          </cell>
          <cell r="I101">
            <v>0</v>
          </cell>
          <cell r="J101">
            <v>0</v>
          </cell>
          <cell r="K101">
            <v>0</v>
          </cell>
          <cell r="L101">
            <v>492847</v>
          </cell>
          <cell r="M101">
            <v>0</v>
          </cell>
          <cell r="N101">
            <v>0</v>
          </cell>
          <cell r="O101">
            <v>0</v>
          </cell>
          <cell r="P101">
            <v>49862</v>
          </cell>
          <cell r="Q101">
            <v>0</v>
          </cell>
          <cell r="R101">
            <v>24192</v>
          </cell>
        </row>
        <row r="102">
          <cell r="A102"/>
        </row>
        <row r="103">
          <cell r="A103" t="str">
            <v>UG_TFMR</v>
          </cell>
          <cell r="B103" t="str">
            <v>Allocate Underground Transformers</v>
          </cell>
          <cell r="C103" t="str">
            <v>DEM</v>
          </cell>
          <cell r="E103">
            <v>0.63241112403193611</v>
          </cell>
          <cell r="F103">
            <v>0.17588735914830722</v>
          </cell>
          <cell r="G103">
            <v>0.149112597009986</v>
          </cell>
          <cell r="H103">
            <v>3.9865203927957484E-2</v>
          </cell>
          <cell r="I103">
            <v>0</v>
          </cell>
          <cell r="J103">
            <v>0</v>
          </cell>
          <cell r="K103">
            <v>0</v>
          </cell>
          <cell r="L103">
            <v>2.3679182100649074E-3</v>
          </cell>
          <cell r="M103">
            <v>0</v>
          </cell>
          <cell r="N103">
            <v>0</v>
          </cell>
          <cell r="O103">
            <v>0</v>
          </cell>
          <cell r="P103">
            <v>2.3956549961804866E-4</v>
          </cell>
          <cell r="Q103">
            <v>0</v>
          </cell>
          <cell r="R103">
            <v>1.1623217213027623E-4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/>
          <cell r="B104" t="str">
            <v>Historical Test Year Twelve Months ended September 2005</v>
          </cell>
          <cell r="D104">
            <v>208135145</v>
          </cell>
          <cell r="E104">
            <v>131626981</v>
          </cell>
          <cell r="F104">
            <v>36608341</v>
          </cell>
          <cell r="G104">
            <v>31035572</v>
          </cell>
          <cell r="H104">
            <v>8297350</v>
          </cell>
          <cell r="I104">
            <v>0</v>
          </cell>
          <cell r="J104">
            <v>0</v>
          </cell>
          <cell r="K104">
            <v>0</v>
          </cell>
          <cell r="L104">
            <v>492847</v>
          </cell>
          <cell r="M104">
            <v>0</v>
          </cell>
          <cell r="N104">
            <v>0</v>
          </cell>
          <cell r="O104">
            <v>0</v>
          </cell>
          <cell r="P104">
            <v>49862</v>
          </cell>
          <cell r="Q104">
            <v>0</v>
          </cell>
          <cell r="R104">
            <v>24192</v>
          </cell>
        </row>
        <row r="105">
          <cell r="A105"/>
        </row>
        <row r="106">
          <cell r="A106" t="str">
            <v>DIR108.09</v>
          </cell>
          <cell r="B106" t="str">
            <v>Dist Accum Depr - Subs &amp; Lines</v>
          </cell>
          <cell r="C106" t="str">
            <v>DEM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5.2637416600764637E-3</v>
          </cell>
          <cell r="J106">
            <v>0</v>
          </cell>
          <cell r="K106">
            <v>0</v>
          </cell>
          <cell r="L106">
            <v>0.44453099339040236</v>
          </cell>
          <cell r="M106">
            <v>0.23934085332917032</v>
          </cell>
          <cell r="N106">
            <v>0</v>
          </cell>
          <cell r="O106">
            <v>0.28983347232394158</v>
          </cell>
          <cell r="P106">
            <v>0</v>
          </cell>
          <cell r="Q106">
            <v>1.9024591142274214E-2</v>
          </cell>
          <cell r="R106">
            <v>2.0063481541350214E-3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/>
          <cell r="B107" t="str">
            <v>Historical Test Year Twelve Months ended September 2005</v>
          </cell>
          <cell r="D107">
            <v>-15399122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-81057</v>
          </cell>
          <cell r="J107">
            <v>0</v>
          </cell>
          <cell r="K107">
            <v>0</v>
          </cell>
          <cell r="L107">
            <v>-6845387</v>
          </cell>
          <cell r="M107">
            <v>-3685639</v>
          </cell>
          <cell r="N107">
            <v>0</v>
          </cell>
          <cell r="O107">
            <v>-4463181</v>
          </cell>
          <cell r="P107">
            <v>0</v>
          </cell>
          <cell r="Q107">
            <v>-292962</v>
          </cell>
          <cell r="R107">
            <v>-30896</v>
          </cell>
        </row>
        <row r="108">
          <cell r="A108"/>
        </row>
        <row r="109">
          <cell r="A109" t="str">
            <v>DIR451.06</v>
          </cell>
          <cell r="B109" t="str">
            <v>Acct. Svc. Chgs. Rev.</v>
          </cell>
          <cell r="C109" t="str">
            <v>CUS</v>
          </cell>
          <cell r="E109">
            <v>0.91815628370642788</v>
          </cell>
          <cell r="F109">
            <v>7.8816257864066236E-2</v>
          </cell>
          <cell r="G109">
            <v>2.8095285425570687E-3</v>
          </cell>
          <cell r="H109">
            <v>1.7817240757306358E-4</v>
          </cell>
          <cell r="I109">
            <v>3.9021229757737065E-5</v>
          </cell>
          <cell r="J109">
            <v>0</v>
          </cell>
          <cell r="K109">
            <v>0</v>
          </cell>
          <cell r="L109">
            <v>0</v>
          </cell>
          <cell r="M109">
            <v>4.4174977084230635E-6</v>
          </cell>
          <cell r="N109">
            <v>0</v>
          </cell>
          <cell r="O109">
            <v>0</v>
          </cell>
          <cell r="P109">
            <v>-3.6812480903525531E-6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A110"/>
          <cell r="B110" t="str">
            <v>Historical Test Year Twelve Months ended September 2005</v>
          </cell>
          <cell r="D110">
            <v>1358235</v>
          </cell>
          <cell r="E110">
            <v>1247072</v>
          </cell>
          <cell r="F110">
            <v>107051</v>
          </cell>
          <cell r="G110">
            <v>3816</v>
          </cell>
          <cell r="H110">
            <v>242</v>
          </cell>
          <cell r="I110">
            <v>53</v>
          </cell>
          <cell r="J110">
            <v>0</v>
          </cell>
          <cell r="K110">
            <v>0</v>
          </cell>
          <cell r="L110">
            <v>0</v>
          </cell>
          <cell r="M110">
            <v>6</v>
          </cell>
          <cell r="N110">
            <v>0</v>
          </cell>
          <cell r="O110">
            <v>0</v>
          </cell>
          <cell r="P110">
            <v>-5</v>
          </cell>
          <cell r="Q110">
            <v>0</v>
          </cell>
          <cell r="R110">
            <v>0</v>
          </cell>
        </row>
        <row r="111">
          <cell r="A111"/>
        </row>
        <row r="112">
          <cell r="A112" t="str">
            <v>SEC24</v>
          </cell>
          <cell r="B112" t="str">
            <v>Secondary Schedule 24 Only</v>
          </cell>
          <cell r="C112" t="str">
            <v>CUS</v>
          </cell>
          <cell r="E112">
            <v>0</v>
          </cell>
          <cell r="F112">
            <v>1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/>
          <cell r="B113" t="str">
            <v>Historical Test Year Twelve Months ended September 2005</v>
          </cell>
          <cell r="D113">
            <v>1</v>
          </cell>
          <cell r="E113">
            <v>0</v>
          </cell>
          <cell r="F113">
            <v>1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4">
          <cell r="A114"/>
        </row>
        <row r="115">
          <cell r="A115" t="str">
            <v>DEM_1A</v>
          </cell>
          <cell r="B115" t="str">
            <v>200 CP Demand Excl. Interruptible</v>
          </cell>
          <cell r="C115" t="str">
            <v>DEM</v>
          </cell>
          <cell r="E115">
            <v>0.55501262252979222</v>
          </cell>
          <cell r="F115">
            <v>0.11227872654301817</v>
          </cell>
          <cell r="G115">
            <v>0.11965556518921859</v>
          </cell>
          <cell r="H115">
            <v>6.6026286390319502E-2</v>
          </cell>
          <cell r="I115">
            <v>4.6979481955364506E-2</v>
          </cell>
          <cell r="J115">
            <v>7.4593892202377206E-7</v>
          </cell>
          <cell r="K115">
            <v>0</v>
          </cell>
          <cell r="L115">
            <v>1.5916844718143249E-2</v>
          </cell>
          <cell r="M115">
            <v>1.3775005426705659E-2</v>
          </cell>
          <cell r="N115">
            <v>3.466378170644469E-3</v>
          </cell>
          <cell r="O115">
            <v>5.8868256494579385E-2</v>
          </cell>
          <cell r="P115">
            <v>3.4430054177543908E-3</v>
          </cell>
          <cell r="Q115">
            <v>4.1993874846864955E-3</v>
          </cell>
          <cell r="R115">
            <v>3.7769374085136991E-4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</row>
        <row r="116">
          <cell r="A116"/>
          <cell r="B116" t="str">
            <v>Historical Test Year Twelve Months ended September 2005</v>
          </cell>
          <cell r="D116">
            <v>4021777</v>
          </cell>
          <cell r="E116">
            <v>2232137</v>
          </cell>
          <cell r="F116">
            <v>451560</v>
          </cell>
          <cell r="G116">
            <v>481228</v>
          </cell>
          <cell r="H116">
            <v>265543</v>
          </cell>
          <cell r="I116">
            <v>188941</v>
          </cell>
          <cell r="J116">
            <v>3</v>
          </cell>
          <cell r="K116">
            <v>0</v>
          </cell>
          <cell r="L116">
            <v>64014</v>
          </cell>
          <cell r="M116">
            <v>55400</v>
          </cell>
          <cell r="N116">
            <v>13941</v>
          </cell>
          <cell r="O116">
            <v>236755</v>
          </cell>
          <cell r="P116">
            <v>13847</v>
          </cell>
          <cell r="Q116">
            <v>16889</v>
          </cell>
          <cell r="R116">
            <v>1519</v>
          </cell>
        </row>
        <row r="117">
          <cell r="A117"/>
        </row>
        <row r="118">
          <cell r="A118" t="str">
            <v>DEM_12CP</v>
          </cell>
          <cell r="B118" t="str">
            <v>12 Monthly CP Demand</v>
          </cell>
          <cell r="C118" t="str">
            <v>DEM</v>
          </cell>
          <cell r="E118">
            <v>0.52186887011442418</v>
          </cell>
          <cell r="F118">
            <v>0.11015252524075382</v>
          </cell>
          <cell r="G118">
            <v>0.13078093354233808</v>
          </cell>
          <cell r="H118">
            <v>6.9672550184117818E-2</v>
          </cell>
          <cell r="I118">
            <v>5.2520689205552536E-2</v>
          </cell>
          <cell r="J118">
            <v>8.7952623439857886E-7</v>
          </cell>
          <cell r="K118">
            <v>1.7700025704154201E-2</v>
          </cell>
          <cell r="L118">
            <v>1.6314991766535038E-2</v>
          </cell>
          <cell r="M118">
            <v>1.4606512056215798E-2</v>
          </cell>
          <cell r="N118">
            <v>3.3690252408637563E-3</v>
          </cell>
          <cell r="O118">
            <v>5.4951919598988812E-2</v>
          </cell>
          <cell r="P118">
            <v>3.8584815903065653E-3</v>
          </cell>
          <cell r="Q118">
            <v>3.8844276142213237E-3</v>
          </cell>
          <cell r="R118">
            <v>3.1816861529368592E-4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/>
          <cell r="B119" t="str">
            <v>Historical Test Year Twelve Months ended September 2005</v>
          </cell>
          <cell r="D119">
            <v>4547903</v>
          </cell>
          <cell r="E119">
            <v>2373409</v>
          </cell>
          <cell r="F119">
            <v>500963</v>
          </cell>
          <cell r="G119">
            <v>594779</v>
          </cell>
          <cell r="H119">
            <v>316864</v>
          </cell>
          <cell r="I119">
            <v>238859</v>
          </cell>
          <cell r="J119">
            <v>4</v>
          </cell>
          <cell r="K119">
            <v>80498</v>
          </cell>
          <cell r="L119">
            <v>74199</v>
          </cell>
          <cell r="M119">
            <v>66429</v>
          </cell>
          <cell r="N119">
            <v>15322</v>
          </cell>
          <cell r="O119">
            <v>249916</v>
          </cell>
          <cell r="P119">
            <v>17548</v>
          </cell>
          <cell r="Q119">
            <v>17666</v>
          </cell>
          <cell r="R119">
            <v>1447</v>
          </cell>
        </row>
        <row r="120">
          <cell r="A120"/>
        </row>
        <row r="121">
          <cell r="A121" t="str">
            <v>BPAX</v>
          </cell>
          <cell r="B121" t="str">
            <v>BPA Residential Exchange kWh</v>
          </cell>
          <cell r="C121" t="str">
            <v>NRG</v>
          </cell>
          <cell r="E121">
            <v>0.95103584675056285</v>
          </cell>
          <cell r="F121">
            <v>2.5916994088286835E-2</v>
          </cell>
          <cell r="G121">
            <v>1.7676337029349256E-2</v>
          </cell>
          <cell r="H121">
            <v>1.9693832800008583E-3</v>
          </cell>
          <cell r="I121">
            <v>2.6419381960398379E-3</v>
          </cell>
          <cell r="J121">
            <v>5.5009468573624372E-4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2.094059700241021E-4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/>
          <cell r="B122" t="str">
            <v>Historical Test Year Twelve Months ended September 2005</v>
          </cell>
          <cell r="D122">
            <v>10675980249</v>
          </cell>
          <cell r="E122">
            <v>10153239916</v>
          </cell>
          <cell r="F122">
            <v>276689317</v>
          </cell>
          <cell r="G122">
            <v>188712225</v>
          </cell>
          <cell r="H122">
            <v>21025097</v>
          </cell>
          <cell r="I122">
            <v>28205280</v>
          </cell>
          <cell r="J122">
            <v>5872800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2235614</v>
          </cell>
          <cell r="Q122">
            <v>0</v>
          </cell>
          <cell r="R122">
            <v>0</v>
          </cell>
        </row>
        <row r="123">
          <cell r="A123"/>
        </row>
        <row r="124">
          <cell r="A124" t="str">
            <v>DIR_RESALE</v>
          </cell>
          <cell r="B124" t="str">
            <v>Firm Resale Allocation Only Excise Tax</v>
          </cell>
          <cell r="C124" t="str">
            <v>CUS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0.69679229155294187</v>
          </cell>
          <cell r="R124">
            <v>0.30320770844705813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/>
          <cell r="B125" t="str">
            <v>Historical Test Year Twelve Months ended September 2005</v>
          </cell>
          <cell r="D125">
            <v>38525.01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26843.93</v>
          </cell>
          <cell r="R125">
            <v>11681.08</v>
          </cell>
        </row>
        <row r="126">
          <cell r="A126"/>
        </row>
        <row r="127">
          <cell r="A127" t="str">
            <v>DIR_449</v>
          </cell>
          <cell r="B127" t="str">
            <v>Schedule 449 / 459 Allocation Only</v>
          </cell>
          <cell r="C127" t="str">
            <v>CUS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0.14067913540845697</v>
          </cell>
          <cell r="O127">
            <v>0.859320864591543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A128"/>
          <cell r="B128" t="str">
            <v>Historical Test Year Twelve Months ended September 2005</v>
          </cell>
          <cell r="D128">
            <v>6311142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887846</v>
          </cell>
          <cell r="O128">
            <v>5423296</v>
          </cell>
          <cell r="P128">
            <v>0</v>
          </cell>
          <cell r="Q128">
            <v>0</v>
          </cell>
          <cell r="R128">
            <v>0</v>
          </cell>
        </row>
        <row r="129">
          <cell r="A129"/>
        </row>
        <row r="130">
          <cell r="A130" t="str">
            <v>DEM_12NCP2</v>
          </cell>
          <cell r="B130" t="str">
            <v>Dist 12 NCP Dem, Excl Dir Assn Transf (No HV, PRI &amp; FR)</v>
          </cell>
          <cell r="C130" t="str">
            <v>DEM</v>
          </cell>
          <cell r="E130">
            <v>0.61690246298523865</v>
          </cell>
          <cell r="F130">
            <v>0.13414853646184971</v>
          </cell>
          <cell r="G130">
            <v>0.15568045398670377</v>
          </cell>
          <cell r="H130">
            <v>8.7402937885279586E-2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5.8656086809282873E-3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A131"/>
          <cell r="B131" t="str">
            <v>Historical Test Year Twelve Months ended September 2005</v>
          </cell>
          <cell r="D131">
            <v>4172457</v>
          </cell>
          <cell r="E131">
            <v>2573999</v>
          </cell>
          <cell r="F131">
            <v>559729</v>
          </cell>
          <cell r="G131">
            <v>649570</v>
          </cell>
          <cell r="H131">
            <v>364685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24474</v>
          </cell>
          <cell r="Q131">
            <v>0</v>
          </cell>
          <cell r="R131">
            <v>0</v>
          </cell>
        </row>
        <row r="132">
          <cell r="A132"/>
        </row>
        <row r="133">
          <cell r="A133" t="str">
            <v>DIR451.07</v>
          </cell>
          <cell r="B133" t="str">
            <v>NSF Check Charge Revenue</v>
          </cell>
          <cell r="C133" t="str">
            <v>CUS</v>
          </cell>
          <cell r="E133">
            <v>0.94412098369570308</v>
          </cell>
          <cell r="F133">
            <v>5.2278757535697877E-2</v>
          </cell>
          <cell r="G133">
            <v>3.3752425955615559E-3</v>
          </cell>
          <cell r="H133">
            <v>7.5005391012479019E-5</v>
          </cell>
          <cell r="I133">
            <v>7.5005391012479019E-5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7.5005391012479019E-5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A134"/>
          <cell r="B134" t="str">
            <v>Historical Test Year Twelve Months ended September 2005</v>
          </cell>
          <cell r="D134">
            <v>213318</v>
          </cell>
          <cell r="E134">
            <v>201398</v>
          </cell>
          <cell r="F134">
            <v>11152</v>
          </cell>
          <cell r="G134">
            <v>720</v>
          </cell>
          <cell r="H134">
            <v>16</v>
          </cell>
          <cell r="I134">
            <v>16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16</v>
          </cell>
          <cell r="Q134">
            <v>0</v>
          </cell>
          <cell r="R134">
            <v>0</v>
          </cell>
        </row>
        <row r="135">
          <cell r="A135"/>
        </row>
        <row r="136">
          <cell r="A136" t="str">
            <v>DIR451.03</v>
          </cell>
          <cell r="B136" t="str">
            <v>Connect/Reconnect Revenue</v>
          </cell>
          <cell r="C136" t="str">
            <v>CUS</v>
          </cell>
          <cell r="E136">
            <v>0.97374060348969105</v>
          </cell>
          <cell r="F136">
            <v>2.5135104425604356E-2</v>
          </cell>
          <cell r="G136">
            <v>1.0505353344669281E-3</v>
          </cell>
          <cell r="H136">
            <v>0</v>
          </cell>
          <cell r="I136">
            <v>7.3756750237716017E-5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A137"/>
          <cell r="B137" t="str">
            <v>Historical Test Year Twelve Months ended September 2005</v>
          </cell>
          <cell r="D137">
            <v>1003298</v>
          </cell>
          <cell r="E137">
            <v>976952</v>
          </cell>
          <cell r="F137">
            <v>25218</v>
          </cell>
          <cell r="G137">
            <v>1054</v>
          </cell>
          <cell r="H137">
            <v>0</v>
          </cell>
          <cell r="I137">
            <v>74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</row>
        <row r="138">
          <cell r="A138"/>
        </row>
        <row r="139">
          <cell r="A139" t="str">
            <v>DEM_12NCP1</v>
          </cell>
          <cell r="B139" t="str">
            <v>12 NCP Distribution Demand (No HV, LFR, Trans)</v>
          </cell>
          <cell r="C139" t="str">
            <v>DEM</v>
          </cell>
          <cell r="E139">
            <v>0.5716406604117813</v>
          </cell>
          <cell r="F139">
            <v>0.12430613034877867</v>
          </cell>
          <cell r="G139">
            <v>0.14425826264255767</v>
          </cell>
          <cell r="H139">
            <v>8.0990231248058167E-2</v>
          </cell>
          <cell r="I139">
            <v>5.4799573690039613E-2</v>
          </cell>
          <cell r="J139">
            <v>4.5771245486446628E-4</v>
          </cell>
          <cell r="K139">
            <v>1.7697770756016164E-2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5.4352521205011869E-3</v>
          </cell>
          <cell r="Q139">
            <v>0</v>
          </cell>
          <cell r="R139">
            <v>4.1440632740276275E-4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A140"/>
          <cell r="B140" t="str">
            <v>Historical Test Year Twelve Months ended September 2005</v>
          </cell>
          <cell r="D140">
            <v>4502827</v>
          </cell>
          <cell r="E140">
            <v>2573999</v>
          </cell>
          <cell r="F140">
            <v>559729</v>
          </cell>
          <cell r="G140">
            <v>649570</v>
          </cell>
          <cell r="H140">
            <v>364685</v>
          </cell>
          <cell r="I140">
            <v>246753</v>
          </cell>
          <cell r="J140">
            <v>2061</v>
          </cell>
          <cell r="K140">
            <v>79690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24474</v>
          </cell>
          <cell r="Q140">
            <v>0</v>
          </cell>
          <cell r="R140">
            <v>1866</v>
          </cell>
        </row>
        <row r="141">
          <cell r="A141"/>
        </row>
        <row r="142">
          <cell r="A142" t="str">
            <v>OH_SVC</v>
          </cell>
          <cell r="B142" t="str">
            <v>Dist OH Services</v>
          </cell>
          <cell r="C142" t="str">
            <v>CUS</v>
          </cell>
          <cell r="E142">
            <v>0.86817585956139687</v>
          </cell>
          <cell r="F142">
            <v>0.12612575364387879</v>
          </cell>
          <cell r="G142">
            <v>5.6351524555596361E-3</v>
          </cell>
          <cell r="H142">
            <v>6.3234339164674384E-5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A143"/>
          <cell r="B143" t="str">
            <v>Historical Test Year Twelve Months ended September 2005</v>
          </cell>
          <cell r="D143">
            <v>411169</v>
          </cell>
          <cell r="E143">
            <v>356967</v>
          </cell>
          <cell r="F143">
            <v>51859</v>
          </cell>
          <cell r="G143">
            <v>2317</v>
          </cell>
          <cell r="H143">
            <v>26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A144"/>
        </row>
        <row r="145">
          <cell r="A145" t="str">
            <v>ENERGY_2</v>
          </cell>
          <cell r="B145" t="str">
            <v>Energy - NO RETAIL WHEELING</v>
          </cell>
          <cell r="C145" t="str">
            <v>NRG</v>
          </cell>
          <cell r="E145">
            <v>0.50898010759620138</v>
          </cell>
          <cell r="F145">
            <v>0.1233295607610793</v>
          </cell>
          <cell r="G145">
            <v>0.14667595726803034</v>
          </cell>
          <cell r="H145">
            <v>9.4776894694337671E-2</v>
          </cell>
          <cell r="I145">
            <v>6.6524014882480942E-2</v>
          </cell>
          <cell r="J145">
            <v>2.7153137999111706E-4</v>
          </cell>
          <cell r="K145">
            <v>8.2255229292589604E-3</v>
          </cell>
          <cell r="L145">
            <v>2.4333806121729022E-2</v>
          </cell>
          <cell r="M145">
            <v>2.2351074030810918E-2</v>
          </cell>
          <cell r="N145">
            <v>0</v>
          </cell>
          <cell r="O145">
            <v>0</v>
          </cell>
          <cell r="P145">
            <v>4.1762290459519116E-3</v>
          </cell>
          <cell r="Q145">
            <v>0</v>
          </cell>
          <cell r="R145">
            <v>3.5530129012848063E-4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A146"/>
          <cell r="B146" t="str">
            <v>Historical Test Year Twelve Months ended September 2005</v>
          </cell>
          <cell r="D146">
            <v>21759006271</v>
          </cell>
          <cell r="E146">
            <v>11074901353</v>
          </cell>
          <cell r="F146">
            <v>2683528686</v>
          </cell>
          <cell r="G146">
            <v>3191523074</v>
          </cell>
          <cell r="H146">
            <v>2062251046</v>
          </cell>
          <cell r="I146">
            <v>1447496457</v>
          </cell>
          <cell r="J146">
            <v>5908253</v>
          </cell>
          <cell r="K146">
            <v>178979205</v>
          </cell>
          <cell r="L146">
            <v>529479440</v>
          </cell>
          <cell r="M146">
            <v>486337160</v>
          </cell>
          <cell r="N146">
            <v>0</v>
          </cell>
          <cell r="O146">
            <v>0</v>
          </cell>
          <cell r="P146">
            <v>90870594</v>
          </cell>
          <cell r="Q146">
            <v>0</v>
          </cell>
          <cell r="R146">
            <v>7731003</v>
          </cell>
        </row>
        <row r="147">
          <cell r="A147"/>
        </row>
        <row r="148">
          <cell r="A148" t="str">
            <v>DEM_2A</v>
          </cell>
          <cell r="B148" t="str">
            <v>200 CP Demand - NO RETAIL WHEELING &amp; INTERRUPT</v>
          </cell>
          <cell r="C148" t="str">
            <v>DEM</v>
          </cell>
          <cell r="E148">
            <v>0.59457188124635074</v>
          </cell>
          <cell r="F148">
            <v>0.12028154127439407</v>
          </cell>
          <cell r="G148">
            <v>0.12818417385152384</v>
          </cell>
          <cell r="H148">
            <v>7.0732397277496722E-2</v>
          </cell>
          <cell r="I148">
            <v>5.0328006665615398E-2</v>
          </cell>
          <cell r="J148">
            <v>7.9910670525108997E-7</v>
          </cell>
          <cell r="K148">
            <v>0</v>
          </cell>
          <cell r="L148">
            <v>1.7051338876647757E-2</v>
          </cell>
          <cell r="M148">
            <v>1.4756837156970128E-2</v>
          </cell>
          <cell r="N148">
            <v>0</v>
          </cell>
          <cell r="O148">
            <v>0</v>
          </cell>
          <cell r="P148">
            <v>3.6884101825372809E-3</v>
          </cell>
          <cell r="Q148">
            <v>0</v>
          </cell>
          <cell r="R148">
            <v>4.0461436175880187E-4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A149"/>
          <cell r="B149" t="str">
            <v>Historical Test Year Twelve Months ended September 2005</v>
          </cell>
          <cell r="D149">
            <v>3754192</v>
          </cell>
          <cell r="E149">
            <v>2232137</v>
          </cell>
          <cell r="F149">
            <v>451560</v>
          </cell>
          <cell r="G149">
            <v>481228</v>
          </cell>
          <cell r="H149">
            <v>265543</v>
          </cell>
          <cell r="I149">
            <v>188941</v>
          </cell>
          <cell r="J149">
            <v>3</v>
          </cell>
          <cell r="K149">
            <v>0</v>
          </cell>
          <cell r="L149">
            <v>64014</v>
          </cell>
          <cell r="M149">
            <v>55400</v>
          </cell>
          <cell r="N149">
            <v>0</v>
          </cell>
          <cell r="O149">
            <v>0</v>
          </cell>
          <cell r="P149">
            <v>13847</v>
          </cell>
          <cell r="Q149">
            <v>0</v>
          </cell>
          <cell r="R149">
            <v>1519</v>
          </cell>
        </row>
        <row r="150">
          <cell r="A150"/>
        </row>
        <row r="151">
          <cell r="A151" t="str">
            <v>DIR_RESALE_SMALL</v>
          </cell>
          <cell r="B151" t="str">
            <v>Small Firm Resale Allocation Only</v>
          </cell>
          <cell r="C151" t="str">
            <v>CUS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A152"/>
          <cell r="B152" t="str">
            <v>Historical Test Year Twelve Months ended September 2005</v>
          </cell>
          <cell r="D152">
            <v>1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</row>
        <row r="153">
          <cell r="A153"/>
        </row>
        <row r="154">
          <cell r="A154" t="str">
            <v>DIR_RESALE_LARGE</v>
          </cell>
          <cell r="B154" t="str">
            <v>Large Firm Resale Allocation Only</v>
          </cell>
          <cell r="C154" t="str">
            <v>CUS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A155"/>
          <cell r="B155" t="str">
            <v>Historical Test Year Twelve Months ended September 2005</v>
          </cell>
          <cell r="D155">
            <v>1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0</v>
          </cell>
        </row>
        <row r="156">
          <cell r="A156"/>
        </row>
        <row r="157">
          <cell r="A157" t="str">
            <v>DIR_449_HV</v>
          </cell>
          <cell r="B157" t="str">
            <v>Schedule 449 / 459 HV Allocation Only</v>
          </cell>
          <cell r="C157" t="str">
            <v>DEM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1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A158"/>
          <cell r="B158" t="str">
            <v>Historical Test Year Twelve Months ended September 2005</v>
          </cell>
          <cell r="D158">
            <v>1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1</v>
          </cell>
          <cell r="P158">
            <v>0</v>
          </cell>
          <cell r="Q158">
            <v>0</v>
          </cell>
          <cell r="R158">
            <v>0</v>
          </cell>
        </row>
        <row r="159">
          <cell r="A159"/>
        </row>
        <row r="160">
          <cell r="A160" t="str">
            <v>DIR_449_ENERGY</v>
          </cell>
          <cell r="B160" t="str">
            <v>Schedule 449 / 459 Energy Allocation</v>
          </cell>
          <cell r="C160" t="str">
            <v>NRG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5.7713334870122673E-2</v>
          </cell>
          <cell r="O160">
            <v>0.94228666512987735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A161"/>
          <cell r="B161" t="str">
            <v>Historical Test Year Twelve Months ended September 2005</v>
          </cell>
          <cell r="D161">
            <v>2086458169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120416459</v>
          </cell>
          <cell r="O161">
            <v>1966041710</v>
          </cell>
          <cell r="P161">
            <v>0</v>
          </cell>
          <cell r="Q161">
            <v>0</v>
          </cell>
          <cell r="R161">
            <v>0</v>
          </cell>
        </row>
        <row r="162">
          <cell r="A162"/>
        </row>
        <row r="163">
          <cell r="A163" t="str">
            <v>ANCIL</v>
          </cell>
          <cell r="B163" t="str">
            <v>Transportation Ancillary Exp</v>
          </cell>
          <cell r="C163" t="str">
            <v>DEM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4.3665730453056086E-2</v>
          </cell>
          <cell r="O163">
            <v>0.83479950857140728</v>
          </cell>
          <cell r="P163">
            <v>0</v>
          </cell>
          <cell r="Q163">
            <v>0.1215347609755366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A164"/>
          <cell r="B164" t="str">
            <v>Historical Test Year Twelve Months ended September 2005</v>
          </cell>
          <cell r="D164">
            <v>972438.33000000007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42462.23</v>
          </cell>
          <cell r="O164">
            <v>811791.04</v>
          </cell>
          <cell r="P164">
            <v>0</v>
          </cell>
          <cell r="Q164">
            <v>118185.06</v>
          </cell>
          <cell r="R164">
            <v>0</v>
          </cell>
        </row>
        <row r="165">
          <cell r="A165"/>
        </row>
        <row r="166">
          <cell r="A166" t="str">
            <v>DIR_449_OATT</v>
          </cell>
          <cell r="B166" t="str">
            <v>Transportation OATT Revenue</v>
          </cell>
          <cell r="C166" t="str">
            <v>CUS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5.221404014033313E-2</v>
          </cell>
          <cell r="O166">
            <v>0.94778595985966685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A167"/>
          <cell r="B167" t="str">
            <v>Historical Test Year Twelve Months ended September 2005</v>
          </cell>
          <cell r="D167">
            <v>1980000.01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103383.8</v>
          </cell>
          <cell r="O167">
            <v>1876616.21</v>
          </cell>
          <cell r="P167">
            <v>0</v>
          </cell>
          <cell r="Q167">
            <v>0</v>
          </cell>
          <cell r="R167">
            <v>0</v>
          </cell>
        </row>
        <row r="168">
          <cell r="A168"/>
        </row>
        <row r="169">
          <cell r="A169" t="str">
            <v>PROFORMA_RETAIL_TAX</v>
          </cell>
          <cell r="B169" t="str">
            <v>Proforma State Revenue</v>
          </cell>
          <cell r="C169" t="str">
            <v>CUS</v>
          </cell>
          <cell r="E169">
            <v>0.54092150046203558</v>
          </cell>
          <cell r="F169">
            <v>0.12249088134783567</v>
          </cell>
          <cell r="G169">
            <v>0.1416510447791175</v>
          </cell>
          <cell r="H169">
            <v>8.3147024764694571E-2</v>
          </cell>
          <cell r="I169">
            <v>5.4260636948874966E-2</v>
          </cell>
          <cell r="J169">
            <v>1.6324643714081197E-4</v>
          </cell>
          <cell r="K169">
            <v>7.5261119644420074E-3</v>
          </cell>
          <cell r="L169">
            <v>1.9853725460204634E-2</v>
          </cell>
          <cell r="M169">
            <v>1.7585965882574675E-2</v>
          </cell>
          <cell r="N169">
            <v>5.4983117187038639E-4</v>
          </cell>
          <cell r="O169">
            <v>3.3585747923400894E-3</v>
          </cell>
          <cell r="P169">
            <v>8.491455988869169E-3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A170"/>
          <cell r="B170" t="str">
            <v>Historical Test Year Twelve Months ended September 2005</v>
          </cell>
          <cell r="D170">
            <v>1614761122</v>
          </cell>
          <cell r="E170">
            <v>873459009</v>
          </cell>
          <cell r="F170">
            <v>197793513</v>
          </cell>
          <cell r="G170">
            <v>228732600</v>
          </cell>
          <cell r="H170">
            <v>134262583</v>
          </cell>
          <cell r="I170">
            <v>87617967</v>
          </cell>
          <cell r="J170">
            <v>263604</v>
          </cell>
          <cell r="K170">
            <v>12152873</v>
          </cell>
          <cell r="L170">
            <v>32059024</v>
          </cell>
          <cell r="M170">
            <v>28397134</v>
          </cell>
          <cell r="N170">
            <v>887846</v>
          </cell>
          <cell r="O170">
            <v>5423296</v>
          </cell>
          <cell r="P170">
            <v>13711673</v>
          </cell>
          <cell r="Q170">
            <v>0</v>
          </cell>
          <cell r="R170">
            <v>0</v>
          </cell>
        </row>
        <row r="171">
          <cell r="A171"/>
        </row>
        <row r="172">
          <cell r="A172" t="str">
            <v>DIR908.01</v>
          </cell>
          <cell r="B172" t="str">
            <v>Direct Assign A/C 908</v>
          </cell>
          <cell r="C172" t="str">
            <v>CUS</v>
          </cell>
          <cell r="E172">
            <v>0.88217227295718714</v>
          </cell>
          <cell r="F172">
            <v>0.10607200646231199</v>
          </cell>
          <cell r="G172">
            <v>7.9520661531376682E-3</v>
          </cell>
          <cell r="H172">
            <v>7.0587169492250512E-4</v>
          </cell>
          <cell r="I172">
            <v>4.8064703647129583E-4</v>
          </cell>
          <cell r="J172">
            <v>2.5164766307397686E-5</v>
          </cell>
          <cell r="K172">
            <v>1.9502693888233207E-4</v>
          </cell>
          <cell r="L172">
            <v>6.291191576849422E-5</v>
          </cell>
          <cell r="M172">
            <v>1.6357098099808495E-5</v>
          </cell>
          <cell r="N172">
            <v>1.2582383153698843E-6</v>
          </cell>
          <cell r="O172">
            <v>1.2582383153698843E-5</v>
          </cell>
          <cell r="P172">
            <v>2.2950266872346688E-3</v>
          </cell>
          <cell r="Q172">
            <v>1.2582383153698843E-6</v>
          </cell>
          <cell r="R172">
            <v>7.5494298922193058E-6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A173"/>
          <cell r="B173" t="str">
            <v>Historical Test Year Twelve Months ended September 2005</v>
          </cell>
          <cell r="D173">
            <v>794762</v>
          </cell>
          <cell r="E173">
            <v>701117</v>
          </cell>
          <cell r="F173">
            <v>84302</v>
          </cell>
          <cell r="G173">
            <v>6320</v>
          </cell>
          <cell r="H173">
            <v>561</v>
          </cell>
          <cell r="I173">
            <v>382</v>
          </cell>
          <cell r="J173">
            <v>20</v>
          </cell>
          <cell r="K173">
            <v>155</v>
          </cell>
          <cell r="L173">
            <v>50</v>
          </cell>
          <cell r="M173">
            <v>13</v>
          </cell>
          <cell r="N173">
            <v>1</v>
          </cell>
          <cell r="O173">
            <v>10</v>
          </cell>
          <cell r="P173">
            <v>1824</v>
          </cell>
          <cell r="Q173">
            <v>1</v>
          </cell>
          <cell r="R173">
            <v>6</v>
          </cell>
        </row>
        <row r="174">
          <cell r="A174"/>
        </row>
        <row r="175">
          <cell r="A175" t="str">
            <v>DIR556.01</v>
          </cell>
          <cell r="B175" t="str">
            <v>Direct Assign A/C 556</v>
          </cell>
          <cell r="C175" t="str">
            <v>DEM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0.11109005936592144</v>
          </cell>
          <cell r="O175">
            <v>0.83333333333333337</v>
          </cell>
          <cell r="P175">
            <v>0</v>
          </cell>
          <cell r="Q175">
            <v>5.5576607300745234E-2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A176"/>
          <cell r="B176" t="str">
            <v>Historical Test Year Twelve Months ended September 2005</v>
          </cell>
          <cell r="D176">
            <v>15834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1759</v>
          </cell>
          <cell r="O176">
            <v>13195</v>
          </cell>
          <cell r="P176">
            <v>0</v>
          </cell>
          <cell r="Q176">
            <v>880</v>
          </cell>
          <cell r="R176">
            <v>0</v>
          </cell>
        </row>
        <row r="177">
          <cell r="A177"/>
        </row>
        <row r="178">
          <cell r="A178" t="str">
            <v>DIR565.02</v>
          </cell>
          <cell r="B178" t="str">
            <v>Direct Assign A/C 565.02</v>
          </cell>
          <cell r="C178" t="str">
            <v>DEM</v>
          </cell>
          <cell r="E178">
            <v>1.5088871187966442E-7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0.11111444742818488</v>
          </cell>
          <cell r="O178">
            <v>0.83332817796901071</v>
          </cell>
          <cell r="P178">
            <v>0</v>
          </cell>
          <cell r="Q178">
            <v>5.5557223714092441E-2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A179"/>
          <cell r="B179" t="str">
            <v>Historical Test Year Twelve Months ended September 2005</v>
          </cell>
          <cell r="D179">
            <v>66274.010000000009</v>
          </cell>
          <cell r="E179">
            <v>0.01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7364</v>
          </cell>
          <cell r="O179">
            <v>55228</v>
          </cell>
          <cell r="P179">
            <v>0</v>
          </cell>
          <cell r="Q179">
            <v>3682</v>
          </cell>
          <cell r="R179">
            <v>0</v>
          </cell>
        </row>
        <row r="180">
          <cell r="A180"/>
        </row>
        <row r="181">
          <cell r="A181" t="str">
            <v>DIR920.01</v>
          </cell>
          <cell r="B181" t="str">
            <v>Direct Assign A/C 920.01</v>
          </cell>
          <cell r="C181" t="str">
            <v>CUS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0.10921295592292486</v>
          </cell>
          <cell r="M181">
            <v>0.45245801924706192</v>
          </cell>
          <cell r="N181">
            <v>4.8704190472052655E-2</v>
          </cell>
          <cell r="O181">
            <v>0.36527273912193425</v>
          </cell>
          <cell r="P181">
            <v>0</v>
          </cell>
          <cell r="Q181">
            <v>2.4352095236026328E-2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A182"/>
          <cell r="B182" t="str">
            <v>Historical Test Year Twelve Months ended September 2005</v>
          </cell>
          <cell r="D182">
            <v>230165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25137</v>
          </cell>
          <cell r="M182">
            <v>104140</v>
          </cell>
          <cell r="N182">
            <v>11210</v>
          </cell>
          <cell r="O182">
            <v>84073</v>
          </cell>
          <cell r="P182">
            <v>0</v>
          </cell>
          <cell r="Q182">
            <v>5605</v>
          </cell>
          <cell r="R182">
            <v>0</v>
          </cell>
        </row>
        <row r="183">
          <cell r="A183"/>
        </row>
        <row r="184">
          <cell r="A184" t="str">
            <v>DIR450.02</v>
          </cell>
          <cell r="B184" t="str">
            <v>Direct Assign  Disconnect Call - A/C 450.02</v>
          </cell>
          <cell r="C184" t="str">
            <v>CUS</v>
          </cell>
          <cell r="E184">
            <v>0.89279790505829737</v>
          </cell>
          <cell r="F184">
            <v>0.10206489531398476</v>
          </cell>
          <cell r="G184">
            <v>4.1527529087591331E-3</v>
          </cell>
          <cell r="H184">
            <v>3.175634577286396E-5</v>
          </cell>
          <cell r="I184">
            <v>2.222944204100477E-4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7.3039595277587101E-4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A185"/>
          <cell r="B185" t="str">
            <v>Historical Test Year Twelve Months ended September 2005</v>
          </cell>
          <cell r="D185">
            <v>409367</v>
          </cell>
          <cell r="E185">
            <v>365482</v>
          </cell>
          <cell r="F185">
            <v>41782</v>
          </cell>
          <cell r="G185">
            <v>1700</v>
          </cell>
          <cell r="H185">
            <v>13</v>
          </cell>
          <cell r="I185">
            <v>91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299</v>
          </cell>
          <cell r="Q185">
            <v>0</v>
          </cell>
          <cell r="R185">
            <v>0</v>
          </cell>
        </row>
        <row r="186">
          <cell r="A186"/>
        </row>
        <row r="187">
          <cell r="A187" t="str">
            <v>DEM_12NCP_P</v>
          </cell>
          <cell r="B187" t="str">
            <v>12 NCP Distribution Demand (No HV)</v>
          </cell>
          <cell r="C187" t="str">
            <v>DMP</v>
          </cell>
          <cell r="E187">
            <v>0.5716406604117813</v>
          </cell>
          <cell r="F187">
            <v>0.12430613034877867</v>
          </cell>
          <cell r="G187">
            <v>0.14425826264255767</v>
          </cell>
          <cell r="H187">
            <v>8.0990231248058167E-2</v>
          </cell>
          <cell r="I187">
            <v>5.4799573690039613E-2</v>
          </cell>
          <cell r="J187">
            <v>4.5771245486446628E-4</v>
          </cell>
          <cell r="K187">
            <v>1.7697770756016164E-2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5.4352521205011869E-3</v>
          </cell>
          <cell r="Q187">
            <v>0</v>
          </cell>
          <cell r="R187">
            <v>4.1440632740276275E-4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A188"/>
          <cell r="B188" t="str">
            <v>Historical Test Year Twelve Months ended September 2005</v>
          </cell>
          <cell r="D188">
            <v>4502827</v>
          </cell>
          <cell r="E188">
            <v>2573999</v>
          </cell>
          <cell r="F188">
            <v>559729</v>
          </cell>
          <cell r="G188">
            <v>649570</v>
          </cell>
          <cell r="H188">
            <v>364685</v>
          </cell>
          <cell r="I188">
            <v>246753</v>
          </cell>
          <cell r="J188">
            <v>2061</v>
          </cell>
          <cell r="K188">
            <v>79690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24474</v>
          </cell>
          <cell r="Q188">
            <v>0</v>
          </cell>
          <cell r="R188">
            <v>1866</v>
          </cell>
        </row>
        <row r="189">
          <cell r="A189"/>
        </row>
        <row r="190">
          <cell r="A190" t="str">
            <v>DEM_12NCP_S</v>
          </cell>
          <cell r="B190" t="str">
            <v>Dist 12 NCP Dem, Excl Dir Assn Transf (No HV, PRI &amp; FR)</v>
          </cell>
          <cell r="C190" t="str">
            <v>DMS</v>
          </cell>
          <cell r="E190">
            <v>0.61690246298523865</v>
          </cell>
          <cell r="F190">
            <v>0.13414853646184971</v>
          </cell>
          <cell r="G190">
            <v>0.15568045398670377</v>
          </cell>
          <cell r="H190">
            <v>8.7402937885279586E-2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5.8656086809282873E-3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A191"/>
          <cell r="B191" t="str">
            <v>Historical Test Year Twelve Months ended September 2005</v>
          </cell>
          <cell r="D191">
            <v>4172457</v>
          </cell>
          <cell r="E191">
            <v>2573999</v>
          </cell>
          <cell r="F191">
            <v>559729</v>
          </cell>
          <cell r="G191">
            <v>649570</v>
          </cell>
          <cell r="H191">
            <v>364685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24474</v>
          </cell>
          <cell r="Q191">
            <v>0</v>
          </cell>
          <cell r="R191">
            <v>0</v>
          </cell>
        </row>
        <row r="192">
          <cell r="A192"/>
        </row>
        <row r="193">
          <cell r="A193" t="str">
            <v>DIR_40</v>
          </cell>
          <cell r="B193" t="str">
            <v>Direct Assignment Schedule 40</v>
          </cell>
          <cell r="C193" t="str">
            <v>CUS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1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A194"/>
          <cell r="B194" t="str">
            <v>Historical Test Year Twelve Months ended September 2005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/>
        </row>
        <row r="196">
          <cell r="A196" t="str">
            <v>DEM_3B</v>
          </cell>
          <cell r="B196" t="str">
            <v>Top 75 CP - No Interruptibles</v>
          </cell>
          <cell r="C196" t="str">
            <v>DEM</v>
          </cell>
          <cell r="E196">
            <v>0.5550344459005877</v>
          </cell>
          <cell r="F196">
            <v>0.11431287341887425</v>
          </cell>
          <cell r="G196">
            <v>0.12019985625531962</v>
          </cell>
          <cell r="H196">
            <v>6.5487724457653038E-2</v>
          </cell>
          <cell r="I196">
            <v>4.7267476726340386E-2</v>
          </cell>
          <cell r="J196">
            <v>9.5606704611374291E-7</v>
          </cell>
          <cell r="K196">
            <v>0</v>
          </cell>
          <cell r="L196">
            <v>1.5715591087256175E-2</v>
          </cell>
          <cell r="M196">
            <v>1.3644510848612281E-2</v>
          </cell>
          <cell r="N196">
            <v>3.368224203458716E-3</v>
          </cell>
          <cell r="O196">
            <v>5.7168029022371253E-2</v>
          </cell>
          <cell r="P196">
            <v>3.386389477334877E-3</v>
          </cell>
          <cell r="Q196">
            <v>4.0362760519306934E-3</v>
          </cell>
          <cell r="R196">
            <v>3.7764648321492839E-4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A197"/>
          <cell r="B197" t="str">
            <v>Historical Test Year Twelve Months ended September 2005</v>
          </cell>
          <cell r="D197">
            <v>4183807</v>
          </cell>
          <cell r="E197">
            <v>2322157</v>
          </cell>
          <cell r="F197">
            <v>478263</v>
          </cell>
          <cell r="G197">
            <v>502893</v>
          </cell>
          <cell r="H197">
            <v>273988</v>
          </cell>
          <cell r="I197">
            <v>197758</v>
          </cell>
          <cell r="J197">
            <v>4</v>
          </cell>
          <cell r="K197">
            <v>0</v>
          </cell>
          <cell r="L197">
            <v>65751</v>
          </cell>
          <cell r="M197">
            <v>57086</v>
          </cell>
          <cell r="N197">
            <v>14092</v>
          </cell>
          <cell r="O197">
            <v>239180</v>
          </cell>
          <cell r="P197">
            <v>14168</v>
          </cell>
          <cell r="Q197">
            <v>16887</v>
          </cell>
          <cell r="R197">
            <v>1580</v>
          </cell>
        </row>
        <row r="198">
          <cell r="A198"/>
        </row>
        <row r="199">
          <cell r="A199" t="str">
            <v>DEM_3A</v>
          </cell>
          <cell r="B199" t="str">
            <v>Top 75 CP - No Interruptibles or Transportation</v>
          </cell>
          <cell r="C199" t="str">
            <v>DEM</v>
          </cell>
          <cell r="E199">
            <v>0.59334845647845691</v>
          </cell>
          <cell r="F199">
            <v>0.1222038875238652</v>
          </cell>
          <cell r="G199">
            <v>0.12849724860283807</v>
          </cell>
          <cell r="H199">
            <v>7.0008340044889067E-2</v>
          </cell>
          <cell r="I199">
            <v>5.0530349178055871E-2</v>
          </cell>
          <cell r="J199">
            <v>1.0220643246403356E-6</v>
          </cell>
          <cell r="K199">
            <v>0</v>
          </cell>
          <cell r="L199">
            <v>1.6800437852356676E-2</v>
          </cell>
          <cell r="M199">
            <v>1.4586391009104549E-2</v>
          </cell>
          <cell r="N199">
            <v>0</v>
          </cell>
          <cell r="O199">
            <v>0</v>
          </cell>
          <cell r="P199">
            <v>3.6201518378760687E-3</v>
          </cell>
          <cell r="Q199">
            <v>0</v>
          </cell>
          <cell r="R199">
            <v>4.0371540823293256E-4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A200"/>
          <cell r="B200" t="str">
            <v>Historical Test Year Twelve Months ended September 2005</v>
          </cell>
          <cell r="D200">
            <v>3913648</v>
          </cell>
          <cell r="E200">
            <v>2322157</v>
          </cell>
          <cell r="F200">
            <v>478263</v>
          </cell>
          <cell r="G200">
            <v>502893</v>
          </cell>
          <cell r="H200">
            <v>273988</v>
          </cell>
          <cell r="I200">
            <v>197758</v>
          </cell>
          <cell r="J200">
            <v>4</v>
          </cell>
          <cell r="K200">
            <v>0</v>
          </cell>
          <cell r="L200">
            <v>65751</v>
          </cell>
          <cell r="M200">
            <v>57086</v>
          </cell>
          <cell r="N200">
            <v>0</v>
          </cell>
          <cell r="O200">
            <v>0</v>
          </cell>
          <cell r="P200">
            <v>14168</v>
          </cell>
          <cell r="Q200">
            <v>0</v>
          </cell>
          <cell r="R200">
            <v>1580</v>
          </cell>
        </row>
        <row r="201">
          <cell r="A201"/>
        </row>
      </sheetData>
      <sheetData sheetId="4" refreshError="1">
        <row r="4">
          <cell r="A4" t="str">
            <v>D361.T</v>
          </cell>
          <cell r="B4" t="str">
            <v>Total Struct and Improvements</v>
          </cell>
          <cell r="C4">
            <v>5822059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273947.40000000002</v>
          </cell>
          <cell r="K4">
            <v>309229</v>
          </cell>
          <cell r="L4">
            <v>4143093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1095789.6000000001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</row>
        <row r="5">
          <cell r="A5"/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4.7053353461378532E-2</v>
          </cell>
          <cell r="K5">
            <v>5.3113340143066227E-2</v>
          </cell>
          <cell r="L5">
            <v>0.7116198925500411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0.18821341384551413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</row>
        <row r="6">
          <cell r="A6"/>
        </row>
        <row r="7">
          <cell r="A7" t="str">
            <v>D362.T</v>
          </cell>
          <cell r="B7" t="str">
            <v>Total Station Equip</v>
          </cell>
          <cell r="C7">
            <v>339335987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19069282.600000001</v>
          </cell>
          <cell r="K7">
            <v>0</v>
          </cell>
          <cell r="L7">
            <v>0</v>
          </cell>
          <cell r="M7">
            <v>22575914</v>
          </cell>
          <cell r="N7">
            <v>221413660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76277130.400000006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</row>
        <row r="8">
          <cell r="A8"/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5.6195874680394574E-2</v>
          </cell>
          <cell r="K8">
            <v>0</v>
          </cell>
          <cell r="L8">
            <v>0</v>
          </cell>
          <cell r="M8">
            <v>6.6529678150522839E-2</v>
          </cell>
          <cell r="N8">
            <v>0.65249094844750433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0.2247834987215783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</row>
        <row r="9">
          <cell r="A9"/>
        </row>
        <row r="10">
          <cell r="A10" t="str">
            <v>D364.T</v>
          </cell>
          <cell r="B10" t="str">
            <v>Total OVHD Lines</v>
          </cell>
          <cell r="C10">
            <v>451209396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450003391</v>
          </cell>
          <cell r="P10">
            <v>1206005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</row>
        <row r="11">
          <cell r="A11"/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0.99732717223823064</v>
          </cell>
          <cell r="P11">
            <v>2.6728277617693937E-3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</row>
        <row r="12">
          <cell r="A12"/>
        </row>
        <row r="13">
          <cell r="A13" t="str">
            <v>D366.T</v>
          </cell>
          <cell r="B13" t="str">
            <v>Total UNGD Lines</v>
          </cell>
          <cell r="C13">
            <v>940340482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927232068</v>
          </cell>
          <cell r="R13">
            <v>13108414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</row>
        <row r="14">
          <cell r="A14"/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0.98605992802509168</v>
          </cell>
          <cell r="R14">
            <v>1.394007197490834E-2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</row>
        <row r="15">
          <cell r="A15"/>
        </row>
        <row r="16">
          <cell r="A16" t="str">
            <v>D368.T</v>
          </cell>
          <cell r="B16" t="str">
            <v>Total Transformers</v>
          </cell>
          <cell r="C16">
            <v>326103464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115456007</v>
          </cell>
          <cell r="AJ16">
            <v>208973323</v>
          </cell>
          <cell r="AK16">
            <v>1674134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</row>
        <row r="17">
          <cell r="A17"/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0.35404716522729118</v>
          </cell>
          <cell r="AJ17">
            <v>0.64081908372491259</v>
          </cell>
          <cell r="AK17">
            <v>5.133751047796291E-3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</row>
        <row r="18">
          <cell r="A18"/>
        </row>
        <row r="19">
          <cell r="A19" t="str">
            <v>D370.T</v>
          </cell>
          <cell r="B19" t="str">
            <v>Total Meters</v>
          </cell>
          <cell r="C19">
            <v>121949908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121949908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</row>
        <row r="20">
          <cell r="A20"/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1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</row>
        <row r="21">
          <cell r="A21"/>
        </row>
        <row r="22">
          <cell r="A22" t="str">
            <v>D108.05.T</v>
          </cell>
          <cell r="B22" t="str">
            <v>Total Dist Acc Depr - Subs &amp; Lines</v>
          </cell>
          <cell r="C22">
            <v>1720363718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12652224</v>
          </cell>
          <cell r="J22">
            <v>20983856.400000002</v>
          </cell>
          <cell r="K22">
            <v>0</v>
          </cell>
          <cell r="L22">
            <v>4143093</v>
          </cell>
          <cell r="M22">
            <v>0</v>
          </cell>
          <cell r="N22">
            <v>221413660</v>
          </cell>
          <cell r="O22">
            <v>450003391</v>
          </cell>
          <cell r="P22">
            <v>0</v>
          </cell>
          <cell r="Q22">
            <v>927232068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83935425.600000009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7.3543889978735302E-3</v>
          </cell>
          <cell r="J23">
            <v>1.2197337214478503E-2</v>
          </cell>
          <cell r="K23">
            <v>0</v>
          </cell>
          <cell r="L23">
            <v>2.4082657386058637E-3</v>
          </cell>
          <cell r="M23">
            <v>0</v>
          </cell>
          <cell r="N23">
            <v>0.12870165633195479</v>
          </cell>
          <cell r="O23">
            <v>0.26157456489674702</v>
          </cell>
          <cell r="P23">
            <v>0</v>
          </cell>
          <cell r="Q23">
            <v>0.53897443796242628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4.8789348857914014E-2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</row>
        <row r="25">
          <cell r="A25" t="str">
            <v>D108.10.T</v>
          </cell>
          <cell r="B25" t="str">
            <v>Total Dist Acc Depr - Other</v>
          </cell>
          <cell r="C25">
            <v>705188683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1922251.4758986074</v>
          </cell>
          <cell r="P25">
            <v>5151.6164934657127</v>
          </cell>
          <cell r="Q25">
            <v>3960799.5114274989</v>
          </cell>
          <cell r="R25">
            <v>55994.396180427822</v>
          </cell>
          <cell r="S25">
            <v>0</v>
          </cell>
          <cell r="T25">
            <v>0</v>
          </cell>
          <cell r="U25">
            <v>0</v>
          </cell>
          <cell r="V25">
            <v>1255565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115456007</v>
          </cell>
          <cell r="AJ25">
            <v>208973323</v>
          </cell>
          <cell r="AK25">
            <v>1674134</v>
          </cell>
          <cell r="AL25">
            <v>43231546</v>
          </cell>
          <cell r="AM25">
            <v>125725426</v>
          </cell>
          <cell r="AN25">
            <v>121949908</v>
          </cell>
          <cell r="AO25">
            <v>2152931</v>
          </cell>
          <cell r="AP25">
            <v>29334640</v>
          </cell>
          <cell r="AQ25">
            <v>0</v>
          </cell>
          <cell r="AR25">
            <v>0</v>
          </cell>
          <cell r="AS25">
            <v>14843197.701933347</v>
          </cell>
          <cell r="AT25">
            <v>26084483.951444812</v>
          </cell>
          <cell r="AU25">
            <v>7814967.0161784003</v>
          </cell>
          <cell r="AV25">
            <v>371888.33044344105</v>
          </cell>
          <cell r="AW25">
            <v>376469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</row>
        <row r="26">
          <cell r="A26"/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2.7258682991352081E-3</v>
          </cell>
          <cell r="P26">
            <v>7.3053022795967259E-6</v>
          </cell>
          <cell r="Q26">
            <v>5.6166521200787601E-3</v>
          </cell>
          <cell r="R26">
            <v>7.9403424261174395E-5</v>
          </cell>
          <cell r="S26">
            <v>0</v>
          </cell>
          <cell r="T26">
            <v>0</v>
          </cell>
          <cell r="U26">
            <v>0</v>
          </cell>
          <cell r="V26">
            <v>1.7804667463728995E-3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0.16372356758311732</v>
          </cell>
          <cell r="AJ26">
            <v>0.29633675077000632</v>
          </cell>
          <cell r="AK26">
            <v>2.3740227833463404E-3</v>
          </cell>
          <cell r="AL26">
            <v>6.1304934469573726E-2</v>
          </cell>
          <cell r="AM26">
            <v>0.17828622187347268</v>
          </cell>
          <cell r="AN26">
            <v>0.1729323100892701</v>
          </cell>
          <cell r="AO26">
            <v>3.0529857496309253E-3</v>
          </cell>
          <cell r="AP26">
            <v>4.1598285263463312E-2</v>
          </cell>
          <cell r="AQ26">
            <v>0</v>
          </cell>
          <cell r="AR26">
            <v>0</v>
          </cell>
          <cell r="AS26">
            <v>2.1048547799700505E-2</v>
          </cell>
          <cell r="AT26">
            <v>3.6989368349583697E-2</v>
          </cell>
          <cell r="AU26">
            <v>1.1082093636177086E-2</v>
          </cell>
          <cell r="AV26">
            <v>5.2736003768716333E-4</v>
          </cell>
          <cell r="AW26">
            <v>5.3385570284314953E-4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</row>
        <row r="27">
          <cell r="A27"/>
        </row>
        <row r="28">
          <cell r="A28" t="str">
            <v>D372.T</v>
          </cell>
          <cell r="B28" t="str">
            <v>Leased Property Assignment Factor</v>
          </cell>
          <cell r="C28">
            <v>2152931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2152931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</row>
        <row r="29">
          <cell r="A29"/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1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</row>
        <row r="30">
          <cell r="A30"/>
        </row>
        <row r="31">
          <cell r="A31" t="str">
            <v>ADJPTDCE.T</v>
          </cell>
          <cell r="B31" t="str">
            <v>Adj Total Prod Trans Dist &amp; Cust Exp</v>
          </cell>
          <cell r="C31">
            <v>186758210</v>
          </cell>
          <cell r="D31">
            <v>0</v>
          </cell>
          <cell r="E31">
            <v>14590907.200000001</v>
          </cell>
          <cell r="F31">
            <v>278602.99666853523</v>
          </cell>
          <cell r="G31">
            <v>535312.60333146469</v>
          </cell>
          <cell r="H31">
            <v>0</v>
          </cell>
          <cell r="I31">
            <v>0</v>
          </cell>
          <cell r="J31">
            <v>276225.11296018958</v>
          </cell>
          <cell r="K31">
            <v>43.517236190581819</v>
          </cell>
          <cell r="L31">
            <v>583.04996181000536</v>
          </cell>
          <cell r="M31">
            <v>326974.23265779892</v>
          </cell>
          <cell r="N31">
            <v>3206805.3403487797</v>
          </cell>
          <cell r="O31">
            <v>28192488.090587143</v>
          </cell>
          <cell r="P31">
            <v>75555.611979129608</v>
          </cell>
          <cell r="Q31">
            <v>13426019.134766128</v>
          </cell>
          <cell r="R31">
            <v>189805.57647240069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31669</v>
          </cell>
          <cell r="AA31">
            <v>82108</v>
          </cell>
          <cell r="AB31">
            <v>5707562.4261067724</v>
          </cell>
          <cell r="AC31">
            <v>58363628.800000004</v>
          </cell>
          <cell r="AD31">
            <v>1114411.9866741409</v>
          </cell>
          <cell r="AE31">
            <v>2141250.4133258588</v>
          </cell>
          <cell r="AF31">
            <v>1104900.4518407583</v>
          </cell>
          <cell r="AG31">
            <v>7939405</v>
          </cell>
          <cell r="AH31">
            <v>0</v>
          </cell>
          <cell r="AI31">
            <v>134565.9152092454</v>
          </cell>
          <cell r="AJ31">
            <v>243561.91760392554</v>
          </cell>
          <cell r="AK31">
            <v>1951.2312936035873</v>
          </cell>
          <cell r="AL31">
            <v>0</v>
          </cell>
          <cell r="AM31">
            <v>2222</v>
          </cell>
          <cell r="AN31">
            <v>5670551.7877452234</v>
          </cell>
          <cell r="AO31">
            <v>31261.988619043648</v>
          </cell>
          <cell r="AP31">
            <v>2973381.6146118571</v>
          </cell>
          <cell r="AQ31">
            <v>0</v>
          </cell>
          <cell r="AR31">
            <v>0</v>
          </cell>
          <cell r="AS31">
            <v>14843197.701933347</v>
          </cell>
          <cell r="AT31">
            <v>13183812.951444812</v>
          </cell>
          <cell r="AU31">
            <v>7814967.0161784003</v>
          </cell>
          <cell r="AV31">
            <v>3898008.3304434409</v>
          </cell>
          <cell r="AW31">
            <v>376469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</row>
        <row r="32">
          <cell r="A32"/>
          <cell r="D32">
            <v>0</v>
          </cell>
          <cell r="E32">
            <v>7.8127259840410773E-2</v>
          </cell>
          <cell r="F32">
            <v>1.4917844664956643E-3</v>
          </cell>
          <cell r="G32">
            <v>2.8663404052301886E-3</v>
          </cell>
          <cell r="H32">
            <v>0</v>
          </cell>
          <cell r="I32">
            <v>0</v>
          </cell>
          <cell r="J32">
            <v>1.4790520478868885E-3</v>
          </cell>
          <cell r="K32">
            <v>2.3301377856738839E-7</v>
          </cell>
          <cell r="L32">
            <v>3.1219509000970044E-6</v>
          </cell>
          <cell r="M32">
            <v>1.7507890692344873E-3</v>
          </cell>
          <cell r="N32">
            <v>1.7170893533134526E-2</v>
          </cell>
          <cell r="O32">
            <v>0.1509571551932691</v>
          </cell>
          <cell r="P32">
            <v>4.045638046066602E-4</v>
          </cell>
          <cell r="Q32">
            <v>7.1889846956479861E-2</v>
          </cell>
          <cell r="R32">
            <v>1.0163171754130685E-3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1.6957219712054425E-4</v>
          </cell>
          <cell r="AA32">
            <v>4.3964867729241996E-4</v>
          </cell>
          <cell r="AB32">
            <v>3.0561239723312685E-2</v>
          </cell>
          <cell r="AC32">
            <v>0.31250903936164309</v>
          </cell>
          <cell r="AD32">
            <v>5.9671378659826571E-3</v>
          </cell>
          <cell r="AE32">
            <v>1.1465361620920754E-2</v>
          </cell>
          <cell r="AF32">
            <v>5.9162081915475539E-3</v>
          </cell>
          <cell r="AG32">
            <v>4.2511678603045083E-2</v>
          </cell>
          <cell r="AH32">
            <v>0</v>
          </cell>
          <cell r="AI32">
            <v>7.2053547316203875E-4</v>
          </cell>
          <cell r="AJ32">
            <v>1.3041564148849227E-3</v>
          </cell>
          <cell r="AK32">
            <v>1.0447901024557835E-5</v>
          </cell>
          <cell r="AL32">
            <v>0</v>
          </cell>
          <cell r="AM32">
            <v>1.1897736651042008E-5</v>
          </cell>
          <cell r="AN32">
            <v>3.0363065633072964E-2</v>
          </cell>
          <cell r="AO32">
            <v>1.6739284778454264E-4</v>
          </cell>
          <cell r="AP32">
            <v>1.5921022238389718E-2</v>
          </cell>
          <cell r="AQ32">
            <v>0</v>
          </cell>
          <cell r="AR32">
            <v>0</v>
          </cell>
          <cell r="AS32">
            <v>7.9478153607990501E-2</v>
          </cell>
          <cell r="AT32">
            <v>7.0592949843783642E-2</v>
          </cell>
          <cell r="AU32">
            <v>4.184537331011258E-2</v>
          </cell>
          <cell r="AV32">
            <v>2.0871951655798377E-2</v>
          </cell>
          <cell r="AW32">
            <v>2.0158096396404742E-3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</row>
        <row r="33">
          <cell r="A33"/>
        </row>
        <row r="34">
          <cell r="A34" t="str">
            <v>CAE.T</v>
          </cell>
          <cell r="B34" t="str">
            <v>Cust Accts Exp - Total</v>
          </cell>
          <cell r="C34">
            <v>35587389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14843197.701933347</v>
          </cell>
          <cell r="AT34">
            <v>13183812.951444812</v>
          </cell>
          <cell r="AU34">
            <v>7814967.0161784003</v>
          </cell>
          <cell r="AV34">
            <v>-254588.66955655898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</row>
        <row r="35">
          <cell r="A35"/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0.41709150682376128</v>
          </cell>
          <cell r="AT35">
            <v>0.37046305789516654</v>
          </cell>
          <cell r="AU35">
            <v>0.2195993366127085</v>
          </cell>
          <cell r="AV35">
            <v>-7.153901331636299E-3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</row>
        <row r="36">
          <cell r="A36"/>
        </row>
        <row r="37">
          <cell r="A37" t="str">
            <v>CAES1.T</v>
          </cell>
          <cell r="B37" t="str">
            <v>Cust Accts Exp - Subtotal ID902.00 to ID905.00</v>
          </cell>
          <cell r="C37">
            <v>34823097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14524418</v>
          </cell>
          <cell r="AT37">
            <v>12900671</v>
          </cell>
          <cell r="AU37">
            <v>7647129</v>
          </cell>
          <cell r="AV37">
            <v>-249121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</row>
        <row r="38">
          <cell r="A38"/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0.41709150682376123</v>
          </cell>
          <cell r="AT38">
            <v>0.37046305789516654</v>
          </cell>
          <cell r="AU38">
            <v>0.2195993366127085</v>
          </cell>
          <cell r="AV38">
            <v>-7.153901331636299E-3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</row>
        <row r="39">
          <cell r="A39"/>
        </row>
        <row r="40">
          <cell r="A40" t="str">
            <v>DES1.T</v>
          </cell>
          <cell r="B40" t="str">
            <v>Dist O&amp;M - ID581.00 to ID587.01 Subtotal</v>
          </cell>
          <cell r="C40">
            <v>17586747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78382.343179462434</v>
          </cell>
          <cell r="K40">
            <v>0</v>
          </cell>
          <cell r="L40">
            <v>0</v>
          </cell>
          <cell r="M40">
            <v>92795.994262418157</v>
          </cell>
          <cell r="N40">
            <v>910098.28984026972</v>
          </cell>
          <cell r="O40">
            <v>3606667.1647617975</v>
          </cell>
          <cell r="P40">
            <v>9665.835238202797</v>
          </cell>
          <cell r="Q40">
            <v>2606314.1593588013</v>
          </cell>
          <cell r="R40">
            <v>36845.840641198731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4469064</v>
          </cell>
          <cell r="AC40">
            <v>0</v>
          </cell>
          <cell r="AD40">
            <v>0</v>
          </cell>
          <cell r="AE40">
            <v>0</v>
          </cell>
          <cell r="AF40">
            <v>313529.37271784974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4217179</v>
          </cell>
          <cell r="AO40">
            <v>5017</v>
          </cell>
          <cell r="AP40">
            <v>1241188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</row>
        <row r="41">
          <cell r="A41"/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4.4568983211882469E-3</v>
          </cell>
          <cell r="K41">
            <v>0</v>
          </cell>
          <cell r="L41">
            <v>0</v>
          </cell>
          <cell r="M41">
            <v>5.2764729180682568E-3</v>
          </cell>
          <cell r="N41">
            <v>5.1749097763234421E-2</v>
          </cell>
          <cell r="O41">
            <v>0.20507869731461978</v>
          </cell>
          <cell r="P41">
            <v>5.4960904584587457E-4</v>
          </cell>
          <cell r="Q41">
            <v>0.14819762627840163</v>
          </cell>
          <cell r="R41">
            <v>2.0950913003524034E-3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0.25411544272513842</v>
          </cell>
          <cell r="AC41">
            <v>0</v>
          </cell>
          <cell r="AD41">
            <v>0</v>
          </cell>
          <cell r="AE41">
            <v>0</v>
          </cell>
          <cell r="AF41">
            <v>1.7827593284752988E-2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0.23979301004330136</v>
          </cell>
          <cell r="AO41">
            <v>2.852716309616554E-4</v>
          </cell>
          <cell r="AP41">
            <v>7.057518937413497E-2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</row>
        <row r="42">
          <cell r="A42"/>
        </row>
        <row r="43">
          <cell r="A43" t="str">
            <v>DES2.T</v>
          </cell>
          <cell r="B43" t="str">
            <v>Dist O&amp;M - ID591.00 to ID597.00 Subtotal</v>
          </cell>
          <cell r="C43">
            <v>39493252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178632.84775025709</v>
          </cell>
          <cell r="K43">
            <v>43.499825577171244</v>
          </cell>
          <cell r="L43">
            <v>582.81669199848363</v>
          </cell>
          <cell r="M43">
            <v>211435.84118047581</v>
          </cell>
          <cell r="N43">
            <v>2073660.6035506632</v>
          </cell>
          <cell r="O43">
            <v>23695705.723914292</v>
          </cell>
          <cell r="P43">
            <v>63504.276085708996</v>
          </cell>
          <cell r="Q43">
            <v>10179253.420531576</v>
          </cell>
          <cell r="R43">
            <v>143905.5794684228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714531.39100102836</v>
          </cell>
          <cell r="AG43">
            <v>0</v>
          </cell>
          <cell r="AH43">
            <v>0</v>
          </cell>
          <cell r="AI43">
            <v>134512.07734330907</v>
          </cell>
          <cell r="AJ43">
            <v>243464.47202235486</v>
          </cell>
          <cell r="AK43">
            <v>1950.4506343361015</v>
          </cell>
          <cell r="AL43">
            <v>0</v>
          </cell>
          <cell r="AM43">
            <v>0</v>
          </cell>
          <cell r="AN43">
            <v>423505</v>
          </cell>
          <cell r="AO43">
            <v>0</v>
          </cell>
          <cell r="AP43">
            <v>1428564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</row>
        <row r="44">
          <cell r="A44"/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4.5231232857263085E-3</v>
          </cell>
          <cell r="K44">
            <v>1.1014495736428907E-6</v>
          </cell>
          <cell r="L44">
            <v>1.47573740445199E-5</v>
          </cell>
          <cell r="M44">
            <v>5.3537207110844103E-3</v>
          </cell>
          <cell r="N44">
            <v>5.250670680527051E-2</v>
          </cell>
          <cell r="O44">
            <v>0.59999378435369899</v>
          </cell>
          <cell r="P44">
            <v>1.6079778916587824E-3</v>
          </cell>
          <cell r="Q44">
            <v>0.25774665050453621</v>
          </cell>
          <cell r="R44">
            <v>3.6438017175294351E-3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1.8092493142905234E-2</v>
          </cell>
          <cell r="AG44">
            <v>0</v>
          </cell>
          <cell r="AH44">
            <v>0</v>
          </cell>
          <cell r="AI44">
            <v>3.4059509037976683E-3</v>
          </cell>
          <cell r="AJ44">
            <v>6.1647106706319062E-3</v>
          </cell>
          <cell r="AK44">
            <v>4.9386934110569105E-5</v>
          </cell>
          <cell r="AL44">
            <v>0</v>
          </cell>
          <cell r="AM44">
            <v>0</v>
          </cell>
          <cell r="AN44">
            <v>1.0723477519653231E-2</v>
          </cell>
          <cell r="AO44">
            <v>0</v>
          </cell>
          <cell r="AP44">
            <v>3.6172356735778559E-2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</row>
        <row r="45">
          <cell r="A45"/>
        </row>
        <row r="46">
          <cell r="A46" t="str">
            <v>DP.T</v>
          </cell>
          <cell r="B46" t="str">
            <v>Total Distribution Plant</v>
          </cell>
          <cell r="C46">
            <v>2413916693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655736</v>
          </cell>
          <cell r="I46">
            <v>12652224</v>
          </cell>
          <cell r="J46">
            <v>20983856.400000002</v>
          </cell>
          <cell r="K46">
            <v>309229</v>
          </cell>
          <cell r="L46">
            <v>4143093</v>
          </cell>
          <cell r="M46">
            <v>22575914</v>
          </cell>
          <cell r="N46">
            <v>221413660</v>
          </cell>
          <cell r="O46">
            <v>451925642.47589862</v>
          </cell>
          <cell r="P46">
            <v>1211156.6164934656</v>
          </cell>
          <cell r="Q46">
            <v>931192867.51142752</v>
          </cell>
          <cell r="R46">
            <v>13164408.396180429</v>
          </cell>
          <cell r="S46">
            <v>0</v>
          </cell>
          <cell r="T46">
            <v>0</v>
          </cell>
          <cell r="U46">
            <v>0</v>
          </cell>
          <cell r="V46">
            <v>1255565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83935425.600000009</v>
          </cell>
          <cell r="AG46">
            <v>0</v>
          </cell>
          <cell r="AH46">
            <v>0</v>
          </cell>
          <cell r="AI46">
            <v>115456007</v>
          </cell>
          <cell r="AJ46">
            <v>208973323</v>
          </cell>
          <cell r="AK46">
            <v>1674134</v>
          </cell>
          <cell r="AL46">
            <v>43231546</v>
          </cell>
          <cell r="AM46">
            <v>125725426</v>
          </cell>
          <cell r="AN46">
            <v>121949908</v>
          </cell>
          <cell r="AO46">
            <v>2152931</v>
          </cell>
          <cell r="AP46">
            <v>29334640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</row>
        <row r="47">
          <cell r="A47"/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2.7164814838123328E-4</v>
          </cell>
          <cell r="I47">
            <v>5.2413672918744754E-3</v>
          </cell>
          <cell r="J47">
            <v>8.6928668503142917E-3</v>
          </cell>
          <cell r="K47">
            <v>1.281025981123202E-4</v>
          </cell>
          <cell r="L47">
            <v>1.7163363640569514E-3</v>
          </cell>
          <cell r="M47">
            <v>9.3523998013132752E-3</v>
          </cell>
          <cell r="N47">
            <v>9.1723819899032444E-2</v>
          </cell>
          <cell r="O47">
            <v>0.18721675184003486</v>
          </cell>
          <cell r="P47">
            <v>5.0173919423385238E-4</v>
          </cell>
          <cell r="Q47">
            <v>0.38576015080045994</v>
          </cell>
          <cell r="R47">
            <v>5.4535471063915575E-3</v>
          </cell>
          <cell r="S47">
            <v>0</v>
          </cell>
          <cell r="T47">
            <v>0</v>
          </cell>
          <cell r="U47">
            <v>0</v>
          </cell>
          <cell r="V47">
            <v>5.2013601117261094E-4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3.4771467401257167E-2</v>
          </cell>
          <cell r="AG47">
            <v>0</v>
          </cell>
          <cell r="AH47">
            <v>0</v>
          </cell>
          <cell r="AI47">
            <v>4.782932540083313E-2</v>
          </cell>
          <cell r="AJ47">
            <v>8.6570229869983334E-2</v>
          </cell>
          <cell r="AK47">
            <v>6.9353429008330741E-4</v>
          </cell>
          <cell r="AL47">
            <v>1.7909294933567951E-2</v>
          </cell>
          <cell r="AM47">
            <v>5.2083581162757221E-2</v>
          </cell>
          <cell r="AN47">
            <v>5.0519518073526164E-2</v>
          </cell>
          <cell r="AO47">
            <v>8.9188289150291737E-4</v>
          </cell>
          <cell r="AP47">
            <v>1.215230007111103E-2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</row>
        <row r="48">
          <cell r="A48"/>
        </row>
        <row r="49">
          <cell r="A49" t="str">
            <v>EPIS.T</v>
          </cell>
          <cell r="B49" t="str">
            <v>Total Elec Plant In Service</v>
          </cell>
          <cell r="C49">
            <v>5051680542</v>
          </cell>
          <cell r="D49">
            <v>0</v>
          </cell>
          <cell r="E49">
            <v>365118611.05329591</v>
          </cell>
          <cell r="F49">
            <v>36376444.498803161</v>
          </cell>
          <cell r="G49">
            <v>69894327.905468881</v>
          </cell>
          <cell r="H49">
            <v>712182.87643389963</v>
          </cell>
          <cell r="I49">
            <v>13741349.081956793</v>
          </cell>
          <cell r="J49">
            <v>22790182.649157427</v>
          </cell>
          <cell r="K49">
            <v>335847.96121728612</v>
          </cell>
          <cell r="L49">
            <v>4499737.5316791432</v>
          </cell>
          <cell r="M49">
            <v>24519287.29037958</v>
          </cell>
          <cell r="N49">
            <v>240473326.55299917</v>
          </cell>
          <cell r="O49">
            <v>490828174.74215776</v>
          </cell>
          <cell r="P49">
            <v>1315415.0495721842</v>
          </cell>
          <cell r="Q49">
            <v>1011351542.2350147</v>
          </cell>
          <cell r="R49">
            <v>14297623.18698738</v>
          </cell>
          <cell r="S49">
            <v>0</v>
          </cell>
          <cell r="T49">
            <v>0</v>
          </cell>
          <cell r="U49">
            <v>0</v>
          </cell>
          <cell r="V49">
            <v>1363646.1826859119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1460474444.2131836</v>
          </cell>
          <cell r="AD49">
            <v>145505777.99521264</v>
          </cell>
          <cell r="AE49">
            <v>279577311.62187552</v>
          </cell>
          <cell r="AF49">
            <v>91160730.596629709</v>
          </cell>
          <cell r="AG49">
            <v>0</v>
          </cell>
          <cell r="AH49">
            <v>0</v>
          </cell>
          <cell r="AI49">
            <v>125394657.55552912</v>
          </cell>
          <cell r="AJ49">
            <v>226962104.06640843</v>
          </cell>
          <cell r="AK49">
            <v>1818246.318115507</v>
          </cell>
          <cell r="AL49">
            <v>46952991.421798475</v>
          </cell>
          <cell r="AM49">
            <v>136548085.70759785</v>
          </cell>
          <cell r="AN49">
            <v>132447564.66060948</v>
          </cell>
          <cell r="AO49">
            <v>2338258.9827975156</v>
          </cell>
          <cell r="AP49">
            <v>34683691.763724253</v>
          </cell>
          <cell r="AQ49">
            <v>0</v>
          </cell>
          <cell r="AR49">
            <v>0</v>
          </cell>
          <cell r="AS49">
            <v>25986855.673212785</v>
          </cell>
          <cell r="AT49">
            <v>23081673.590267211</v>
          </cell>
          <cell r="AU49">
            <v>13682120.525410384</v>
          </cell>
          <cell r="AV49">
            <v>7448328.5098183705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</row>
        <row r="50">
          <cell r="D50">
            <v>0</v>
          </cell>
          <cell r="E50">
            <v>7.2276662789278953E-2</v>
          </cell>
          <cell r="F50">
            <v>7.2008600299181711E-3</v>
          </cell>
          <cell r="G50">
            <v>1.3835856666779086E-2</v>
          </cell>
          <cell r="H50">
            <v>1.4097939695765894E-4</v>
          </cell>
          <cell r="I50">
            <v>2.7201540096825848E-3</v>
          </cell>
          <cell r="J50">
            <v>4.5114061468611031E-3</v>
          </cell>
          <cell r="K50">
            <v>6.6482422715574422E-5</v>
          </cell>
          <cell r="L50">
            <v>8.9074071376209034E-4</v>
          </cell>
          <cell r="M50">
            <v>4.8536892003610745E-3</v>
          </cell>
          <cell r="N50">
            <v>4.7602639270968999E-2</v>
          </cell>
          <cell r="O50">
            <v>9.7161364552128829E-2</v>
          </cell>
          <cell r="P50">
            <v>2.6039157437524762E-4</v>
          </cell>
          <cell r="Q50">
            <v>0.20020100911500091</v>
          </cell>
          <cell r="R50">
            <v>2.8302706531254328E-3</v>
          </cell>
          <cell r="S50">
            <v>0</v>
          </cell>
          <cell r="T50">
            <v>0</v>
          </cell>
          <cell r="U50">
            <v>0</v>
          </cell>
          <cell r="V50">
            <v>2.6993911656694616E-4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0.28910665115711581</v>
          </cell>
          <cell r="AD50">
            <v>2.8803440119672685E-2</v>
          </cell>
          <cell r="AE50">
            <v>5.5343426667116342E-2</v>
          </cell>
          <cell r="AF50">
            <v>1.8045624587444412E-2</v>
          </cell>
          <cell r="AG50">
            <v>0</v>
          </cell>
          <cell r="AH50">
            <v>0</v>
          </cell>
          <cell r="AI50">
            <v>2.4822364857197479E-2</v>
          </cell>
          <cell r="AJ50">
            <v>4.4928039724489853E-2</v>
          </cell>
          <cell r="AK50">
            <v>3.5992899847852396E-4</v>
          </cell>
          <cell r="AL50">
            <v>9.2945290248320836E-3</v>
          </cell>
          <cell r="AM50">
            <v>2.7030229756677644E-2</v>
          </cell>
          <cell r="AN50">
            <v>2.6218515513685363E-2</v>
          </cell>
          <cell r="AO50">
            <v>4.6286754741458382E-4</v>
          </cell>
          <cell r="AP50">
            <v>6.8657729789842782E-3</v>
          </cell>
          <cell r="AQ50">
            <v>0</v>
          </cell>
          <cell r="AR50">
            <v>0</v>
          </cell>
          <cell r="AS50">
            <v>5.1442001245241816E-3</v>
          </cell>
          <cell r="AT50">
            <v>4.5691079232672528E-3</v>
          </cell>
          <cell r="AU50">
            <v>2.7084294843382011E-3</v>
          </cell>
          <cell r="AV50">
            <v>1.4744258762786925E-3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</row>
        <row r="52">
          <cell r="A52" t="str">
            <v>GP.T</v>
          </cell>
          <cell r="B52" t="str">
            <v>Total General Plant</v>
          </cell>
          <cell r="C52">
            <v>228124597</v>
          </cell>
          <cell r="D52">
            <v>0</v>
          </cell>
          <cell r="E52">
            <v>12473829.62728172</v>
          </cell>
          <cell r="F52">
            <v>804955.83202498453</v>
          </cell>
          <cell r="G52">
            <v>1546656.020074334</v>
          </cell>
          <cell r="H52">
            <v>30275.404930507848</v>
          </cell>
          <cell r="I52">
            <v>584154.60623099783</v>
          </cell>
          <cell r="J52">
            <v>968827.01195851481</v>
          </cell>
          <cell r="K52">
            <v>14277.137737223531</v>
          </cell>
          <cell r="L52">
            <v>191287.07016200505</v>
          </cell>
          <cell r="M52">
            <v>1042332.4905546152</v>
          </cell>
          <cell r="N52">
            <v>10222693.604813198</v>
          </cell>
          <cell r="O52">
            <v>20865457.782457795</v>
          </cell>
          <cell r="P52">
            <v>55919.237312887293</v>
          </cell>
          <cell r="Q52">
            <v>42993279.509298265</v>
          </cell>
          <cell r="R52">
            <v>607802.21745479864</v>
          </cell>
          <cell r="S52">
            <v>0</v>
          </cell>
          <cell r="T52">
            <v>0</v>
          </cell>
          <cell r="U52">
            <v>0</v>
          </cell>
          <cell r="V52">
            <v>57969.577378050133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49895318.509126879</v>
          </cell>
          <cell r="AD52">
            <v>3219823.3280999381</v>
          </cell>
          <cell r="AE52">
            <v>6186624.080297336</v>
          </cell>
          <cell r="AF52">
            <v>3875308.0478340592</v>
          </cell>
          <cell r="AG52">
            <v>0</v>
          </cell>
          <cell r="AH52">
            <v>0</v>
          </cell>
          <cell r="AI52">
            <v>5330616.8390702168</v>
          </cell>
          <cell r="AJ52">
            <v>9648321.8452224806</v>
          </cell>
          <cell r="AK52">
            <v>77294.95522272808</v>
          </cell>
          <cell r="AL52">
            <v>1996005.3450197591</v>
          </cell>
          <cell r="AM52">
            <v>5804757.0702395476</v>
          </cell>
          <cell r="AN52">
            <v>5630440.9792022686</v>
          </cell>
          <cell r="AO52">
            <v>99401.066606749038</v>
          </cell>
          <cell r="AP52">
            <v>2999707.824896493</v>
          </cell>
          <cell r="AQ52">
            <v>0</v>
          </cell>
          <cell r="AR52">
            <v>0</v>
          </cell>
          <cell r="AS52">
            <v>15141176.77634568</v>
          </cell>
          <cell r="AT52">
            <v>13448479.666756785</v>
          </cell>
          <cell r="AU52">
            <v>7971853.4691386316</v>
          </cell>
          <cell r="AV52">
            <v>4339750.0672505433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</row>
        <row r="53">
          <cell r="A53"/>
          <cell r="D53">
            <v>0</v>
          </cell>
          <cell r="E53">
            <v>5.4679897702051478E-2</v>
          </cell>
          <cell r="F53">
            <v>3.5285797437484769E-3</v>
          </cell>
          <cell r="G53">
            <v>6.7798739829635028E-3</v>
          </cell>
          <cell r="H53">
            <v>1.3271433825484346E-4</v>
          </cell>
          <cell r="I53">
            <v>2.560682249582222E-3</v>
          </cell>
          <cell r="J53">
            <v>4.2469204316381319E-3</v>
          </cell>
          <cell r="K53">
            <v>6.2584823929457859E-5</v>
          </cell>
          <cell r="L53">
            <v>8.385201450328702E-4</v>
          </cell>
          <cell r="M53">
            <v>4.5691367974432639E-3</v>
          </cell>
          <cell r="N53">
            <v>4.4811886746316962E-2</v>
          </cell>
          <cell r="O53">
            <v>9.1465181996388562E-2</v>
          </cell>
          <cell r="P53">
            <v>2.4512585687060871E-4</v>
          </cell>
          <cell r="Q53">
            <v>0.18846402393556125</v>
          </cell>
          <cell r="R53">
            <v>2.6643431942360808E-3</v>
          </cell>
          <cell r="S53">
            <v>0</v>
          </cell>
          <cell r="T53">
            <v>0</v>
          </cell>
          <cell r="U53">
            <v>0</v>
          </cell>
          <cell r="V53">
            <v>2.5411366481471585E-4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0.21871959080820591</v>
          </cell>
          <cell r="AD53">
            <v>1.4114318974993907E-2</v>
          </cell>
          <cell r="AE53">
            <v>2.7119495931854011E-2</v>
          </cell>
          <cell r="AF53">
            <v>1.6987681726552527E-2</v>
          </cell>
          <cell r="AG53">
            <v>0</v>
          </cell>
          <cell r="AH53">
            <v>0</v>
          </cell>
          <cell r="AI53">
            <v>2.3367128793526006E-2</v>
          </cell>
          <cell r="AJ53">
            <v>4.2294088283792039E-2</v>
          </cell>
          <cell r="AK53">
            <v>3.3882779954117826E-4</v>
          </cell>
          <cell r="AL53">
            <v>8.7496279281964462E-3</v>
          </cell>
          <cell r="AM53">
            <v>2.5445555396376426E-2</v>
          </cell>
          <cell r="AN53">
            <v>2.4681428715914701E-2</v>
          </cell>
          <cell r="AO53">
            <v>4.3573147268617001E-4</v>
          </cell>
          <cell r="AP53">
            <v>1.3149427393384034E-2</v>
          </cell>
          <cell r="AQ53">
            <v>0</v>
          </cell>
          <cell r="AR53">
            <v>0</v>
          </cell>
          <cell r="AS53">
            <v>6.6372399011167038E-2</v>
          </cell>
          <cell r="AT53">
            <v>5.895234377885513E-2</v>
          </cell>
          <cell r="AU53">
            <v>3.4945172830874664E-2</v>
          </cell>
          <cell r="AV53">
            <v>1.9023595545247334E-2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</row>
        <row r="54">
          <cell r="A54"/>
        </row>
        <row r="55">
          <cell r="A55" t="str">
            <v>LINE.T</v>
          </cell>
          <cell r="B55" t="str">
            <v>Total Distribution OH &amp; UG Lines</v>
          </cell>
          <cell r="C55">
            <v>1391549878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450003391</v>
          </cell>
          <cell r="P55">
            <v>1206005</v>
          </cell>
          <cell r="Q55">
            <v>927232068</v>
          </cell>
          <cell r="R55">
            <v>13108414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</row>
        <row r="56">
          <cell r="A56"/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0.3233828683501922</v>
          </cell>
          <cell r="P56">
            <v>8.6666314953318547E-4</v>
          </cell>
          <cell r="Q56">
            <v>0.66633045833230276</v>
          </cell>
          <cell r="R56">
            <v>9.4200101679718599E-3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</row>
        <row r="57">
          <cell r="A57"/>
        </row>
        <row r="58">
          <cell r="A58" t="str">
            <v>POWER.T</v>
          </cell>
          <cell r="B58" t="str">
            <v>Sales of Electricity - Non Firm</v>
          </cell>
          <cell r="C58">
            <v>968420020.98000026</v>
          </cell>
          <cell r="D58">
            <v>0</v>
          </cell>
          <cell r="E58">
            <v>190797182.13400003</v>
          </cell>
          <cell r="F58">
            <v>278602.99666853523</v>
          </cell>
          <cell r="G58">
            <v>535312.60333146469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2342772.31</v>
          </cell>
          <cell r="Z58">
            <v>31669</v>
          </cell>
          <cell r="AA58">
            <v>82108</v>
          </cell>
          <cell r="AB58">
            <v>0</v>
          </cell>
          <cell r="AC58">
            <v>763188728.53600013</v>
          </cell>
          <cell r="AD58">
            <v>1114411.9866741409</v>
          </cell>
          <cell r="AE58">
            <v>2141250.4133258588</v>
          </cell>
          <cell r="AF58">
            <v>0</v>
          </cell>
          <cell r="AG58">
            <v>7939405</v>
          </cell>
          <cell r="AH58">
            <v>-31422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</row>
        <row r="59">
          <cell r="D59">
            <v>0</v>
          </cell>
          <cell r="E59">
            <v>0.19701903926038344</v>
          </cell>
          <cell r="F59">
            <v>2.8768818346671597E-4</v>
          </cell>
          <cell r="G59">
            <v>5.527690379529234E-4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2.4191696363621367E-3</v>
          </cell>
          <cell r="Z59">
            <v>3.2701719619501782E-5</v>
          </cell>
          <cell r="AA59">
            <v>8.4785525103983457E-5</v>
          </cell>
          <cell r="AB59">
            <v>0</v>
          </cell>
          <cell r="AC59">
            <v>0.78807615704153378</v>
          </cell>
          <cell r="AD59">
            <v>1.1507527338668639E-3</v>
          </cell>
          <cell r="AE59">
            <v>2.2110761518116936E-3</v>
          </cell>
          <cell r="AF59">
            <v>0</v>
          </cell>
          <cell r="AG59">
            <v>8.1983073748988135E-3</v>
          </cell>
          <cell r="AH59">
            <v>-3.2446664999967948E-5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</row>
        <row r="61">
          <cell r="A61" t="str">
            <v>PP.T</v>
          </cell>
          <cell r="B61" t="str">
            <v>Total Production Plant</v>
          </cell>
          <cell r="C61">
            <v>1718411998</v>
          </cell>
          <cell r="D61">
            <v>0</v>
          </cell>
          <cell r="E61">
            <v>343682399.60000002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1374729598.4000001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</row>
        <row r="62">
          <cell r="D62">
            <v>0</v>
          </cell>
          <cell r="E62">
            <v>0.2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0.8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</row>
        <row r="64">
          <cell r="A64" t="str">
            <v>PTDGP.T</v>
          </cell>
          <cell r="B64" t="str">
            <v>Total Prod, Trans, Dist &amp; Gen Plant</v>
          </cell>
          <cell r="C64">
            <v>4870994604</v>
          </cell>
          <cell r="D64">
            <v>0</v>
          </cell>
          <cell r="E64">
            <v>356156229.22728175</v>
          </cell>
          <cell r="F64">
            <v>35756575.032024987</v>
          </cell>
          <cell r="G64">
            <v>68703300.020074338</v>
          </cell>
          <cell r="H64">
            <v>686011.40493050788</v>
          </cell>
          <cell r="I64">
            <v>13236378.606230998</v>
          </cell>
          <cell r="J64">
            <v>21952683.411958516</v>
          </cell>
          <cell r="K64">
            <v>323506.13773722353</v>
          </cell>
          <cell r="L64">
            <v>4334380.0701620048</v>
          </cell>
          <cell r="M64">
            <v>23618246.490554616</v>
          </cell>
          <cell r="N64">
            <v>231636353.60481319</v>
          </cell>
          <cell r="O64">
            <v>472791100.25835639</v>
          </cell>
          <cell r="P64">
            <v>1267075.8538063529</v>
          </cell>
          <cell r="Q64">
            <v>974186147.02072573</v>
          </cell>
          <cell r="R64">
            <v>13772210.613635227</v>
          </cell>
          <cell r="S64">
            <v>0</v>
          </cell>
          <cell r="T64">
            <v>0</v>
          </cell>
          <cell r="U64">
            <v>0</v>
          </cell>
          <cell r="V64">
            <v>1313534.5773780502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1424624916.909127</v>
          </cell>
          <cell r="AD64">
            <v>143026300.12809995</v>
          </cell>
          <cell r="AE64">
            <v>274813200.08029735</v>
          </cell>
          <cell r="AF64">
            <v>87810733.647834063</v>
          </cell>
          <cell r="AG64">
            <v>0</v>
          </cell>
          <cell r="AH64">
            <v>0</v>
          </cell>
          <cell r="AI64">
            <v>120786623.83907022</v>
          </cell>
          <cell r="AJ64">
            <v>218621644.84522247</v>
          </cell>
          <cell r="AK64">
            <v>1751428.9552227282</v>
          </cell>
          <cell r="AL64">
            <v>45227551.345019758</v>
          </cell>
          <cell r="AM64">
            <v>131530183.07023954</v>
          </cell>
          <cell r="AN64">
            <v>127580348.97920227</v>
          </cell>
          <cell r="AO64">
            <v>2252332.0666067488</v>
          </cell>
          <cell r="AP64">
            <v>32334347.824896492</v>
          </cell>
          <cell r="AQ64">
            <v>0</v>
          </cell>
          <cell r="AR64">
            <v>0</v>
          </cell>
          <cell r="AS64">
            <v>15141176.77634568</v>
          </cell>
          <cell r="AT64">
            <v>13448479.666756785</v>
          </cell>
          <cell r="AU64">
            <v>7971853.4691386316</v>
          </cell>
          <cell r="AV64">
            <v>4339750.0672505433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</row>
        <row r="65">
          <cell r="D65">
            <v>0</v>
          </cell>
          <cell r="E65">
            <v>7.3117763040593531E-2</v>
          </cell>
          <cell r="F65">
            <v>7.3407133324808315E-3</v>
          </cell>
          <cell r="G65">
            <v>1.4104573214607145E-2</v>
          </cell>
          <cell r="H65">
            <v>1.4083600182335736E-4</v>
          </cell>
          <cell r="I65">
            <v>2.717387244765463E-3</v>
          </cell>
          <cell r="J65">
            <v>4.5068174359978235E-3</v>
          </cell>
          <cell r="K65">
            <v>6.6414801090431164E-5</v>
          </cell>
          <cell r="L65">
            <v>8.8983470985631267E-4</v>
          </cell>
          <cell r="M65">
            <v>4.8487523412897252E-3</v>
          </cell>
          <cell r="N65">
            <v>4.7554220941775693E-2</v>
          </cell>
          <cell r="O65">
            <v>9.7062538289429887E-2</v>
          </cell>
          <cell r="P65">
            <v>2.6012672088896301E-4</v>
          </cell>
          <cell r="Q65">
            <v>0.19999737758295527</v>
          </cell>
          <cell r="R65">
            <v>2.8273918846729289E-3</v>
          </cell>
          <cell r="S65">
            <v>0</v>
          </cell>
          <cell r="T65">
            <v>0</v>
          </cell>
          <cell r="U65">
            <v>0</v>
          </cell>
          <cell r="V65">
            <v>2.6966455193758415E-4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0.29247105216237412</v>
          </cell>
          <cell r="AD65">
            <v>2.9362853329923326E-2</v>
          </cell>
          <cell r="AE65">
            <v>5.641829285842858E-2</v>
          </cell>
          <cell r="AF65">
            <v>1.8027269743991294E-2</v>
          </cell>
          <cell r="AG65">
            <v>0</v>
          </cell>
          <cell r="AH65">
            <v>0</v>
          </cell>
          <cell r="AI65">
            <v>2.4797117151368172E-2</v>
          </cell>
          <cell r="AJ65">
            <v>4.4882341825156838E-2</v>
          </cell>
          <cell r="AK65">
            <v>3.5956290195527556E-4</v>
          </cell>
          <cell r="AL65">
            <v>9.2850752304014985E-3</v>
          </cell>
          <cell r="AM65">
            <v>2.7002736353316549E-2</v>
          </cell>
          <cell r="AN65">
            <v>2.6191847733609656E-2</v>
          </cell>
          <cell r="AO65">
            <v>4.6239674844992889E-4</v>
          </cell>
          <cell r="AP65">
            <v>6.638140760481223E-3</v>
          </cell>
          <cell r="AQ65">
            <v>0</v>
          </cell>
          <cell r="AR65">
            <v>0</v>
          </cell>
          <cell r="AS65">
            <v>3.1084363681930451E-3</v>
          </cell>
          <cell r="AT65">
            <v>2.7609309309669654E-3</v>
          </cell>
          <cell r="AU65">
            <v>1.6365966537085148E-3</v>
          </cell>
          <cell r="AV65">
            <v>8.9093715351004383E-4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</row>
        <row r="67">
          <cell r="A67" t="str">
            <v>PTDP.T</v>
          </cell>
          <cell r="B67" t="str">
            <v>Prod Trans Dist Allocation Factor</v>
          </cell>
          <cell r="C67">
            <v>4642870007</v>
          </cell>
          <cell r="D67">
            <v>0</v>
          </cell>
          <cell r="E67">
            <v>343682399.60000002</v>
          </cell>
          <cell r="F67">
            <v>34951619.200000003</v>
          </cell>
          <cell r="G67">
            <v>67156644</v>
          </cell>
          <cell r="H67">
            <v>655736</v>
          </cell>
          <cell r="I67">
            <v>12652224</v>
          </cell>
          <cell r="J67">
            <v>20983856.400000002</v>
          </cell>
          <cell r="K67">
            <v>309229</v>
          </cell>
          <cell r="L67">
            <v>4143093</v>
          </cell>
          <cell r="M67">
            <v>22575914</v>
          </cell>
          <cell r="N67">
            <v>221413660</v>
          </cell>
          <cell r="O67">
            <v>451925642.47589862</v>
          </cell>
          <cell r="P67">
            <v>1211156.6164934656</v>
          </cell>
          <cell r="Q67">
            <v>931192867.51142752</v>
          </cell>
          <cell r="R67">
            <v>13164408.396180429</v>
          </cell>
          <cell r="S67">
            <v>0</v>
          </cell>
          <cell r="T67">
            <v>0</v>
          </cell>
          <cell r="U67">
            <v>0</v>
          </cell>
          <cell r="V67">
            <v>1255565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1374729598.4000001</v>
          </cell>
          <cell r="AD67">
            <v>139806476.80000001</v>
          </cell>
          <cell r="AE67">
            <v>268626576</v>
          </cell>
          <cell r="AF67">
            <v>83935425.600000009</v>
          </cell>
          <cell r="AG67">
            <v>0</v>
          </cell>
          <cell r="AH67">
            <v>0</v>
          </cell>
          <cell r="AI67">
            <v>115456007</v>
          </cell>
          <cell r="AJ67">
            <v>208973323</v>
          </cell>
          <cell r="AK67">
            <v>1674134</v>
          </cell>
          <cell r="AL67">
            <v>43231546</v>
          </cell>
          <cell r="AM67">
            <v>125725426</v>
          </cell>
          <cell r="AN67">
            <v>121949908</v>
          </cell>
          <cell r="AO67">
            <v>2152931</v>
          </cell>
          <cell r="AP67">
            <v>29334640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D68">
            <v>0</v>
          </cell>
          <cell r="E68">
            <v>7.4023696352005147E-2</v>
          </cell>
          <cell r="F68">
            <v>7.5280202002864305E-3</v>
          </cell>
          <cell r="G68">
            <v>1.446446786120411E-2</v>
          </cell>
          <cell r="H68">
            <v>1.4123505482844763E-4</v>
          </cell>
          <cell r="I68">
            <v>2.725086849497055E-3</v>
          </cell>
          <cell r="J68">
            <v>4.5195873174055899E-3</v>
          </cell>
          <cell r="K68">
            <v>6.6602984691317889E-5</v>
          </cell>
          <cell r="L68">
            <v>8.9235601982254678E-4</v>
          </cell>
          <cell r="M68">
            <v>4.8624910811550966E-3</v>
          </cell>
          <cell r="N68">
            <v>4.7688963866353622E-2</v>
          </cell>
          <cell r="O68">
            <v>9.733756099019264E-2</v>
          </cell>
          <cell r="P68">
            <v>2.6086377922867086E-4</v>
          </cell>
          <cell r="Q68">
            <v>0.2005640619072856</v>
          </cell>
          <cell r="R68">
            <v>2.8354031830166698E-3</v>
          </cell>
          <cell r="S68">
            <v>0</v>
          </cell>
          <cell r="T68">
            <v>0</v>
          </cell>
          <cell r="U68">
            <v>0</v>
          </cell>
          <cell r="V68">
            <v>2.7042863532836362E-4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0.29609478540802059</v>
          </cell>
          <cell r="AD68">
            <v>3.0112080801145722E-2</v>
          </cell>
          <cell r="AE68">
            <v>5.7857871444816439E-2</v>
          </cell>
          <cell r="AF68">
            <v>1.807834926962236E-2</v>
          </cell>
          <cell r="AG68">
            <v>0</v>
          </cell>
          <cell r="AH68">
            <v>0</v>
          </cell>
          <cell r="AI68">
            <v>2.4867378760535692E-2</v>
          </cell>
          <cell r="AJ68">
            <v>4.5009514090408174E-2</v>
          </cell>
          <cell r="AK68">
            <v>3.605817086146991E-4</v>
          </cell>
          <cell r="AL68">
            <v>9.3113841082822293E-3</v>
          </cell>
          <cell r="AM68">
            <v>2.7079247493564385E-2</v>
          </cell>
          <cell r="AN68">
            <v>2.6266061254383081E-2</v>
          </cell>
          <cell r="AO68">
            <v>4.6370693057398797E-4</v>
          </cell>
          <cell r="AP68">
            <v>6.3182126477313626E-3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</row>
        <row r="70">
          <cell r="A70" t="str">
            <v>RB.T</v>
          </cell>
          <cell r="B70" t="str">
            <v>Total Ratebase</v>
          </cell>
          <cell r="C70">
            <v>2973018832</v>
          </cell>
          <cell r="D70">
            <v>0</v>
          </cell>
          <cell r="E70">
            <v>251959233.5977357</v>
          </cell>
          <cell r="F70">
            <v>20196163.925389327</v>
          </cell>
          <cell r="G70">
            <v>36970828.203112632</v>
          </cell>
          <cell r="H70">
            <v>644804.85132929159</v>
          </cell>
          <cell r="I70">
            <v>7705208.9858028647</v>
          </cell>
          <cell r="J70">
            <v>12779176.126669664</v>
          </cell>
          <cell r="K70">
            <v>304074.13863461127</v>
          </cell>
          <cell r="L70">
            <v>2523145.1334261033</v>
          </cell>
          <cell r="M70">
            <v>22199572.496237621</v>
          </cell>
          <cell r="N70">
            <v>134840998.9114562</v>
          </cell>
          <cell r="O70">
            <v>275198976.94900107</v>
          </cell>
          <cell r="P70">
            <v>1188974.1199953721</v>
          </cell>
          <cell r="Q70">
            <v>567047541.44376349</v>
          </cell>
          <cell r="R70">
            <v>12923300.483982256</v>
          </cell>
          <cell r="S70">
            <v>0</v>
          </cell>
          <cell r="T70">
            <v>0</v>
          </cell>
          <cell r="U70">
            <v>0</v>
          </cell>
          <cell r="V70">
            <v>749027.01174798422</v>
          </cell>
          <cell r="W70">
            <v>-15399122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1007836934.3909428</v>
          </cell>
          <cell r="AD70">
            <v>80784655.701557308</v>
          </cell>
          <cell r="AE70">
            <v>147883312.81245053</v>
          </cell>
          <cell r="AF70">
            <v>51116704.506678656</v>
          </cell>
          <cell r="AG70">
            <v>0</v>
          </cell>
          <cell r="AH70">
            <v>0</v>
          </cell>
          <cell r="AI70">
            <v>68877093.508949637</v>
          </cell>
          <cell r="AJ70">
            <v>124666316.48838276</v>
          </cell>
          <cell r="AK70">
            <v>998730.91977372731</v>
          </cell>
          <cell r="AL70">
            <v>25790457.454313807</v>
          </cell>
          <cell r="AM70">
            <v>75003476.632051945</v>
          </cell>
          <cell r="AN70">
            <v>72751132.097646549</v>
          </cell>
          <cell r="AO70">
            <v>1284364.7867132318</v>
          </cell>
          <cell r="AP70">
            <v>18970403.101879254</v>
          </cell>
          <cell r="AQ70">
            <v>-10291319</v>
          </cell>
          <cell r="AR70">
            <v>-41895870</v>
          </cell>
          <cell r="AS70">
            <v>7790270.2810167633</v>
          </cell>
          <cell r="AT70">
            <v>1929844.1233757623</v>
          </cell>
          <cell r="AU70">
            <v>4101589.5978621263</v>
          </cell>
          <cell r="AV70">
            <v>3734434.9708235646</v>
          </cell>
          <cell r="AW70">
            <v>-145604.75270267981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</row>
        <row r="71">
          <cell r="D71">
            <v>0</v>
          </cell>
          <cell r="E71">
            <v>8.4748616754720812E-2</v>
          </cell>
          <cell r="F71">
            <v>6.7931503520961643E-3</v>
          </cell>
          <cell r="G71">
            <v>1.243545039310825E-2</v>
          </cell>
          <cell r="H71">
            <v>2.1688555901124934E-4</v>
          </cell>
          <cell r="I71">
            <v>2.5917121354456542E-3</v>
          </cell>
          <cell r="J71">
            <v>4.2983838477985339E-3</v>
          </cell>
          <cell r="K71">
            <v>1.0227790532697549E-4</v>
          </cell>
          <cell r="L71">
            <v>8.4868118098288027E-4</v>
          </cell>
          <cell r="M71">
            <v>7.4670137495575816E-3</v>
          </cell>
          <cell r="N71">
            <v>4.5354909111270707E-2</v>
          </cell>
          <cell r="O71">
            <v>9.2565500758658187E-2</v>
          </cell>
          <cell r="P71">
            <v>3.9992148963130823E-4</v>
          </cell>
          <cell r="Q71">
            <v>0.19073123094289349</v>
          </cell>
          <cell r="R71">
            <v>4.3468612929331947E-3</v>
          </cell>
          <cell r="S71">
            <v>0</v>
          </cell>
          <cell r="T71">
            <v>0</v>
          </cell>
          <cell r="U71">
            <v>0</v>
          </cell>
          <cell r="V71">
            <v>2.5194156312965602E-4</v>
          </cell>
          <cell r="W71">
            <v>-5.1796247754141373E-3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0.33899446701888325</v>
          </cell>
          <cell r="AD71">
            <v>2.7172601408384657E-2</v>
          </cell>
          <cell r="AE71">
            <v>4.9741801572432999E-2</v>
          </cell>
          <cell r="AF71">
            <v>1.7193535391194135E-2</v>
          </cell>
          <cell r="AG71">
            <v>0</v>
          </cell>
          <cell r="AH71">
            <v>0</v>
          </cell>
          <cell r="AI71">
            <v>2.316739227064191E-2</v>
          </cell>
          <cell r="AJ71">
            <v>4.1932568723258852E-2</v>
          </cell>
          <cell r="AK71">
            <v>3.3593158207540316E-4</v>
          </cell>
          <cell r="AL71">
            <v>8.6748382407534665E-3</v>
          </cell>
          <cell r="AM71">
            <v>2.5228052989356896E-2</v>
          </cell>
          <cell r="AN71">
            <v>2.4470457877559301E-2</v>
          </cell>
          <cell r="AO71">
            <v>4.3200694623559376E-4</v>
          </cell>
          <cell r="AP71">
            <v>6.3808553439661676E-3</v>
          </cell>
          <cell r="AQ71">
            <v>-3.4615720859988148E-3</v>
          </cell>
          <cell r="AR71">
            <v>-1.4092029807902676E-2</v>
          </cell>
          <cell r="AS71">
            <v>2.6203232206827689E-3</v>
          </cell>
          <cell r="AT71">
            <v>6.4911937408668326E-4</v>
          </cell>
          <cell r="AU71">
            <v>1.3796043111852466E-3</v>
          </cell>
          <cell r="AV71">
            <v>1.2561087506840134E-3</v>
          </cell>
          <cell r="AW71">
            <v>-4.8975388630393916E-5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</row>
        <row r="73">
          <cell r="A73" t="str">
            <v>REVFAC1.T</v>
          </cell>
          <cell r="B73" t="str">
            <v>REVFAC1 = (OME.T+DAE.T+RRB.T)</v>
          </cell>
          <cell r="C73">
            <v>1592039735.6632004</v>
          </cell>
          <cell r="D73">
            <v>0</v>
          </cell>
          <cell r="E73">
            <v>234242090.75526002</v>
          </cell>
          <cell r="F73">
            <v>2821553.4865771062</v>
          </cell>
          <cell r="G73">
            <v>5260567.1551483767</v>
          </cell>
          <cell r="H73">
            <v>84552.045161032322</v>
          </cell>
          <cell r="I73">
            <v>1216217.5559488628</v>
          </cell>
          <cell r="J73">
            <v>2351056.5207784288</v>
          </cell>
          <cell r="K73">
            <v>39925.279570566876</v>
          </cell>
          <cell r="L73">
            <v>398967.07619737729</v>
          </cell>
          <cell r="M73">
            <v>3306287.892228052</v>
          </cell>
          <cell r="N73">
            <v>25160691.552714482</v>
          </cell>
          <cell r="O73">
            <v>77523739.233483508</v>
          </cell>
          <cell r="P73">
            <v>247338.48219280259</v>
          </cell>
          <cell r="Q73">
            <v>105739816.2267805</v>
          </cell>
          <cell r="R73">
            <v>1925017.2540084319</v>
          </cell>
          <cell r="S73">
            <v>0</v>
          </cell>
          <cell r="T73">
            <v>0</v>
          </cell>
          <cell r="U73">
            <v>0</v>
          </cell>
          <cell r="V73">
            <v>119324.75617583763</v>
          </cell>
          <cell r="W73">
            <v>-1349956.6272855455</v>
          </cell>
          <cell r="X73">
            <v>5160</v>
          </cell>
          <cell r="Y73">
            <v>2343138.3835877138</v>
          </cell>
          <cell r="Z73">
            <v>38291.600816686652</v>
          </cell>
          <cell r="AA73">
            <v>99278.371904907239</v>
          </cell>
          <cell r="AB73">
            <v>6900232.348460651</v>
          </cell>
          <cell r="AC73">
            <v>936968363.02104008</v>
          </cell>
          <cell r="AD73">
            <v>11286213.946308425</v>
          </cell>
          <cell r="AE73">
            <v>21042268.620593507</v>
          </cell>
          <cell r="AF73">
            <v>9404226.0831137151</v>
          </cell>
          <cell r="AG73">
            <v>9620328.2434559371</v>
          </cell>
          <cell r="AH73">
            <v>-31426.909894241126</v>
          </cell>
          <cell r="AI73">
            <v>11135243.304518219</v>
          </cell>
          <cell r="AJ73">
            <v>20154592.699179981</v>
          </cell>
          <cell r="AK73">
            <v>161463.13993317215</v>
          </cell>
          <cell r="AL73">
            <v>4108583.5345478002</v>
          </cell>
          <cell r="AM73">
            <v>11951216.103431126</v>
          </cell>
          <cell r="AN73">
            <v>18445204.862559341</v>
          </cell>
          <cell r="AO73">
            <v>242402.05148214812</v>
          </cell>
          <cell r="AP73">
            <v>6928934.9687620653</v>
          </cell>
          <cell r="AQ73">
            <v>-902183.53277282009</v>
          </cell>
          <cell r="AR73">
            <v>-3672781.3028816623</v>
          </cell>
          <cell r="AS73">
            <v>22469506.787084579</v>
          </cell>
          <cell r="AT73">
            <v>19520140.492228191</v>
          </cell>
          <cell r="AU73">
            <v>11830230.785647405</v>
          </cell>
          <cell r="AV73">
            <v>6141029.6575404666</v>
          </cell>
          <cell r="AW73">
            <v>442372.757612827</v>
          </cell>
          <cell r="AX73">
            <v>230164</v>
          </cell>
          <cell r="AY73">
            <v>6090353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</row>
        <row r="74">
          <cell r="D74">
            <v>0</v>
          </cell>
          <cell r="E74">
            <v>0.14713331929349185</v>
          </cell>
          <cell r="F74">
            <v>1.7722883564848485E-3</v>
          </cell>
          <cell r="G74">
            <v>3.3042938799244027E-3</v>
          </cell>
          <cell r="H74">
            <v>5.3109255546194166E-5</v>
          </cell>
          <cell r="I74">
            <v>7.6393668367970714E-4</v>
          </cell>
          <cell r="J74">
            <v>1.4767574377149842E-3</v>
          </cell>
          <cell r="K74">
            <v>2.5078067259379736E-5</v>
          </cell>
          <cell r="L74">
            <v>2.5060120502028708E-4</v>
          </cell>
          <cell r="M74">
            <v>2.0767621675289046E-3</v>
          </cell>
          <cell r="N74">
            <v>1.5804060030092919E-2</v>
          </cell>
          <cell r="O74">
            <v>4.8694600704290353E-2</v>
          </cell>
          <cell r="P74">
            <v>1.5535949050277199E-4</v>
          </cell>
          <cell r="Q74">
            <v>6.6417824793005037E-2</v>
          </cell>
          <cell r="R74">
            <v>1.2091515122934556E-3</v>
          </cell>
          <cell r="S74">
            <v>0</v>
          </cell>
          <cell r="T74">
            <v>0</v>
          </cell>
          <cell r="U74">
            <v>0</v>
          </cell>
          <cell r="V74">
            <v>7.4950865548673119E-5</v>
          </cell>
          <cell r="W74">
            <v>-8.479415413103306E-4</v>
          </cell>
          <cell r="X74">
            <v>3.2411251330046009E-6</v>
          </cell>
          <cell r="Y74">
            <v>1.471783857587968E-3</v>
          </cell>
          <cell r="Z74">
            <v>2.4051912749988879E-5</v>
          </cell>
          <cell r="AA74">
            <v>6.2359229911777662E-5</v>
          </cell>
          <cell r="AB74">
            <v>4.3342086217378253E-3</v>
          </cell>
          <cell r="AC74">
            <v>0.58853327717396742</v>
          </cell>
          <cell r="AD74">
            <v>7.0891534259393939E-3</v>
          </cell>
          <cell r="AE74">
            <v>1.3217175519697611E-2</v>
          </cell>
          <cell r="AF74">
            <v>5.907029750859937E-3</v>
          </cell>
          <cell r="AG74">
            <v>6.0427689258951631E-3</v>
          </cell>
          <cell r="AH74">
            <v>-1.9740028587382923E-5</v>
          </cell>
          <cell r="AI74">
            <v>6.9943249876734895E-3</v>
          </cell>
          <cell r="AJ74">
            <v>1.2659604058678929E-2</v>
          </cell>
          <cell r="AK74">
            <v>1.0141903893241145E-4</v>
          </cell>
          <cell r="AL74">
            <v>2.5807041385410372E-3</v>
          </cell>
          <cell r="AM74">
            <v>7.5068579230232434E-3</v>
          </cell>
          <cell r="AN74">
            <v>1.1585894779740263E-2</v>
          </cell>
          <cell r="AO74">
            <v>1.5225879483540027E-4</v>
          </cell>
          <cell r="AP74">
            <v>4.3522374558544923E-3</v>
          </cell>
          <cell r="AQ74">
            <v>-5.666840547776874E-4</v>
          </cell>
          <cell r="AR74">
            <v>-2.3069658505424687E-3</v>
          </cell>
          <cell r="AS74">
            <v>1.4113659529813428E-2</v>
          </cell>
          <cell r="AT74">
            <v>1.2261088749833641E-2</v>
          </cell>
          <cell r="AU74">
            <v>7.4308640171718158E-3</v>
          </cell>
          <cell r="AV74">
            <v>3.8573344119343109E-3</v>
          </cell>
          <cell r="AW74">
            <v>2.7786539977819495E-4</v>
          </cell>
          <cell r="AX74">
            <v>1.4457176843272692E-4</v>
          </cell>
          <cell r="AY74">
            <v>3.8255031351104593E-3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</row>
        <row r="76">
          <cell r="A76" t="str">
            <v>SW.T</v>
          </cell>
          <cell r="B76" t="str">
            <v>Salary &amp; Wages - Total</v>
          </cell>
          <cell r="C76">
            <v>57795545</v>
          </cell>
          <cell r="D76">
            <v>0</v>
          </cell>
          <cell r="E76">
            <v>3102669.6763198031</v>
          </cell>
          <cell r="F76">
            <v>207396.12854266498</v>
          </cell>
          <cell r="G76">
            <v>398494.49869029212</v>
          </cell>
          <cell r="H76">
            <v>7430.296585170363</v>
          </cell>
          <cell r="I76">
            <v>143365.28234230011</v>
          </cell>
          <cell r="J76">
            <v>237772.93995239743</v>
          </cell>
          <cell r="K76">
            <v>3503.945463930067</v>
          </cell>
          <cell r="L76">
            <v>46946.346959665534</v>
          </cell>
          <cell r="M76">
            <v>255812.91358305753</v>
          </cell>
          <cell r="N76">
            <v>2508889.4948699959</v>
          </cell>
          <cell r="O76">
            <v>5120874.1902832724</v>
          </cell>
          <cell r="P76">
            <v>13723.89631137819</v>
          </cell>
          <cell r="Q76">
            <v>10551562.189059559</v>
          </cell>
          <cell r="R76">
            <v>149168.96243599177</v>
          </cell>
          <cell r="S76">
            <v>0</v>
          </cell>
          <cell r="T76">
            <v>0</v>
          </cell>
          <cell r="U76">
            <v>0</v>
          </cell>
          <cell r="V76">
            <v>14227.097996692919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12410678.705279212</v>
          </cell>
          <cell r="AD76">
            <v>829584.51417065994</v>
          </cell>
          <cell r="AE76">
            <v>1593977.9947611685</v>
          </cell>
          <cell r="AF76">
            <v>951091.75980958971</v>
          </cell>
          <cell r="AG76">
            <v>0</v>
          </cell>
          <cell r="AH76">
            <v>0</v>
          </cell>
          <cell r="AI76">
            <v>1308258.7726608049</v>
          </cell>
          <cell r="AJ76">
            <v>2367925.1532302685</v>
          </cell>
          <cell r="AK76">
            <v>18970.000340560229</v>
          </cell>
          <cell r="AL76">
            <v>489866.66679187282</v>
          </cell>
          <cell r="AM76">
            <v>1424623.9393244984</v>
          </cell>
          <cell r="AN76">
            <v>1381842.6698766577</v>
          </cell>
          <cell r="AO76">
            <v>24395.360110482598</v>
          </cell>
          <cell r="AP76">
            <v>792587.60424805409</v>
          </cell>
          <cell r="AQ76">
            <v>0</v>
          </cell>
          <cell r="AR76">
            <v>0</v>
          </cell>
          <cell r="AS76">
            <v>4234921.0966917733</v>
          </cell>
          <cell r="AT76">
            <v>3761481.098890142</v>
          </cell>
          <cell r="AU76">
            <v>2229692.6411249982</v>
          </cell>
          <cell r="AV76">
            <v>1213809.1632930867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</row>
        <row r="77">
          <cell r="A77"/>
          <cell r="D77">
            <v>0</v>
          </cell>
          <cell r="E77">
            <v>5.3683543884218123E-2</v>
          </cell>
          <cell r="F77">
            <v>3.5884448973128461E-3</v>
          </cell>
          <cell r="G77">
            <v>6.8948999216166592E-3</v>
          </cell>
          <cell r="H77">
            <v>1.2856175307578402E-4</v>
          </cell>
          <cell r="I77">
            <v>2.4805593985193861E-3</v>
          </cell>
          <cell r="J77">
            <v>4.1140357782316513E-3</v>
          </cell>
          <cell r="K77">
            <v>6.0626566700427638E-5</v>
          </cell>
          <cell r="L77">
            <v>8.1228314327108663E-4</v>
          </cell>
          <cell r="M77">
            <v>4.4261701067626847E-3</v>
          </cell>
          <cell r="N77">
            <v>4.3409738499221626E-2</v>
          </cell>
          <cell r="O77">
            <v>8.8603268474815353E-2</v>
          </cell>
          <cell r="P77">
            <v>2.3745595463072784E-4</v>
          </cell>
          <cell r="Q77">
            <v>0.18256705061020809</v>
          </cell>
          <cell r="R77">
            <v>2.5809768285080066E-3</v>
          </cell>
          <cell r="S77">
            <v>0</v>
          </cell>
          <cell r="T77">
            <v>0</v>
          </cell>
          <cell r="U77">
            <v>0</v>
          </cell>
          <cell r="V77">
            <v>2.4616253721100682E-4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0.21473417553687249</v>
          </cell>
          <cell r="AD77">
            <v>1.4353779589251384E-2</v>
          </cell>
          <cell r="AE77">
            <v>2.7579599686466637E-2</v>
          </cell>
          <cell r="AF77">
            <v>1.6456143112926605E-2</v>
          </cell>
          <cell r="AG77">
            <v>0</v>
          </cell>
          <cell r="AH77">
            <v>0</v>
          </cell>
          <cell r="AI77">
            <v>2.2635979514697972E-2</v>
          </cell>
          <cell r="AJ77">
            <v>4.0970721069076663E-2</v>
          </cell>
          <cell r="AK77">
            <v>3.2822599632134674E-4</v>
          </cell>
          <cell r="AL77">
            <v>8.4758551336763556E-3</v>
          </cell>
          <cell r="AM77">
            <v>2.4649372876828109E-2</v>
          </cell>
          <cell r="AN77">
            <v>2.3909155452667807E-2</v>
          </cell>
          <cell r="AO77">
            <v>4.2209758746080859E-4</v>
          </cell>
          <cell r="AP77">
            <v>1.3713645303423543E-2</v>
          </cell>
          <cell r="AQ77">
            <v>0</v>
          </cell>
          <cell r="AR77">
            <v>0</v>
          </cell>
          <cell r="AS77">
            <v>7.3274178774363541E-2</v>
          </cell>
          <cell r="AT77">
            <v>6.5082543972725615E-2</v>
          </cell>
          <cell r="AU77">
            <v>3.8578970768854214E-2</v>
          </cell>
          <cell r="AV77">
            <v>2.1001777270083476E-2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</row>
        <row r="78">
          <cell r="A78"/>
        </row>
        <row r="79">
          <cell r="A79" t="str">
            <v>SWPTD.T</v>
          </cell>
          <cell r="B79" t="str">
            <v>Salary &amp; Wages - PTD Subtotal</v>
          </cell>
          <cell r="C79">
            <v>28577582.000000007</v>
          </cell>
          <cell r="D79">
            <v>0</v>
          </cell>
          <cell r="E79">
            <v>1820737</v>
          </cell>
          <cell r="F79">
            <v>77026.8608847508</v>
          </cell>
          <cell r="G79">
            <v>148000.73911524919</v>
          </cell>
          <cell r="H79">
            <v>4984.40640744349</v>
          </cell>
          <cell r="I79">
            <v>96172.585269087402</v>
          </cell>
          <cell r="J79">
            <v>159503.31885550602</v>
          </cell>
          <cell r="K79">
            <v>2350.5237000368184</v>
          </cell>
          <cell r="L79">
            <v>31492.642307017264</v>
          </cell>
          <cell r="M79">
            <v>171604.93002594518</v>
          </cell>
          <cell r="N79">
            <v>1683018.2658867505</v>
          </cell>
          <cell r="O79">
            <v>3435195.0602756063</v>
          </cell>
          <cell r="P79">
            <v>9206.2915558511468</v>
          </cell>
          <cell r="Q79">
            <v>7078220.0388412969</v>
          </cell>
          <cell r="R79">
            <v>100065.82155032604</v>
          </cell>
          <cell r="S79">
            <v>0</v>
          </cell>
          <cell r="T79">
            <v>0</v>
          </cell>
          <cell r="U79">
            <v>0</v>
          </cell>
          <cell r="V79">
            <v>9543.8503162275447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7282948</v>
          </cell>
          <cell r="AD79">
            <v>308107.4435390032</v>
          </cell>
          <cell r="AE79">
            <v>592002.95646099676</v>
          </cell>
          <cell r="AF79">
            <v>638013.27542202407</v>
          </cell>
          <cell r="AG79">
            <v>0</v>
          </cell>
          <cell r="AH79">
            <v>0</v>
          </cell>
          <cell r="AI79">
            <v>877608.76491246547</v>
          </cell>
          <cell r="AJ79">
            <v>1588456.2844589255</v>
          </cell>
          <cell r="AK79">
            <v>12725.493546974698</v>
          </cell>
          <cell r="AL79">
            <v>328613.33659595932</v>
          </cell>
          <cell r="AM79">
            <v>955669.07861237205</v>
          </cell>
          <cell r="AN79">
            <v>926970.46192727587</v>
          </cell>
          <cell r="AO79">
            <v>16364.944232410178</v>
          </cell>
          <cell r="AP79">
            <v>222979.62530049914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</row>
        <row r="80">
          <cell r="A80"/>
          <cell r="D80">
            <v>0</v>
          </cell>
          <cell r="E80">
            <v>6.3712073330766741E-2</v>
          </cell>
          <cell r="F80">
            <v>2.6953596313624706E-3</v>
          </cell>
          <cell r="G80">
            <v>5.1789104870821178E-3</v>
          </cell>
          <cell r="H80">
            <v>1.744166601444268E-4</v>
          </cell>
          <cell r="I80">
            <v>3.3653156963765296E-3</v>
          </cell>
          <cell r="J80">
            <v>5.5814140907899761E-3</v>
          </cell>
          <cell r="K80">
            <v>8.2250615186295955E-5</v>
          </cell>
          <cell r="L80">
            <v>1.1020051418981934E-3</v>
          </cell>
          <cell r="M80">
            <v>6.0048792800575339E-3</v>
          </cell>
          <cell r="N80">
            <v>5.8892955530203711E-2</v>
          </cell>
          <cell r="O80">
            <v>0.1202059383567023</v>
          </cell>
          <cell r="P80">
            <v>3.2215082283207672E-4</v>
          </cell>
          <cell r="Q80">
            <v>0.24768435757935348</v>
          </cell>
          <cell r="R80">
            <v>3.5015496255185628E-3</v>
          </cell>
          <cell r="S80">
            <v>0</v>
          </cell>
          <cell r="T80">
            <v>0</v>
          </cell>
          <cell r="U80">
            <v>0</v>
          </cell>
          <cell r="V80">
            <v>3.3396283549208403E-4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0.25484829332306697</v>
          </cell>
          <cell r="AD80">
            <v>1.0781438525449882E-2</v>
          </cell>
          <cell r="AE80">
            <v>2.0715641948328471E-2</v>
          </cell>
          <cell r="AF80">
            <v>2.2325656363159904E-2</v>
          </cell>
          <cell r="AG80">
            <v>0</v>
          </cell>
          <cell r="AH80">
            <v>0</v>
          </cell>
          <cell r="AI80">
            <v>3.070969282539248E-2</v>
          </cell>
          <cell r="AJ80">
            <v>5.5583998830234307E-2</v>
          </cell>
          <cell r="AK80">
            <v>4.4529637066476426E-4</v>
          </cell>
          <cell r="AL80">
            <v>1.1498990243329867E-2</v>
          </cell>
          <cell r="AM80">
            <v>3.3441215516847152E-2</v>
          </cell>
          <cell r="AN80">
            <v>3.2436980215025737E-2</v>
          </cell>
          <cell r="AO80">
            <v>5.7264971656489948E-4</v>
          </cell>
          <cell r="AP80">
            <v>7.8026064381688798E-3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</row>
        <row r="81">
          <cell r="A81"/>
        </row>
        <row r="82">
          <cell r="A82" t="str">
            <v>TDP.T</v>
          </cell>
          <cell r="B82" t="str">
            <v>Total Transmission &amp; Distribution Plant</v>
          </cell>
          <cell r="C82">
            <v>2924458009</v>
          </cell>
          <cell r="D82">
            <v>0</v>
          </cell>
          <cell r="E82">
            <v>0</v>
          </cell>
          <cell r="F82">
            <v>34951619.200000003</v>
          </cell>
          <cell r="G82">
            <v>67156644</v>
          </cell>
          <cell r="H82">
            <v>655736</v>
          </cell>
          <cell r="I82">
            <v>12652224</v>
          </cell>
          <cell r="J82">
            <v>20983856.400000002</v>
          </cell>
          <cell r="K82">
            <v>309229</v>
          </cell>
          <cell r="L82">
            <v>4143093</v>
          </cell>
          <cell r="M82">
            <v>22575914</v>
          </cell>
          <cell r="N82">
            <v>221413660</v>
          </cell>
          <cell r="O82">
            <v>451925642.47589862</v>
          </cell>
          <cell r="P82">
            <v>1211156.6164934656</v>
          </cell>
          <cell r="Q82">
            <v>931192867.51142752</v>
          </cell>
          <cell r="R82">
            <v>13164408.396180429</v>
          </cell>
          <cell r="S82">
            <v>0</v>
          </cell>
          <cell r="T82">
            <v>0</v>
          </cell>
          <cell r="U82">
            <v>0</v>
          </cell>
          <cell r="V82">
            <v>1255565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139806476.80000001</v>
          </cell>
          <cell r="AE82">
            <v>268626576</v>
          </cell>
          <cell r="AF82">
            <v>83935425.600000009</v>
          </cell>
          <cell r="AG82">
            <v>0</v>
          </cell>
          <cell r="AH82">
            <v>0</v>
          </cell>
          <cell r="AI82">
            <v>115456007</v>
          </cell>
          <cell r="AJ82">
            <v>208973323</v>
          </cell>
          <cell r="AK82">
            <v>1674134</v>
          </cell>
          <cell r="AL82">
            <v>43231546</v>
          </cell>
          <cell r="AM82">
            <v>125725426</v>
          </cell>
          <cell r="AN82">
            <v>121949908</v>
          </cell>
          <cell r="AO82">
            <v>2152931</v>
          </cell>
          <cell r="AP82">
            <v>29334640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</row>
        <row r="83">
          <cell r="D83">
            <v>0</v>
          </cell>
          <cell r="E83">
            <v>0</v>
          </cell>
          <cell r="F83">
            <v>1.1951486084750279E-2</v>
          </cell>
          <cell r="G83">
            <v>2.2963791510538321E-2</v>
          </cell>
          <cell r="H83">
            <v>2.2422479583634875E-4</v>
          </cell>
          <cell r="I83">
            <v>4.3263483220011591E-3</v>
          </cell>
          <cell r="J83">
            <v>7.1752975544262642E-3</v>
          </cell>
          <cell r="K83">
            <v>1.0573890924347342E-4</v>
          </cell>
          <cell r="L83">
            <v>1.4167045610672675E-3</v>
          </cell>
          <cell r="M83">
            <v>7.7196916250884011E-3</v>
          </cell>
          <cell r="N83">
            <v>7.5711006729657582E-2</v>
          </cell>
          <cell r="O83">
            <v>0.1545331275351195</v>
          </cell>
          <cell r="P83">
            <v>4.141473779982955E-4</v>
          </cell>
          <cell r="Q83">
            <v>0.3184155370484677</v>
          </cell>
          <cell r="R83">
            <v>4.5014865508983372E-3</v>
          </cell>
          <cell r="S83">
            <v>0</v>
          </cell>
          <cell r="T83">
            <v>0</v>
          </cell>
          <cell r="U83">
            <v>0</v>
          </cell>
          <cell r="V83">
            <v>4.293325450856217E-4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4.7805944339001115E-2</v>
          </cell>
          <cell r="AE83">
            <v>9.1855166042153283E-2</v>
          </cell>
          <cell r="AF83">
            <v>2.8701190217705057E-2</v>
          </cell>
          <cell r="AG83">
            <v>0</v>
          </cell>
          <cell r="AH83">
            <v>0</v>
          </cell>
          <cell r="AI83">
            <v>3.9479454533005741E-2</v>
          </cell>
          <cell r="AJ83">
            <v>7.1457111832991277E-2</v>
          </cell>
          <cell r="AK83">
            <v>5.7245957878275695E-4</v>
          </cell>
          <cell r="AL83">
            <v>1.4782754912860846E-2</v>
          </cell>
          <cell r="AM83">
            <v>4.2991017690485155E-2</v>
          </cell>
          <cell r="AN83">
            <v>4.1700003085939331E-2</v>
          </cell>
          <cell r="AO83">
            <v>7.3618119780635228E-4</v>
          </cell>
          <cell r="AP83">
            <v>1.0030795419090594E-2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</row>
        <row r="85">
          <cell r="A85" t="str">
            <v>IBFIT.T</v>
          </cell>
          <cell r="B85" t="str">
            <v>Total Income Before FIT</v>
          </cell>
          <cell r="C85">
            <v>11</v>
          </cell>
          <cell r="D85">
            <v>9.9999999999999998E-17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1</v>
          </cell>
          <cell r="AR85">
            <v>1</v>
          </cell>
          <cell r="AS85">
            <v>1</v>
          </cell>
          <cell r="AT85">
            <v>1</v>
          </cell>
          <cell r="AU85">
            <v>1</v>
          </cell>
          <cell r="AV85">
            <v>1</v>
          </cell>
          <cell r="AW85">
            <v>1</v>
          </cell>
          <cell r="AX85">
            <v>1</v>
          </cell>
          <cell r="AY85">
            <v>1</v>
          </cell>
          <cell r="AZ85">
            <v>1</v>
          </cell>
          <cell r="BA85">
            <v>1</v>
          </cell>
          <cell r="BB85">
            <v>1</v>
          </cell>
          <cell r="BC85">
            <v>1</v>
          </cell>
          <cell r="BD85">
            <v>1</v>
          </cell>
          <cell r="BE85">
            <v>1</v>
          </cell>
          <cell r="BF85">
            <v>1</v>
          </cell>
          <cell r="BG85">
            <v>1</v>
          </cell>
          <cell r="BH85">
            <v>1</v>
          </cell>
          <cell r="BI85">
            <v>1</v>
          </cell>
          <cell r="BJ85">
            <v>1</v>
          </cell>
          <cell r="BK85">
            <v>1</v>
          </cell>
          <cell r="BL85">
            <v>1</v>
          </cell>
          <cell r="BM85">
            <v>1</v>
          </cell>
          <cell r="BN85">
            <v>1</v>
          </cell>
          <cell r="BO85">
            <v>1</v>
          </cell>
          <cell r="BP85">
            <v>1</v>
          </cell>
          <cell r="BQ85">
            <v>1</v>
          </cell>
          <cell r="BR85">
            <v>1</v>
          </cell>
          <cell r="BS85">
            <v>1</v>
          </cell>
          <cell r="BT85">
            <v>1</v>
          </cell>
          <cell r="BU85">
            <v>1</v>
          </cell>
          <cell r="BV85">
            <v>1</v>
          </cell>
          <cell r="BW85">
            <v>1</v>
          </cell>
          <cell r="BX85">
            <v>1</v>
          </cell>
          <cell r="BY85">
            <v>1</v>
          </cell>
        </row>
        <row r="86">
          <cell r="A86"/>
          <cell r="D86">
            <v>9.0909090909090904E-18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9.0909090909090912E-2</v>
          </cell>
          <cell r="AR86">
            <v>9.0909090909090912E-2</v>
          </cell>
          <cell r="AS86">
            <v>9.0909090909090912E-2</v>
          </cell>
          <cell r="AT86">
            <v>9.0909090909090912E-2</v>
          </cell>
          <cell r="AU86">
            <v>9.0909090909090912E-2</v>
          </cell>
          <cell r="AV86">
            <v>9.0909090909090912E-2</v>
          </cell>
          <cell r="AW86">
            <v>9.0909090909090912E-2</v>
          </cell>
          <cell r="AX86">
            <v>9.0909090909090912E-2</v>
          </cell>
          <cell r="AY86">
            <v>9.0909090909090912E-2</v>
          </cell>
          <cell r="AZ86">
            <v>9.0909090909090912E-2</v>
          </cell>
          <cell r="BA86">
            <v>9.0909090909090912E-2</v>
          </cell>
          <cell r="BB86">
            <v>9.0909090909090912E-2</v>
          </cell>
          <cell r="BC86">
            <v>9.0909090909090912E-2</v>
          </cell>
          <cell r="BD86">
            <v>9.0909090909090912E-2</v>
          </cell>
          <cell r="BE86">
            <v>9.0909090909090912E-2</v>
          </cell>
          <cell r="BF86">
            <v>9.0909090909090912E-2</v>
          </cell>
          <cell r="BG86">
            <v>9.0909090909090912E-2</v>
          </cell>
          <cell r="BH86">
            <v>9.0909090909090912E-2</v>
          </cell>
          <cell r="BI86">
            <v>9.0909090909090912E-2</v>
          </cell>
          <cell r="BJ86">
            <v>9.0909090909090912E-2</v>
          </cell>
          <cell r="BK86">
            <v>9.0909090909090912E-2</v>
          </cell>
          <cell r="BL86">
            <v>9.0909090909090912E-2</v>
          </cell>
          <cell r="BM86">
            <v>9.0909090909090912E-2</v>
          </cell>
          <cell r="BN86">
            <v>9.0909090909090912E-2</v>
          </cell>
          <cell r="BO86">
            <v>9.0909090909090912E-2</v>
          </cell>
          <cell r="BP86">
            <v>9.0909090909090912E-2</v>
          </cell>
          <cell r="BQ86">
            <v>9.0909090909090912E-2</v>
          </cell>
          <cell r="BR86">
            <v>9.0909090909090912E-2</v>
          </cell>
          <cell r="BS86">
            <v>9.0909090909090912E-2</v>
          </cell>
          <cell r="BT86">
            <v>9.0909090909090912E-2</v>
          </cell>
          <cell r="BU86">
            <v>9.0909090909090912E-2</v>
          </cell>
          <cell r="BV86">
            <v>9.0909090909090912E-2</v>
          </cell>
          <cell r="BW86">
            <v>9.0909090909090912E-2</v>
          </cell>
          <cell r="BX86">
            <v>9.0909090909090912E-2</v>
          </cell>
          <cell r="BY86">
            <v>9.0909090909090912E-2</v>
          </cell>
        </row>
        <row r="87">
          <cell r="A87"/>
        </row>
        <row r="88">
          <cell r="A88" t="str">
            <v>EBFIT.T</v>
          </cell>
          <cell r="B88" t="str">
            <v>Total Expenses Before FIT</v>
          </cell>
          <cell r="C88">
            <v>1440764037.9799998</v>
          </cell>
          <cell r="D88">
            <v>0</v>
          </cell>
          <cell r="E88">
            <v>215376495.03318271</v>
          </cell>
          <cell r="F88">
            <v>1353598.5359734497</v>
          </cell>
          <cell r="G88">
            <v>2600597.5602930393</v>
          </cell>
          <cell r="H88">
            <v>34075.517751004729</v>
          </cell>
          <cell r="I88">
            <v>656882.76386775542</v>
          </cell>
          <cell r="J88">
            <v>1423625.3200400972</v>
          </cell>
          <cell r="K88">
            <v>16121.824916692543</v>
          </cell>
          <cell r="L88">
            <v>215807.98342274057</v>
          </cell>
          <cell r="M88">
            <v>1568738.3866049557</v>
          </cell>
          <cell r="N88">
            <v>15375036.044922194</v>
          </cell>
          <cell r="O88">
            <v>57570579.838935532</v>
          </cell>
          <cell r="P88">
            <v>154345.23633954048</v>
          </cell>
          <cell r="Q88">
            <v>64588835.304331452</v>
          </cell>
          <cell r="R88">
            <v>913716.9763252961</v>
          </cell>
          <cell r="S88">
            <v>0</v>
          </cell>
          <cell r="T88">
            <v>0</v>
          </cell>
          <cell r="U88">
            <v>0</v>
          </cell>
          <cell r="V88">
            <v>65184.922368263957</v>
          </cell>
          <cell r="W88">
            <v>-1930.8572091346769</v>
          </cell>
          <cell r="X88">
            <v>5163.5827494453988</v>
          </cell>
          <cell r="Y88">
            <v>2344765.2978792433</v>
          </cell>
          <cell r="Z88">
            <v>38318.187873196228</v>
          </cell>
          <cell r="AA88">
            <v>99347.303984729413</v>
          </cell>
          <cell r="AB88">
            <v>6905023.3956737462</v>
          </cell>
          <cell r="AC88">
            <v>861505980.13273084</v>
          </cell>
          <cell r="AD88">
            <v>5414394.1438937988</v>
          </cell>
          <cell r="AE88">
            <v>10402390.241172157</v>
          </cell>
          <cell r="AF88">
            <v>7399012.2801603889</v>
          </cell>
          <cell r="AG88">
            <v>9627007.938354928</v>
          </cell>
          <cell r="AH88">
            <v>-31448.730581061704</v>
          </cell>
          <cell r="AI88">
            <v>6156905.1016732007</v>
          </cell>
          <cell r="AJ88">
            <v>11143888.93158501</v>
          </cell>
          <cell r="AK88">
            <v>89276.29175227377</v>
          </cell>
          <cell r="AL88">
            <v>2244443.7124880296</v>
          </cell>
          <cell r="AM88">
            <v>6529950.5161018856</v>
          </cell>
          <cell r="AN88">
            <v>13191497.3380227</v>
          </cell>
          <cell r="AO88">
            <v>149594.12991362545</v>
          </cell>
          <cell r="AP88">
            <v>5579029.5414827019</v>
          </cell>
          <cell r="AQ88">
            <v>-1290.4026270234547</v>
          </cell>
          <cell r="AR88">
            <v>-5253.2178537496638</v>
          </cell>
          <cell r="AS88">
            <v>22179338.608226512</v>
          </cell>
          <cell r="AT88">
            <v>19699189.569579199</v>
          </cell>
          <cell r="AU88">
            <v>11677456.781523954</v>
          </cell>
          <cell r="AV88">
            <v>5926114.4922700524</v>
          </cell>
          <cell r="AW88">
            <v>455434.88719609275</v>
          </cell>
          <cell r="AX88">
            <v>230323.81006654084</v>
          </cell>
          <cell r="AY88">
            <v>69857948.712642074</v>
          </cell>
          <cell r="AZ88">
            <v>38525.01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</row>
        <row r="89">
          <cell r="A89"/>
          <cell r="D89">
            <v>0</v>
          </cell>
          <cell r="E89">
            <v>0.14948769496991879</v>
          </cell>
          <cell r="F89">
            <v>9.3950050132514471E-4</v>
          </cell>
          <cell r="G89">
            <v>1.8050128207941431E-3</v>
          </cell>
          <cell r="H89">
            <v>2.3651005197755882E-5</v>
          </cell>
          <cell r="I89">
            <v>4.5592667956144119E-4</v>
          </cell>
          <cell r="J89">
            <v>9.8810442411935017E-4</v>
          </cell>
          <cell r="K89">
            <v>1.1189774655463979E-5</v>
          </cell>
          <cell r="L89">
            <v>1.4978718078312859E-4</v>
          </cell>
          <cell r="M89">
            <v>1.0888239470526904E-3</v>
          </cell>
          <cell r="N89">
            <v>1.067144628795602E-2</v>
          </cell>
          <cell r="O89">
            <v>3.9958368144482177E-2</v>
          </cell>
          <cell r="P89">
            <v>1.0712735206518463E-4</v>
          </cell>
          <cell r="Q89">
            <v>4.4829572089325045E-2</v>
          </cell>
          <cell r="R89">
            <v>6.3418918867961084E-4</v>
          </cell>
          <cell r="S89">
            <v>0</v>
          </cell>
          <cell r="T89">
            <v>0</v>
          </cell>
          <cell r="U89">
            <v>0</v>
          </cell>
          <cell r="V89">
            <v>4.5243301921704984E-5</v>
          </cell>
          <cell r="W89">
            <v>-1.3401619961599017E-6</v>
          </cell>
          <cell r="X89">
            <v>3.5839197907000216E-6</v>
          </cell>
          <cell r="Y89">
            <v>1.6274457413350517E-3</v>
          </cell>
          <cell r="Z89">
            <v>2.659574146986597E-5</v>
          </cell>
          <cell r="AA89">
            <v>6.8954597259394195E-5</v>
          </cell>
          <cell r="AB89">
            <v>4.7926122624179484E-3</v>
          </cell>
          <cell r="AC89">
            <v>0.59795077987967515</v>
          </cell>
          <cell r="AD89">
            <v>3.7580020053005789E-3</v>
          </cell>
          <cell r="AE89">
            <v>7.2200512831765724E-3</v>
          </cell>
          <cell r="AF89">
            <v>5.1354781804063181E-3</v>
          </cell>
          <cell r="AG89">
            <v>6.6818768962697882E-3</v>
          </cell>
          <cell r="AH89">
            <v>-2.1827814792735868E-5</v>
          </cell>
          <cell r="AI89">
            <v>4.2733611746066285E-3</v>
          </cell>
          <cell r="AJ89">
            <v>7.7347078618155421E-3</v>
          </cell>
          <cell r="AK89">
            <v>6.1964547558698204E-5</v>
          </cell>
          <cell r="AL89">
            <v>1.5578149185586393E-3</v>
          </cell>
          <cell r="AM89">
            <v>4.5322831108812918E-3</v>
          </cell>
          <cell r="AN89">
            <v>9.1559040830291871E-3</v>
          </cell>
          <cell r="AO89">
            <v>1.03829722265529E-4</v>
          </cell>
          <cell r="AP89">
            <v>3.8722715131790015E-3</v>
          </cell>
          <cell r="AQ89">
            <v>-8.956377262390885E-7</v>
          </cell>
          <cell r="AR89">
            <v>-3.646133381504201E-6</v>
          </cell>
          <cell r="AS89">
            <v>1.5394150619779974E-2</v>
          </cell>
          <cell r="AT89">
            <v>1.3672738248796196E-2</v>
          </cell>
          <cell r="AU89">
            <v>8.1050445969599195E-3</v>
          </cell>
          <cell r="AV89">
            <v>4.1131749100141802E-3</v>
          </cell>
          <cell r="AW89">
            <v>3.161065068188598E-4</v>
          </cell>
          <cell r="AX89">
            <v>1.5986227029199219E-4</v>
          </cell>
          <cell r="AY89">
            <v>4.848673819662052E-2</v>
          </cell>
          <cell r="AZ89">
            <v>2.6739291781611496E-5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</row>
        <row r="90">
          <cell r="A90"/>
        </row>
        <row r="91">
          <cell r="A91" t="str">
            <v>TP.T</v>
          </cell>
          <cell r="B91" t="str">
            <v>Total Transmission Plant</v>
          </cell>
          <cell r="C91">
            <v>510541316</v>
          </cell>
          <cell r="D91">
            <v>0</v>
          </cell>
          <cell r="E91">
            <v>0</v>
          </cell>
          <cell r="F91">
            <v>34951619.200000003</v>
          </cell>
          <cell r="G91">
            <v>67156644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139806476.80000001</v>
          </cell>
          <cell r="AE91">
            <v>268626576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</row>
        <row r="92">
          <cell r="D92">
            <v>0</v>
          </cell>
          <cell r="E92">
            <v>0</v>
          </cell>
          <cell r="F92">
            <v>6.8459923035886092E-2</v>
          </cell>
          <cell r="G92">
            <v>0.13154007696411391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0.27383969214354437</v>
          </cell>
          <cell r="AE92">
            <v>0.52616030785645562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alary &amp; Wage Summary"/>
      <sheetName val="Account Summary"/>
      <sheetName val="BC detail"/>
    </sheetNames>
    <sheetDataSet>
      <sheetData sheetId="0" refreshError="1"/>
      <sheetData sheetId="1" refreshError="1">
        <row r="8">
          <cell r="C8">
            <v>2</v>
          </cell>
        </row>
        <row r="40">
          <cell r="F40">
            <v>0.62073339999999999</v>
          </cell>
        </row>
        <row r="41">
          <cell r="F41">
            <v>0.62073339999999999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  <sheetName val="Exhibit A-1 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0003b_contractstatus"/>
      <sheetName val="Sheet1"/>
      <sheetName val="Sheet2"/>
      <sheetName val="Sheet3"/>
    </sheetNames>
    <sheetDataSet>
      <sheetData sheetId="0" refreshError="1"/>
      <sheetData sheetId="1" refreshError="1">
        <row r="1147">
          <cell r="A1147" t="str">
            <v>00075427</v>
          </cell>
          <cell r="B1147" t="str">
            <v>1982-013-01 PL CWT - PSMFC</v>
          </cell>
        </row>
        <row r="1148">
          <cell r="A1148" t="str">
            <v>00075426</v>
          </cell>
          <cell r="B1148" t="str">
            <v>1982-013-02 PL CWT - ODFW</v>
          </cell>
        </row>
        <row r="1149">
          <cell r="A1149" t="str">
            <v>00075424</v>
          </cell>
          <cell r="B1149" t="str">
            <v>1982-013-03 PL CWT- USFWS</v>
          </cell>
        </row>
        <row r="1150">
          <cell r="A1150" t="str">
            <v>00038915</v>
          </cell>
          <cell r="B1150" t="str">
            <v>1982-013-04 PL WASHINGTON CWT</v>
          </cell>
        </row>
        <row r="1151">
          <cell r="A1151" t="str">
            <v>00075418</v>
          </cell>
          <cell r="B1151" t="str">
            <v>1982-013-04 PL WASHINGTON CWT</v>
          </cell>
        </row>
        <row r="1152">
          <cell r="A1152" t="str">
            <v>00038916</v>
          </cell>
          <cell r="B1152" t="str">
            <v>198201301 PL PSMFC CODED WIRE</v>
          </cell>
        </row>
        <row r="1153">
          <cell r="A1153" t="str">
            <v>00038077</v>
          </cell>
          <cell r="B1153" t="str">
            <v>1983-319-00 IL NEW FISH TAG SY</v>
          </cell>
        </row>
        <row r="1154">
          <cell r="A1154" t="str">
            <v>00031984</v>
          </cell>
          <cell r="B1154" t="str">
            <v>1983-319-00 PL NEW FISH TAG</v>
          </cell>
        </row>
        <row r="1155">
          <cell r="A1155" t="str">
            <v>00038330</v>
          </cell>
          <cell r="B1155" t="str">
            <v>1983-350-00 IL NEZ PERCE TRIBA</v>
          </cell>
        </row>
        <row r="1156">
          <cell r="A1156" t="str">
            <v>00002219</v>
          </cell>
          <cell r="B1156" t="str">
            <v>1983-350-00 PL NEZ PERCE HATCH</v>
          </cell>
        </row>
        <row r="1157">
          <cell r="A1157" t="str">
            <v>00035660</v>
          </cell>
          <cell r="B1157" t="str">
            <v>1983-350-00 PL NPTH</v>
          </cell>
        </row>
        <row r="1158">
          <cell r="A1158" t="str">
            <v>00037726</v>
          </cell>
          <cell r="B1158" t="str">
            <v>1983-350-03 PL NPTH M&amp;E</v>
          </cell>
        </row>
        <row r="1159">
          <cell r="A1159" t="str">
            <v>00038073</v>
          </cell>
          <cell r="B1159" t="str">
            <v>1983-435-00 IL BONIFER/MINTHOR</v>
          </cell>
        </row>
        <row r="1160">
          <cell r="A1160" t="str">
            <v>00036697</v>
          </cell>
          <cell r="B1160" t="str">
            <v>1983-435-00 PL UMATILLA SATELL</v>
          </cell>
        </row>
        <row r="1161">
          <cell r="A1161" t="str">
            <v>00038051</v>
          </cell>
          <cell r="B1161" t="str">
            <v>1983-436-00 IL UMATILLA PASSAG</v>
          </cell>
        </row>
        <row r="1162">
          <cell r="A1162" t="str">
            <v>00036020</v>
          </cell>
          <cell r="B1162" t="str">
            <v>1983-436-00 PL UMATILLA PASSAG</v>
          </cell>
        </row>
        <row r="1163">
          <cell r="A1163" t="str">
            <v>00038401</v>
          </cell>
          <cell r="B1163" t="str">
            <v>1984-021-00 IL MAINSTEM MIDDLE</v>
          </cell>
        </row>
        <row r="1164">
          <cell r="A1164" t="str">
            <v>00082710</v>
          </cell>
          <cell r="B1164" t="str">
            <v>1984-021-00 PL PROTECT AND ENH</v>
          </cell>
        </row>
        <row r="1165">
          <cell r="A1165" t="str">
            <v>00075971</v>
          </cell>
          <cell r="B1165" t="str">
            <v>1984-025-00 PL JOSEPH CREEK GR</v>
          </cell>
        </row>
        <row r="1166">
          <cell r="A1166" t="str">
            <v>00081283</v>
          </cell>
          <cell r="B1166" t="str">
            <v>1985-038-00 PL COLVILLE HATCHE</v>
          </cell>
        </row>
        <row r="1167">
          <cell r="A1167" t="str">
            <v>00079102</v>
          </cell>
          <cell r="B1167" t="str">
            <v>1985-062-00 PL PASSAGE IMPROVE</v>
          </cell>
        </row>
        <row r="1168">
          <cell r="A1168" t="str">
            <v>00038317</v>
          </cell>
          <cell r="B1168" t="str">
            <v>1986-050-00 IL EVAL STURGEON</v>
          </cell>
        </row>
        <row r="1169">
          <cell r="A1169" t="str">
            <v>00031998</v>
          </cell>
          <cell r="B1169" t="str">
            <v>1986-050-00 PL LOWER COLUMBIA</v>
          </cell>
        </row>
        <row r="1170">
          <cell r="A1170" t="str">
            <v>00032003</v>
          </cell>
          <cell r="B1170" t="str">
            <v>1986-050-01 PL LOWER COLUMBIA</v>
          </cell>
        </row>
        <row r="1171">
          <cell r="A1171" t="str">
            <v>00033573</v>
          </cell>
          <cell r="B1171" t="str">
            <v>1987-047-00 PL NEZ PERCE STATL</v>
          </cell>
        </row>
        <row r="1172">
          <cell r="A1172" t="str">
            <v>00037773</v>
          </cell>
          <cell r="B1172" t="str">
            <v>1987-099-00 IL IDFG DWORSHAK</v>
          </cell>
        </row>
        <row r="1173">
          <cell r="A1173" t="str">
            <v>00033577</v>
          </cell>
          <cell r="B1173" t="str">
            <v>1987-099-00 PL IDFG ACOUSTICS-</v>
          </cell>
        </row>
        <row r="1174">
          <cell r="A1174" t="str">
            <v>00037783</v>
          </cell>
          <cell r="B1174" t="str">
            <v>1987-100-01 IL UMATILLA HABITA</v>
          </cell>
        </row>
        <row r="1175">
          <cell r="A1175" t="str">
            <v>00033547</v>
          </cell>
          <cell r="B1175" t="str">
            <v>1987-100-01 PL UMATILLA TODD</v>
          </cell>
        </row>
        <row r="1176">
          <cell r="A1176" t="str">
            <v>00038671</v>
          </cell>
          <cell r="B1176" t="str">
            <v>1987-100-02 IL UMATILLA HABITA</v>
          </cell>
        </row>
        <row r="1177">
          <cell r="A1177" t="str">
            <v>00082687</v>
          </cell>
          <cell r="B1177" t="str">
            <v>1987-100-02 PL UMATILLA BASIN</v>
          </cell>
        </row>
        <row r="1178">
          <cell r="A1178" t="str">
            <v>00038078</v>
          </cell>
          <cell r="B1178" t="str">
            <v>1987-127-00 IL SMOLT MONITORIN</v>
          </cell>
        </row>
        <row r="1179">
          <cell r="A1179" t="str">
            <v>00039152</v>
          </cell>
          <cell r="B1179" t="str">
            <v>1987-127-00 PL  SMOLT MONITORI</v>
          </cell>
        </row>
        <row r="1180">
          <cell r="A1180" t="str">
            <v>00038403</v>
          </cell>
          <cell r="B1180" t="str">
            <v>1987-401-00 IL ASSESS SMOLT CO</v>
          </cell>
        </row>
        <row r="1181">
          <cell r="A1181" t="str">
            <v>00078779</v>
          </cell>
          <cell r="B1181" t="str">
            <v>1987-401-00 PL ASSESS SMOLT CO</v>
          </cell>
        </row>
        <row r="1182">
          <cell r="A1182" t="str">
            <v>00038052</v>
          </cell>
          <cell r="B1182" t="str">
            <v>1988-022-00 IL UMATILLA RIVERB</v>
          </cell>
        </row>
        <row r="1183">
          <cell r="A1183" t="str">
            <v>00036698</v>
          </cell>
          <cell r="B1183" t="str">
            <v>1988-022-00 PL UMATILLA FISH P</v>
          </cell>
        </row>
        <row r="1184">
          <cell r="A1184" t="str">
            <v>00038054</v>
          </cell>
          <cell r="B1184" t="str">
            <v>1988-053-01 IL NE OR HATCHERY</v>
          </cell>
        </row>
        <row r="1185">
          <cell r="A1185" t="str">
            <v>00036007</v>
          </cell>
          <cell r="B1185" t="str">
            <v>1988-053-01 PL GRANDE RONDE CO</v>
          </cell>
        </row>
        <row r="1186">
          <cell r="A1186" t="str">
            <v>00036019</v>
          </cell>
          <cell r="B1186" t="str">
            <v>1988-053-01 PL GRANDE RONDE SP</v>
          </cell>
        </row>
        <row r="1187">
          <cell r="A1187" t="str">
            <v>00076908</v>
          </cell>
          <cell r="B1187" t="str">
            <v>1988-053-01 PL GRANDE RONDE/IM</v>
          </cell>
        </row>
        <row r="1188">
          <cell r="A1188" t="str">
            <v>00002648</v>
          </cell>
          <cell r="B1188" t="str">
            <v>1988-053-01 PL NE HATCH MST PL</v>
          </cell>
        </row>
        <row r="1189">
          <cell r="A1189" t="str">
            <v>00038476</v>
          </cell>
          <cell r="B1189" t="str">
            <v>1988-053-02 PL UMATILLA SUPPL</v>
          </cell>
        </row>
        <row r="1190">
          <cell r="A1190" t="str">
            <v>00037757</v>
          </cell>
          <cell r="B1190" t="str">
            <v>1988-053-03 IL HOOD RIVER PROD</v>
          </cell>
        </row>
        <row r="1191">
          <cell r="A1191" t="str">
            <v>00036360</v>
          </cell>
          <cell r="B1191" t="str">
            <v>1988-053-03 PL HOOD RIVER PROD</v>
          </cell>
        </row>
        <row r="1192">
          <cell r="A1192" t="str">
            <v>00033581</v>
          </cell>
          <cell r="B1192" t="str">
            <v>1988-053-04 PL HOOD RIVER PROD</v>
          </cell>
        </row>
        <row r="1193">
          <cell r="A1193" t="str">
            <v>00038067</v>
          </cell>
          <cell r="B1193" t="str">
            <v>1988-053-05 IL NE ORE OUTPLNTG</v>
          </cell>
        </row>
        <row r="1194">
          <cell r="A1194" t="str">
            <v>00075284</v>
          </cell>
          <cell r="B1194" t="str">
            <v>1988-053-05 PL NEOH MASTER PLA</v>
          </cell>
        </row>
        <row r="1195">
          <cell r="A1195" t="str">
            <v>00075469</v>
          </cell>
          <cell r="B1195" t="str">
            <v>1988-053-06 PL HOOD RIVER PROD</v>
          </cell>
        </row>
        <row r="1196">
          <cell r="A1196" t="str">
            <v>00075471</v>
          </cell>
          <cell r="B1196" t="str">
            <v>1988-053-07 PL PARKDALE FISH</v>
          </cell>
        </row>
        <row r="1197">
          <cell r="A1197" t="str">
            <v>00082549</v>
          </cell>
          <cell r="B1197" t="str">
            <v>1988-053-08 PL HOOD RIVER PWR</v>
          </cell>
        </row>
        <row r="1198">
          <cell r="A1198" t="str">
            <v>00103538</v>
          </cell>
          <cell r="B1198" t="str">
            <v>1988-053-12 PL HOOD RIVER STEE</v>
          </cell>
        </row>
        <row r="1199">
          <cell r="A1199" t="str">
            <v>00103541</v>
          </cell>
          <cell r="B1199" t="str">
            <v>1988-053-13 PL HOOD RIVER THRE</v>
          </cell>
        </row>
        <row r="1200">
          <cell r="A1200" t="str">
            <v>00103560</v>
          </cell>
          <cell r="B1200" t="str">
            <v>1988-053-14 PL HOOD RIVER PROG</v>
          </cell>
        </row>
        <row r="1201">
          <cell r="A1201" t="str">
            <v>00037803</v>
          </cell>
          <cell r="B1201" t="str">
            <v>1988-064-00 IL EXPRMNTL STURGE</v>
          </cell>
        </row>
        <row r="1202">
          <cell r="A1202" t="str">
            <v>00033567</v>
          </cell>
          <cell r="B1202" t="str">
            <v>1988-064-00 PL IDFG VAUGHN</v>
          </cell>
        </row>
        <row r="1203">
          <cell r="A1203" t="str">
            <v>00033561</v>
          </cell>
          <cell r="B1203" t="str">
            <v>1988-065-00 PL SUE KOOTENAI</v>
          </cell>
        </row>
        <row r="1204">
          <cell r="A1204" t="str">
            <v>00078928</v>
          </cell>
          <cell r="B1204" t="str">
            <v>1988-108-04 PL PACIFIC NW HYDR</v>
          </cell>
        </row>
        <row r="1205">
          <cell r="A1205" t="str">
            <v>00035794</v>
          </cell>
          <cell r="B1205" t="str">
            <v>1988-108-04 PL STREAMNET (CIS/</v>
          </cell>
        </row>
        <row r="1206">
          <cell r="A1206" t="str">
            <v>00038860</v>
          </cell>
          <cell r="B1206" t="str">
            <v>1988-115-00 PL YAKIMA HATCHERY</v>
          </cell>
        </row>
        <row r="1207">
          <cell r="A1207" t="str">
            <v>00095020</v>
          </cell>
          <cell r="B1207" t="str">
            <v>1988-115-00 PL YAKIMA HATCHERY</v>
          </cell>
        </row>
        <row r="1208">
          <cell r="A1208" t="str">
            <v>00002751</v>
          </cell>
          <cell r="B1208" t="str">
            <v>1988-115-12 PL E CHIN ACCLIMAT</v>
          </cell>
        </row>
        <row r="1209">
          <cell r="A1209" t="str">
            <v>00099245</v>
          </cell>
          <cell r="B1209" t="str">
            <v>1988-115-25 PL  YKFP DESIGN AN</v>
          </cell>
        </row>
        <row r="1210">
          <cell r="A1210" t="str">
            <v>00037846</v>
          </cell>
          <cell r="B1210" t="str">
            <v>1988-120-25 IL YKFP - MANAGEME</v>
          </cell>
        </row>
        <row r="1211">
          <cell r="A1211" t="str">
            <v>00079017</v>
          </cell>
          <cell r="B1211" t="str">
            <v>1988-120-25 PL YKFP MANAGEMENT</v>
          </cell>
        </row>
        <row r="1212">
          <cell r="A1212" t="str">
            <v>00090341</v>
          </cell>
          <cell r="B1212" t="str">
            <v>1988-120-26 PL - YIN HATCHERY</v>
          </cell>
        </row>
        <row r="1213">
          <cell r="A1213" t="str">
            <v>00078786</v>
          </cell>
          <cell r="B1213" t="str">
            <v>1988-156-00 PL DUCK VALLEY RES</v>
          </cell>
        </row>
        <row r="1214">
          <cell r="A1214" t="str">
            <v>00107350</v>
          </cell>
          <cell r="B1214" t="str">
            <v>1988-156-01 PL DUCK VALLEY RES</v>
          </cell>
        </row>
        <row r="1215">
          <cell r="A1215" t="str">
            <v>00040048</v>
          </cell>
          <cell r="B1215" t="str">
            <v>1989-013-00 PL PSMFC CWT</v>
          </cell>
        </row>
        <row r="1216">
          <cell r="A1216" t="str">
            <v>00038063</v>
          </cell>
          <cell r="B1216" t="str">
            <v>1989-024-01 IL EVAL UMATILLA</v>
          </cell>
        </row>
        <row r="1217">
          <cell r="A1217" t="str">
            <v>00038060</v>
          </cell>
          <cell r="B1217" t="str">
            <v>1989-027-00 IL POWER/REPAY O&amp;M</v>
          </cell>
        </row>
        <row r="1218">
          <cell r="A1218" t="str">
            <v>00036084</v>
          </cell>
          <cell r="B1218" t="str">
            <v>1989-027-00 PL UMATILLA POWER</v>
          </cell>
        </row>
        <row r="1219">
          <cell r="A1219" t="str">
            <v>00038068</v>
          </cell>
          <cell r="B1219" t="str">
            <v>1989-035-00 IL UMATILLA HATCHE</v>
          </cell>
        </row>
        <row r="1220">
          <cell r="A1220" t="str">
            <v>00037105</v>
          </cell>
          <cell r="B1220" t="str">
            <v>1989-035-00 PL UMATILLA HATCH</v>
          </cell>
        </row>
        <row r="1221">
          <cell r="A1221" t="str">
            <v>00038396</v>
          </cell>
          <cell r="B1221" t="str">
            <v>1989-062-01 IL ANNUAL WORK PLA</v>
          </cell>
        </row>
        <row r="1222">
          <cell r="A1222" t="str">
            <v>00108696</v>
          </cell>
          <cell r="B1222" t="str">
            <v>1989-062-01 PL ANNUAL WORK PLA</v>
          </cell>
        </row>
        <row r="1223">
          <cell r="A1223" t="str">
            <v>00032640</v>
          </cell>
          <cell r="B1223" t="str">
            <v>1989-062-01 PL CBFWA ANNUAL WO</v>
          </cell>
        </row>
        <row r="1224">
          <cell r="A1224" t="str">
            <v>00038674</v>
          </cell>
          <cell r="B1224" t="str">
            <v>1989-065-00 IL ANN CD WIRE</v>
          </cell>
        </row>
        <row r="1225">
          <cell r="A1225" t="str">
            <v>00040052</v>
          </cell>
          <cell r="B1225" t="str">
            <v>1989-065-00 PL USFWS CWT MISS.</v>
          </cell>
        </row>
        <row r="1226">
          <cell r="A1226" t="str">
            <v>00040044</v>
          </cell>
          <cell r="B1226" t="str">
            <v>1989-066-00 PL WASHINGTON CWT</v>
          </cell>
        </row>
        <row r="1227">
          <cell r="A1227" t="str">
            <v>00040053</v>
          </cell>
          <cell r="B1227" t="str">
            <v>1989-069-00 PL ODFW CWT MISS.</v>
          </cell>
        </row>
        <row r="1228">
          <cell r="A1228" t="str">
            <v>00032529</v>
          </cell>
          <cell r="B1228" t="str">
            <v>1989-072-01 PL DOE-ORNL ISRP S</v>
          </cell>
        </row>
        <row r="1229">
          <cell r="A1229" t="str">
            <v>00038684</v>
          </cell>
          <cell r="B1229" t="str">
            <v>1989-096-00 IL GENTIC MON/EVAL</v>
          </cell>
        </row>
        <row r="1230">
          <cell r="A1230" t="str">
            <v>00089005</v>
          </cell>
          <cell r="B1230" t="str">
            <v>1989-096-00 PL GENETIC M &amp; E</v>
          </cell>
        </row>
        <row r="1231">
          <cell r="A1231" t="str">
            <v>00036687</v>
          </cell>
          <cell r="B1231" t="str">
            <v>1989-098-00 CN IDAHO SUPPLEMEN</v>
          </cell>
        </row>
        <row r="1232">
          <cell r="A1232" t="str">
            <v>00038686</v>
          </cell>
          <cell r="B1232" t="str">
            <v>1989-098-00 IL EVAL SUMMLMTG</v>
          </cell>
        </row>
        <row r="1233">
          <cell r="A1233" t="str">
            <v>00106021</v>
          </cell>
          <cell r="B1233" t="str">
            <v>1989-098-00 PL EVALUATION OF S</v>
          </cell>
        </row>
        <row r="1234">
          <cell r="A1234" t="str">
            <v>00092280</v>
          </cell>
          <cell r="B1234" t="str">
            <v>1989-098-00 SALMON SUPPLEMENTA</v>
          </cell>
        </row>
        <row r="1235">
          <cell r="A1235" t="str">
            <v>00036932</v>
          </cell>
          <cell r="B1235" t="str">
            <v>1989-098-01 PL IDAHO SUPPLEMEN</v>
          </cell>
        </row>
        <row r="1236">
          <cell r="A1236" t="str">
            <v>00083723</v>
          </cell>
          <cell r="B1236" t="str">
            <v>1989-098-01 PL SALMON SUPPLEME</v>
          </cell>
        </row>
        <row r="1237">
          <cell r="A1237" t="str">
            <v>00038688</v>
          </cell>
          <cell r="B1237" t="str">
            <v>1989-098-02 IL SALMON SUPPLE</v>
          </cell>
        </row>
        <row r="1238">
          <cell r="A1238" t="str">
            <v>00035790</v>
          </cell>
          <cell r="B1238" t="str">
            <v>1989-098-02 PL SALMON SUPPLEME</v>
          </cell>
        </row>
        <row r="1239">
          <cell r="A1239" t="str">
            <v>00037723</v>
          </cell>
          <cell r="B1239" t="str">
            <v>1989-098-03 PL SUPP STUDIES ID</v>
          </cell>
        </row>
        <row r="1240">
          <cell r="A1240" t="str">
            <v>00038404</v>
          </cell>
          <cell r="B1240" t="str">
            <v>1989-107-00 IL STATISTICAL SUP</v>
          </cell>
        </row>
        <row r="1241">
          <cell r="A1241" t="str">
            <v>00037210</v>
          </cell>
          <cell r="B1241" t="str">
            <v>1989-107-00 PL STATISTICAL SUP</v>
          </cell>
        </row>
        <row r="1242">
          <cell r="A1242" t="str">
            <v>00108441</v>
          </cell>
          <cell r="B1242" t="str">
            <v>1989-108-00 PL COLUMBIA RIVER</v>
          </cell>
        </row>
        <row r="1243">
          <cell r="A1243" t="str">
            <v>00084903</v>
          </cell>
          <cell r="B1243" t="str">
            <v>1989-108-00 PL MODELING &amp; EVAL</v>
          </cell>
        </row>
        <row r="1244">
          <cell r="A1244" t="str">
            <v>00037104</v>
          </cell>
          <cell r="B1244" t="str">
            <v>198902400 PL UMATILLA PASSAGE</v>
          </cell>
        </row>
        <row r="1245">
          <cell r="A1245" t="str">
            <v>00037102</v>
          </cell>
          <cell r="B1245" t="str">
            <v>1990-005-00 PL UMATILLA HATCHE</v>
          </cell>
        </row>
        <row r="1246">
          <cell r="A1246" t="str">
            <v>00037103</v>
          </cell>
          <cell r="B1246" t="str">
            <v>1990-005-01 PL UMATILLA NAT M&amp;</v>
          </cell>
        </row>
        <row r="1247">
          <cell r="A1247" t="str">
            <v>00033575</v>
          </cell>
          <cell r="B1247" t="str">
            <v>1990-018-00 PL RBT/HAB. COLEVI</v>
          </cell>
        </row>
        <row r="1248">
          <cell r="A1248" t="str">
            <v>00038669</v>
          </cell>
          <cell r="B1248" t="str">
            <v>1990-025-00 IL RIVER WETLAND R</v>
          </cell>
        </row>
        <row r="1249">
          <cell r="A1249" t="str">
            <v>00037753</v>
          </cell>
          <cell r="B1249" t="str">
            <v>1990-044-00 IL STRM SURVEY HTC</v>
          </cell>
        </row>
        <row r="1250">
          <cell r="A1250" t="str">
            <v>00033496</v>
          </cell>
          <cell r="B1250" t="str">
            <v>1990-044-00 PL CDA FISHERIES</v>
          </cell>
        </row>
        <row r="1251">
          <cell r="A1251" t="str">
            <v>00037754</v>
          </cell>
          <cell r="B1251" t="str">
            <v>1990-044-01 IL LAKE CREEK LAND</v>
          </cell>
        </row>
        <row r="1252">
          <cell r="A1252" t="str">
            <v>00035662</v>
          </cell>
          <cell r="B1252" t="str">
            <v>1990-044-01 PD LAKE CR ACQUI</v>
          </cell>
        </row>
        <row r="1253">
          <cell r="A1253" t="str">
            <v>00090374</v>
          </cell>
          <cell r="B1253" t="str">
            <v>1990-044-01 PD LAKE CR LAND AC</v>
          </cell>
        </row>
        <row r="1254">
          <cell r="A1254" t="str">
            <v>00037756</v>
          </cell>
          <cell r="B1254" t="str">
            <v>1990-044-02 IL COEUR D'ALENE T</v>
          </cell>
        </row>
        <row r="1255">
          <cell r="A1255" t="str">
            <v>00035663</v>
          </cell>
          <cell r="B1255" t="str">
            <v>1990-044-02 PD CDA TROUT PROD</v>
          </cell>
        </row>
        <row r="1256">
          <cell r="A1256" t="str">
            <v>00082614</v>
          </cell>
          <cell r="B1256" t="str">
            <v>1990-052-00 PL PERFORMANCE/STO</v>
          </cell>
        </row>
        <row r="1257">
          <cell r="A1257" t="str">
            <v>00106259</v>
          </cell>
          <cell r="B1257" t="str">
            <v>1990-055-00 PL SUPPLEMENTATION</v>
          </cell>
        </row>
        <row r="1258">
          <cell r="A1258" t="str">
            <v>00078189</v>
          </cell>
          <cell r="B1258" t="str">
            <v>1990-077-00 PL NORTHERN PIKEMI</v>
          </cell>
        </row>
        <row r="1259">
          <cell r="A1259" t="str">
            <v>00078191</v>
          </cell>
          <cell r="B1259" t="str">
            <v>1990-078-00 PL EVALUATE PREDAT</v>
          </cell>
        </row>
        <row r="1260">
          <cell r="A1260" t="str">
            <v>00038075</v>
          </cell>
          <cell r="B1260" t="str">
            <v>1990-080-00 IL COLUMBIA BASIN</v>
          </cell>
        </row>
        <row r="1261">
          <cell r="A1261" t="str">
            <v>00075976</v>
          </cell>
          <cell r="B1261" t="str">
            <v>1990-080-00 IL COLUMBIA BASIN</v>
          </cell>
        </row>
        <row r="1262">
          <cell r="A1262" t="str">
            <v>00038248</v>
          </cell>
          <cell r="B1262" t="str">
            <v>1990-080-00 OM COLUMBIA BASIN</v>
          </cell>
        </row>
        <row r="1263">
          <cell r="A1263" t="str">
            <v>00031999</v>
          </cell>
          <cell r="B1263" t="str">
            <v>1990-080-01 PL PIT TAG PURCHAS</v>
          </cell>
        </row>
        <row r="1264">
          <cell r="A1264" t="str">
            <v>00037648</v>
          </cell>
          <cell r="B1264" t="str">
            <v>1990-092-00 PL WANAKET WL MITI</v>
          </cell>
        </row>
        <row r="1265">
          <cell r="A1265" t="str">
            <v>00038050</v>
          </cell>
          <cell r="B1265" t="str">
            <v>1990-093-00 IL GENETIC ANALYSE</v>
          </cell>
        </row>
        <row r="1266">
          <cell r="A1266" t="str">
            <v>00037043</v>
          </cell>
          <cell r="B1266" t="str">
            <v>1990-093-00 PL GENETIC ANALYSI</v>
          </cell>
        </row>
        <row r="1267">
          <cell r="A1267" t="str">
            <v>00038440</v>
          </cell>
          <cell r="B1267" t="str">
            <v>1991-019-01 IL HUNGRY HORSE MI</v>
          </cell>
        </row>
        <row r="1268">
          <cell r="A1268" t="str">
            <v>00035918</v>
          </cell>
          <cell r="B1268" t="str">
            <v>1991-019-01 PL HHR LAKE MONITO</v>
          </cell>
        </row>
        <row r="1269">
          <cell r="A1269" t="str">
            <v>00038443</v>
          </cell>
          <cell r="B1269" t="str">
            <v>1991-019-03 IL HUNGRY HORSE MI</v>
          </cell>
        </row>
        <row r="1270">
          <cell r="A1270" t="str">
            <v>00091132</v>
          </cell>
          <cell r="B1270" t="str">
            <v>1991-019-03 PL HUNGRY HORSE HA</v>
          </cell>
        </row>
        <row r="1271">
          <cell r="A1271" t="str">
            <v>00111061</v>
          </cell>
          <cell r="B1271" t="str">
            <v>1991-019-03 PL HUNGRY HORSE MI</v>
          </cell>
        </row>
        <row r="1272">
          <cell r="A1272" t="str">
            <v>00002311</v>
          </cell>
          <cell r="B1272" t="str">
            <v>1991-019-04 HHR MITIGATION</v>
          </cell>
        </row>
        <row r="1273">
          <cell r="A1273" t="str">
            <v>00038444</v>
          </cell>
          <cell r="B1273" t="str">
            <v>1991-019-04 IL HUNGRY HORSE MI</v>
          </cell>
        </row>
        <row r="1274">
          <cell r="A1274" t="str">
            <v>00032339</v>
          </cell>
          <cell r="B1274" t="str">
            <v>1991-019-04 PL HHR MITIGATION</v>
          </cell>
        </row>
        <row r="1275">
          <cell r="A1275" t="str">
            <v>00038432</v>
          </cell>
          <cell r="B1275" t="str">
            <v>1991-028-00 IL PIT TAG WILD</v>
          </cell>
        </row>
        <row r="1276">
          <cell r="A1276" t="str">
            <v>00084902</v>
          </cell>
          <cell r="B1276" t="str">
            <v>1991-028-00 PL  PIT TAGGING WI</v>
          </cell>
        </row>
        <row r="1277">
          <cell r="A1277" t="str">
            <v>00037842</v>
          </cell>
          <cell r="B1277" t="str">
            <v>1991-029-00 IL POST RELEASE</v>
          </cell>
        </row>
        <row r="1278">
          <cell r="A1278" t="str">
            <v>00082624</v>
          </cell>
          <cell r="B1278" t="str">
            <v>1991-029-00 PL POST-RELEASE AT</v>
          </cell>
        </row>
        <row r="1279">
          <cell r="A1279" t="str">
            <v>00033543</v>
          </cell>
          <cell r="B1279" t="str">
            <v>1991-046-00 PL SPOKANE TRIBAL</v>
          </cell>
        </row>
        <row r="1280">
          <cell r="A1280" t="str">
            <v>00074741</v>
          </cell>
          <cell r="B1280" t="str">
            <v>1991-047-00 PL SHERMAN CR HATC</v>
          </cell>
        </row>
        <row r="1281">
          <cell r="A1281" t="str">
            <v>00032419</v>
          </cell>
          <cell r="B1281" t="str">
            <v>1991-047-00 PL SHERMAN CREEK H</v>
          </cell>
        </row>
        <row r="1282">
          <cell r="A1282" t="str">
            <v>00038431</v>
          </cell>
          <cell r="B1282" t="str">
            <v>1991-051-00 IL M&amp;E STATISTICAL</v>
          </cell>
        </row>
        <row r="1283">
          <cell r="A1283" t="str">
            <v>00038871</v>
          </cell>
          <cell r="B1283" t="str">
            <v>1991-051-00 PL M&amp;E STATISTICAL</v>
          </cell>
        </row>
        <row r="1284">
          <cell r="A1284" t="str">
            <v>00037767</v>
          </cell>
          <cell r="B1284" t="str">
            <v>1991-055-00 PL NATURAL REARING</v>
          </cell>
        </row>
        <row r="1285">
          <cell r="A1285" t="str">
            <v>00038318</v>
          </cell>
          <cell r="B1285" t="str">
            <v>1991-057-00 IL YAKIMA PHASE 2</v>
          </cell>
        </row>
        <row r="1286">
          <cell r="A1286" t="str">
            <v>00079100</v>
          </cell>
          <cell r="B1286" t="str">
            <v>1991-057-00 PL YAKIMA PHASE 2</v>
          </cell>
        </row>
        <row r="1287">
          <cell r="A1287" t="str">
            <v>00036328</v>
          </cell>
          <cell r="B1287" t="str">
            <v>1991-060-00 PL KALISPELL PEND</v>
          </cell>
        </row>
        <row r="1288">
          <cell r="A1288" t="str">
            <v>00033553</v>
          </cell>
          <cell r="B1288" t="str">
            <v>1991-061-00 PL SWANSON LAKES</v>
          </cell>
        </row>
        <row r="1289">
          <cell r="A1289" t="str">
            <v>00084694</v>
          </cell>
          <cell r="B1289" t="str">
            <v>1991-062-00 PL SPOKANE TRIBE</v>
          </cell>
        </row>
        <row r="1290">
          <cell r="A1290" t="str">
            <v>00036953</v>
          </cell>
          <cell r="B1290" t="str">
            <v>1991-071-00  PL SOCKEYE SALMON</v>
          </cell>
        </row>
        <row r="1291">
          <cell r="A1291" t="str">
            <v>00083823</v>
          </cell>
          <cell r="B1291" t="str">
            <v>1991-072-00 PL REDFISH LAKE SO</v>
          </cell>
        </row>
        <row r="1292">
          <cell r="A1292" t="str">
            <v>00038691</v>
          </cell>
          <cell r="B1292" t="str">
            <v>1991-073-00 IL IDAHO NAT PRODU</v>
          </cell>
        </row>
        <row r="1293">
          <cell r="A1293" t="str">
            <v>00089003</v>
          </cell>
          <cell r="B1293" t="str">
            <v>1991-073-00 PL ID NATURAL PROD</v>
          </cell>
        </row>
        <row r="1294">
          <cell r="A1294" t="str">
            <v>00038319</v>
          </cell>
          <cell r="B1294" t="str">
            <v>1991-075-00 IL YAKIMA PHASE LI</v>
          </cell>
        </row>
        <row r="1295">
          <cell r="A1295" t="str">
            <v>00038600</v>
          </cell>
          <cell r="B1295" t="str">
            <v>1991-075-00 PL YAKIMA PH2 SCRE</v>
          </cell>
        </row>
        <row r="1296">
          <cell r="A1296" t="str">
            <v>00079105</v>
          </cell>
          <cell r="B1296" t="str">
            <v>1991-075-00 PL YAKIMA PHASE 2</v>
          </cell>
        </row>
        <row r="1297">
          <cell r="A1297" t="str">
            <v>00082913</v>
          </cell>
          <cell r="B1297" t="str">
            <v>1991-075-03 PL YAKIMA SC CONST</v>
          </cell>
        </row>
        <row r="1298">
          <cell r="A1298" t="str">
            <v>00109733</v>
          </cell>
          <cell r="B1298" t="str">
            <v>1991-075-04 PL SOUTH NACHES FI</v>
          </cell>
        </row>
        <row r="1299">
          <cell r="A1299" t="str">
            <v>00038678</v>
          </cell>
          <cell r="B1299" t="str">
            <v>1991-078-00 IL BURLINGTON BOTT</v>
          </cell>
        </row>
        <row r="1300">
          <cell r="A1300" t="str">
            <v>00082554</v>
          </cell>
          <cell r="B1300" t="str">
            <v>1991-078-00 PL BURLINGTON BOTT</v>
          </cell>
        </row>
        <row r="1301">
          <cell r="A1301" t="str">
            <v>00032335</v>
          </cell>
          <cell r="B1301" t="str">
            <v>199101903 PL HHR MITIGATION-HA</v>
          </cell>
        </row>
        <row r="1302">
          <cell r="A1302" t="str">
            <v>00038913</v>
          </cell>
          <cell r="B1302" t="str">
            <v>199107500 YAKIMA PHASE II FISH</v>
          </cell>
        </row>
        <row r="1303">
          <cell r="A1303" t="str">
            <v>00038320</v>
          </cell>
          <cell r="B1303" t="str">
            <v>1992-009-00 IL YAKIMA SCREENS</v>
          </cell>
        </row>
        <row r="1304">
          <cell r="A1304" t="str">
            <v>00038912</v>
          </cell>
          <cell r="B1304" t="str">
            <v>1992-009-00 PL O&amp;M YAKIMA PHAS</v>
          </cell>
        </row>
        <row r="1305">
          <cell r="A1305" t="str">
            <v>00079106</v>
          </cell>
          <cell r="B1305" t="str">
            <v>1992-009-00 PL YAKIMA PHA2 SCR</v>
          </cell>
        </row>
        <row r="1306">
          <cell r="A1306" t="str">
            <v>00038390</v>
          </cell>
          <cell r="B1306" t="str">
            <v>1992-010-00 IL HABITAT IMPRVMT</v>
          </cell>
        </row>
        <row r="1307">
          <cell r="A1307" t="str">
            <v>00084140</v>
          </cell>
          <cell r="B1307" t="str">
            <v>1992-010-00 PL FT HALL BOTTOMS</v>
          </cell>
        </row>
        <row r="1308">
          <cell r="A1308" t="str">
            <v>00091143</v>
          </cell>
          <cell r="B1308" t="str">
            <v>1992-010-00 PL FT HALL BOTTOMS</v>
          </cell>
        </row>
        <row r="1309">
          <cell r="A1309" t="str">
            <v>00089004</v>
          </cell>
          <cell r="B1309" t="str">
            <v>1992-022-00 PL PHYSIO ASSESSME</v>
          </cell>
        </row>
        <row r="1310">
          <cell r="A1310" t="str">
            <v>00113902</v>
          </cell>
          <cell r="B1310" t="str">
            <v>1992-024-00 PL ENHANCED COLUMB</v>
          </cell>
        </row>
        <row r="1311">
          <cell r="A1311" t="str">
            <v>00037755</v>
          </cell>
          <cell r="B1311" t="str">
            <v>1992-024-09 IL LAW ENFORCEMENT</v>
          </cell>
        </row>
        <row r="1312">
          <cell r="A1312" t="str">
            <v>00038836</v>
          </cell>
          <cell r="B1312" t="str">
            <v>1992-026-01 PL GRAND RONDE MO</v>
          </cell>
        </row>
        <row r="1313">
          <cell r="A1313" t="str">
            <v>00087608</v>
          </cell>
          <cell r="B1313" t="str">
            <v>1992-026-01 PL GRANDE RONDE MO</v>
          </cell>
        </row>
        <row r="1314">
          <cell r="A1314" t="str">
            <v>00076500</v>
          </cell>
          <cell r="B1314" t="str">
            <v>1992-026-03 PL MODEL WATERSHED</v>
          </cell>
        </row>
        <row r="1315">
          <cell r="A1315" t="str">
            <v>00036527</v>
          </cell>
          <cell r="B1315" t="str">
            <v>1992-026-04 PL GRANDE RONDE</v>
          </cell>
        </row>
        <row r="1316">
          <cell r="A1316" t="str">
            <v>00037944</v>
          </cell>
          <cell r="B1316" t="str">
            <v>1992-040-00 IL REDFISH LAKE SO</v>
          </cell>
        </row>
        <row r="1317">
          <cell r="A1317" t="str">
            <v>00037038</v>
          </cell>
          <cell r="B1317" t="str">
            <v>1992-040-00 PL SOCKEYE CAPTIVE</v>
          </cell>
        </row>
        <row r="1318">
          <cell r="A1318" t="str">
            <v>00074740</v>
          </cell>
          <cell r="B1318" t="str">
            <v>1992-048-00 PL HELLSGATE WINTE</v>
          </cell>
        </row>
        <row r="1319">
          <cell r="A1319" t="str">
            <v>00037779</v>
          </cell>
          <cell r="B1319" t="str">
            <v>1992-059-00 IL AMAZON BASIN/EU</v>
          </cell>
        </row>
        <row r="1320">
          <cell r="A1320" t="str">
            <v>00033572</v>
          </cell>
          <cell r="B1320" t="str">
            <v>1992-059-00 PL AMAZON/WILL. TN</v>
          </cell>
        </row>
        <row r="1321">
          <cell r="A1321" t="str">
            <v>00037720</v>
          </cell>
          <cell r="B1321" t="str">
            <v>1992-061-00 IL PEND ORIELLE WE</v>
          </cell>
        </row>
        <row r="1322">
          <cell r="A1322" t="str">
            <v>00002349</v>
          </cell>
          <cell r="B1322" t="str">
            <v>1992-061-00 PL WETLAND IDF&amp;G 1</v>
          </cell>
        </row>
        <row r="1323">
          <cell r="A1323" t="str">
            <v>00035667</v>
          </cell>
          <cell r="B1323" t="str">
            <v>1992-061-02 PL ALBENI FALLS WL</v>
          </cell>
        </row>
        <row r="1324">
          <cell r="A1324" t="str">
            <v>00107774</v>
          </cell>
          <cell r="B1324" t="str">
            <v>1992-061-03 PL PEND OREILLE WI</v>
          </cell>
        </row>
        <row r="1325">
          <cell r="A1325" t="str">
            <v>00104511</v>
          </cell>
          <cell r="B1325" t="str">
            <v>1992-061-05 PL ALBENI  FALLS</v>
          </cell>
        </row>
        <row r="1326">
          <cell r="A1326" t="str">
            <v>00104915</v>
          </cell>
          <cell r="B1326" t="str">
            <v>1992-061-06 PL ALBENI FALLS WL</v>
          </cell>
        </row>
        <row r="1327">
          <cell r="A1327" t="str">
            <v>00090710</v>
          </cell>
          <cell r="B1327" t="str">
            <v>1992-062-00 PL LOWER YAKIMA VA</v>
          </cell>
        </row>
        <row r="1328">
          <cell r="A1328" t="str">
            <v>00089198</v>
          </cell>
          <cell r="B1328" t="str">
            <v>1992-068-00 PL WILLAMETTE BASI</v>
          </cell>
        </row>
        <row r="1329">
          <cell r="A1329" t="str">
            <v>00097254</v>
          </cell>
          <cell r="B1329" t="str">
            <v>1992-073-00 CL AUTOMATED FISH</v>
          </cell>
        </row>
        <row r="1330">
          <cell r="A1330" t="str">
            <v>00038430</v>
          </cell>
          <cell r="B1330" t="str">
            <v>1993-029-00 IL SURVIVAL EST</v>
          </cell>
        </row>
        <row r="1331">
          <cell r="A1331" t="str">
            <v>00082720</v>
          </cell>
          <cell r="B1331" t="str">
            <v>1993-029-00 PL SURVIVAL EST-PA</v>
          </cell>
        </row>
        <row r="1332">
          <cell r="A1332" t="str">
            <v>00077356</v>
          </cell>
          <cell r="B1332" t="str">
            <v>1993-035-01 PL RED RIVER RESTO</v>
          </cell>
        </row>
        <row r="1333">
          <cell r="A1333" t="str">
            <v>00091406</v>
          </cell>
          <cell r="B1333" t="str">
            <v>1993-036-00 PL HAYSFORK GLORY</v>
          </cell>
        </row>
        <row r="1334">
          <cell r="A1334" t="str">
            <v>00033578</v>
          </cell>
          <cell r="B1334" t="str">
            <v>1993-037-01 PL TECH. ASSISTANC</v>
          </cell>
        </row>
        <row r="1335">
          <cell r="A1335" t="str">
            <v>00105277</v>
          </cell>
          <cell r="B1335" t="str">
            <v>1993-038-00 PL N FK. JOHN DAY</v>
          </cell>
        </row>
        <row r="1336">
          <cell r="A1336" t="str">
            <v>00038677</v>
          </cell>
          <cell r="B1336" t="str">
            <v>1993-040-00 IL FIFTEENMILE CRK</v>
          </cell>
        </row>
        <row r="1337">
          <cell r="A1337" t="str">
            <v>00083854</v>
          </cell>
          <cell r="B1337" t="str">
            <v>1993-040-00 PL FIFTEENMILE CRK</v>
          </cell>
        </row>
        <row r="1338">
          <cell r="A1338" t="str">
            <v>00099455</v>
          </cell>
          <cell r="B1338" t="str">
            <v>1993-040-01 PL 15 MILE CRK STE</v>
          </cell>
        </row>
        <row r="1339">
          <cell r="A1339" t="str">
            <v>00037945</v>
          </cell>
          <cell r="B1339" t="str">
            <v>1993-056-00 IL DEMONSTRATION</v>
          </cell>
        </row>
        <row r="1340">
          <cell r="A1340" t="str">
            <v>00082133</v>
          </cell>
          <cell r="B1340" t="str">
            <v>1993-056-00 PL DEMONSTR OF CAP</v>
          </cell>
        </row>
        <row r="1341">
          <cell r="A1341" t="str">
            <v>00082623</v>
          </cell>
          <cell r="B1341" t="str">
            <v>1993-056-00 PL DEMONSTR OF CAP</v>
          </cell>
        </row>
        <row r="1342">
          <cell r="A1342" t="str">
            <v>00032126</v>
          </cell>
          <cell r="B1342" t="str">
            <v>1993-060-00 PL SELECT AREA FIS</v>
          </cell>
        </row>
        <row r="1343">
          <cell r="A1343" t="str">
            <v>00032127</v>
          </cell>
          <cell r="B1343" t="str">
            <v>1993-060-01 PL SELECT AREA FIS</v>
          </cell>
        </row>
        <row r="1344">
          <cell r="A1344" t="str">
            <v>00032125</v>
          </cell>
          <cell r="B1344" t="str">
            <v>1993-060-02 PL SELECT AREA FIS</v>
          </cell>
        </row>
        <row r="1345">
          <cell r="A1345" t="str">
            <v>00083495</v>
          </cell>
          <cell r="B1345" t="str">
            <v>1993-062-00 PL UPPER SALMON</v>
          </cell>
        </row>
        <row r="1346">
          <cell r="A1346" t="str">
            <v>00036429</v>
          </cell>
          <cell r="B1346" t="str">
            <v>1993-062-00 PL UPPER SALMON R</v>
          </cell>
        </row>
        <row r="1347">
          <cell r="A1347" t="str">
            <v>00037106</v>
          </cell>
          <cell r="B1347" t="str">
            <v>1993-066-00 PL OREGON FISH SCR</v>
          </cell>
        </row>
        <row r="1348">
          <cell r="A1348" t="str">
            <v>00037859</v>
          </cell>
          <cell r="B1348" t="str">
            <v>1994-015-00 IL IDAHO FISH SCRE</v>
          </cell>
        </row>
        <row r="1349">
          <cell r="A1349" t="str">
            <v>00083477</v>
          </cell>
          <cell r="B1349" t="str">
            <v>1994-015-00 PL UPPER SALMON R</v>
          </cell>
        </row>
        <row r="1350">
          <cell r="A1350" t="str">
            <v>00036433</v>
          </cell>
          <cell r="B1350" t="str">
            <v>1994-017-00 PL UPPER SALMON</v>
          </cell>
        </row>
        <row r="1351">
          <cell r="A1351" t="str">
            <v>00036532</v>
          </cell>
          <cell r="B1351" t="str">
            <v>1994-018-00 PL PATAHA WATER</v>
          </cell>
        </row>
        <row r="1352">
          <cell r="A1352" t="str">
            <v>00082156</v>
          </cell>
          <cell r="B1352" t="str">
            <v>1994-018-05 PL IMPLEMENT ASOTI</v>
          </cell>
        </row>
        <row r="1353">
          <cell r="A1353" t="str">
            <v>00038598</v>
          </cell>
          <cell r="B1353" t="str">
            <v>1994-018-06 PL TUCANNON MODEL</v>
          </cell>
        </row>
        <row r="1354">
          <cell r="A1354" t="str">
            <v>00037839</v>
          </cell>
          <cell r="B1354" t="str">
            <v>1994-026-00 IL PACIFIC LAMPREY</v>
          </cell>
        </row>
        <row r="1355">
          <cell r="A1355" t="str">
            <v>00075882</v>
          </cell>
          <cell r="B1355" t="str">
            <v>1994-026-00 PL LAMPREY RESEARC</v>
          </cell>
        </row>
        <row r="1356">
          <cell r="A1356" t="str">
            <v>00037709</v>
          </cell>
          <cell r="B1356" t="str">
            <v>1994-033-00 IL FISH PASSAGE CE</v>
          </cell>
        </row>
        <row r="1357">
          <cell r="A1357" t="str">
            <v>00037194</v>
          </cell>
          <cell r="B1357" t="str">
            <v>1994-033-00 PL FISH PASSAGE CE</v>
          </cell>
        </row>
        <row r="1358">
          <cell r="A1358" t="str">
            <v>00037843</v>
          </cell>
          <cell r="B1358" t="str">
            <v>1994-034-00 IL UPPER CLEARWATE</v>
          </cell>
        </row>
        <row r="1359">
          <cell r="A1359" t="str">
            <v>00036166</v>
          </cell>
          <cell r="B1359" t="str">
            <v>1994-034-00 PL ASSESSING SUMME</v>
          </cell>
        </row>
        <row r="1360">
          <cell r="A1360" t="str">
            <v>00036792</v>
          </cell>
          <cell r="B1360" t="str">
            <v>1994-039-00 PL WALLOWA COUNTY</v>
          </cell>
        </row>
        <row r="1361">
          <cell r="A1361" t="str">
            <v>00087671</v>
          </cell>
          <cell r="B1361" t="str">
            <v>1994-042-00 PL TROUT CREEK OP</v>
          </cell>
        </row>
        <row r="1362">
          <cell r="A1362" t="str">
            <v>00037797</v>
          </cell>
          <cell r="B1362" t="str">
            <v>1994-043-00 IL LAKE ROOSEVELT</v>
          </cell>
        </row>
        <row r="1363">
          <cell r="A1363" t="str">
            <v>00033566</v>
          </cell>
          <cell r="B1363" t="str">
            <v>1994-043-00 PL SPOKANE DATA CO</v>
          </cell>
        </row>
        <row r="1364">
          <cell r="A1364" t="str">
            <v>00103065</v>
          </cell>
          <cell r="B1364" t="str">
            <v>1994-044-00 PL SAGEBRUSH FLAT</v>
          </cell>
        </row>
        <row r="1365">
          <cell r="A1365" t="str">
            <v>00033552</v>
          </cell>
          <cell r="B1365" t="str">
            <v>1994-047-00 PL PEND OREILLE</v>
          </cell>
        </row>
        <row r="1366">
          <cell r="A1366" t="str">
            <v>00037798</v>
          </cell>
          <cell r="B1366" t="str">
            <v>1994-049-00 IL KOOTENAI RIVER</v>
          </cell>
        </row>
        <row r="1367">
          <cell r="A1367" t="str">
            <v>00033557</v>
          </cell>
          <cell r="B1367" t="str">
            <v>1994-049-00 PL CHARLIE KOOTENA</v>
          </cell>
        </row>
        <row r="1368">
          <cell r="A1368" t="str">
            <v>00089479</v>
          </cell>
          <cell r="B1368" t="str">
            <v>1994-050-00 PL SALMON RIVER O</v>
          </cell>
        </row>
        <row r="1369">
          <cell r="A1369" t="str">
            <v>00038441</v>
          </cell>
          <cell r="B1369" t="str">
            <v>1994-053-00 IL BULL TROUT ASSE</v>
          </cell>
        </row>
        <row r="1370">
          <cell r="A1370" t="str">
            <v>00032336</v>
          </cell>
          <cell r="B1370" t="str">
            <v>1994-053-00 PL WILLAMETTE BULL</v>
          </cell>
        </row>
        <row r="1371">
          <cell r="A1371" t="str">
            <v>00038442</v>
          </cell>
          <cell r="B1371" t="str">
            <v>1994-054-00 IL BULL TROUT LIFE</v>
          </cell>
        </row>
        <row r="1372">
          <cell r="A1372" t="str">
            <v>00032340</v>
          </cell>
          <cell r="B1372" t="str">
            <v>1994-054-00 PL NEOR BULL TROUT</v>
          </cell>
        </row>
        <row r="1373">
          <cell r="A1373" t="str">
            <v>00082763</v>
          </cell>
          <cell r="B1373" t="str">
            <v>1994-059-00 PL YAKIMA BASIN EN</v>
          </cell>
        </row>
        <row r="1374">
          <cell r="A1374" t="str">
            <v>00037806</v>
          </cell>
          <cell r="B1374" t="str">
            <v>1994-069-00 IL SPAWNING HABITA</v>
          </cell>
        </row>
        <row r="1375">
          <cell r="A1375" t="str">
            <v>00032350</v>
          </cell>
          <cell r="B1375" t="str">
            <v>1994-069-00 PL SPAWNING HABITA</v>
          </cell>
        </row>
        <row r="1376">
          <cell r="A1376" t="str">
            <v>00084762</v>
          </cell>
          <cell r="B1376" t="str">
            <v>1995 027-00 PL LAKE ROOS. STU</v>
          </cell>
        </row>
        <row r="1377">
          <cell r="A1377" t="str">
            <v>00038445</v>
          </cell>
          <cell r="B1377" t="str">
            <v>1995-001-00 IL KALISPEL TRIBE</v>
          </cell>
        </row>
        <row r="1378">
          <cell r="A1378" t="str">
            <v>00081409</v>
          </cell>
          <cell r="B1378" t="str">
            <v>1995-001-00 PL HABITAT IMPROVE</v>
          </cell>
        </row>
        <row r="1379">
          <cell r="A1379" t="str">
            <v>00032346</v>
          </cell>
          <cell r="B1379" t="str">
            <v>1995-001-02 PL BASS O/M - KAL</v>
          </cell>
        </row>
        <row r="1380">
          <cell r="A1380" t="str">
            <v>00105185</v>
          </cell>
          <cell r="B1380" t="str">
            <v>1995-001-02 PL KALISPEL HATCHE</v>
          </cell>
        </row>
        <row r="1381">
          <cell r="A1381" t="str">
            <v>00107252</v>
          </cell>
          <cell r="B1381" t="str">
            <v>1995-001-02 PL KALISPEL POND M</v>
          </cell>
        </row>
        <row r="1382">
          <cell r="A1382" t="str">
            <v>00108328</v>
          </cell>
          <cell r="B1382" t="str">
            <v>1995-001-02PL KALISPEL BASS HA</v>
          </cell>
        </row>
        <row r="1383">
          <cell r="A1383" t="str">
            <v>00091135</v>
          </cell>
          <cell r="B1383" t="str">
            <v>1995-001-03 PL KALISPEL RESIDE</v>
          </cell>
        </row>
        <row r="1384">
          <cell r="A1384" t="str">
            <v>00038446</v>
          </cell>
          <cell r="B1384" t="str">
            <v>1995-004-00 IL LIBBY RESERVOIR</v>
          </cell>
        </row>
        <row r="1385">
          <cell r="A1385" t="str">
            <v>00091136</v>
          </cell>
          <cell r="B1385" t="str">
            <v>1995-004-00 PL LIBBY MITIGATIO</v>
          </cell>
        </row>
        <row r="1386">
          <cell r="A1386" t="str">
            <v>00038447</v>
          </cell>
          <cell r="B1386" t="str">
            <v>1995-006-00 IL COMPREHENSIVE</v>
          </cell>
        </row>
        <row r="1387">
          <cell r="A1387" t="str">
            <v>00091147</v>
          </cell>
          <cell r="B1387" t="str">
            <v>1995-006-00 PL COMPREHENSIVE</v>
          </cell>
        </row>
        <row r="1388">
          <cell r="A1388" t="str">
            <v>00037769</v>
          </cell>
          <cell r="B1388" t="str">
            <v>1995-007-00 IL HOOD RIVER PROD</v>
          </cell>
        </row>
        <row r="1389">
          <cell r="A1389" t="str">
            <v>00033554</v>
          </cell>
          <cell r="B1389" t="str">
            <v>1995-009-00 PL LAKE ROOSEVELT</v>
          </cell>
        </row>
        <row r="1390">
          <cell r="A1390" t="str">
            <v>00078604</v>
          </cell>
          <cell r="B1390" t="str">
            <v>1995-011-00 PL CF. JO. KOK. EN</v>
          </cell>
        </row>
        <row r="1391">
          <cell r="A1391" t="str">
            <v>00078654</v>
          </cell>
          <cell r="B1391" t="str">
            <v>1995-011-01 PL HYDROACOUSTIC A</v>
          </cell>
        </row>
        <row r="1392">
          <cell r="A1392" t="str">
            <v>00081721</v>
          </cell>
          <cell r="B1392" t="str">
            <v>1995-011-02 PL 3-D ACOUSTIC TE</v>
          </cell>
        </row>
        <row r="1393">
          <cell r="A1393" t="str">
            <v>00089872</v>
          </cell>
          <cell r="B1393" t="str">
            <v>1995-013-00 PL NEZ PERCE TROUT</v>
          </cell>
        </row>
        <row r="1394">
          <cell r="A1394" t="str">
            <v>00091206</v>
          </cell>
          <cell r="B1394" t="str">
            <v>1995-025-00 PL FLATHEAD IFIM</v>
          </cell>
        </row>
        <row r="1395">
          <cell r="A1395" t="str">
            <v>00038448</v>
          </cell>
          <cell r="B1395" t="str">
            <v>1995-028-00 IL ASSESS OF FIS</v>
          </cell>
        </row>
        <row r="1396">
          <cell r="A1396" t="str">
            <v>00032440</v>
          </cell>
          <cell r="B1396" t="str">
            <v>1995-028-00 PL MOSES LAKE FISH</v>
          </cell>
        </row>
        <row r="1397">
          <cell r="A1397" t="str">
            <v>00091127</v>
          </cell>
          <cell r="B1397" t="str">
            <v>1995-028-00 PL MOSES LK FISH</v>
          </cell>
        </row>
        <row r="1398">
          <cell r="A1398" t="str">
            <v>00095133</v>
          </cell>
          <cell r="B1398" t="str">
            <v>1995-033-00 PL O&amp;M YAKIMA PH I</v>
          </cell>
        </row>
        <row r="1399">
          <cell r="A1399" t="str">
            <v>00079104</v>
          </cell>
          <cell r="B1399" t="str">
            <v>1995-033-00 PL YAKIMA PH2 FISH</v>
          </cell>
        </row>
        <row r="1400">
          <cell r="A1400" t="str">
            <v>00002964</v>
          </cell>
          <cell r="B1400" t="str">
            <v>1995-056-00 PL LADD MARSH</v>
          </cell>
        </row>
        <row r="1401">
          <cell r="A1401" t="str">
            <v>00038462</v>
          </cell>
          <cell r="B1401" t="str">
            <v>1995-057-00 PL PALISADES WL</v>
          </cell>
        </row>
        <row r="1402">
          <cell r="A1402" t="str">
            <v>00078602</v>
          </cell>
          <cell r="B1402" t="str">
            <v>1995-057-00 PL S.IDAHO WILDLIF</v>
          </cell>
        </row>
        <row r="1403">
          <cell r="A1403" t="str">
            <v>00036435</v>
          </cell>
          <cell r="B1403" t="str">
            <v>1995-057-00 PL SOUTHERN ID WL</v>
          </cell>
        </row>
        <row r="1404">
          <cell r="A1404" t="str">
            <v>00090821</v>
          </cell>
          <cell r="B1404" t="str">
            <v>1995-060-01 PL UMATILLA R RIPA</v>
          </cell>
        </row>
        <row r="1405">
          <cell r="A1405" t="str">
            <v>00104873</v>
          </cell>
          <cell r="B1405" t="str">
            <v>1995-063-01 PL YKFP/M&amp;E CHANDL</v>
          </cell>
        </row>
        <row r="1406">
          <cell r="A1406" t="str">
            <v>00037557</v>
          </cell>
          <cell r="B1406" t="str">
            <v>1995-063-25 PL YAKIMA/KLICKITA</v>
          </cell>
        </row>
        <row r="1407">
          <cell r="A1407" t="str">
            <v>00088494</v>
          </cell>
          <cell r="B1407" t="str">
            <v>1995-063-35 PL YKFP/KLICKITAT</v>
          </cell>
        </row>
        <row r="1408">
          <cell r="A1408" t="str">
            <v>00105876</v>
          </cell>
          <cell r="B1408" t="str">
            <v>1995-064-24 PL WDFW/YKFP SUPPL</v>
          </cell>
        </row>
        <row r="1409">
          <cell r="A1409" t="str">
            <v>00078908</v>
          </cell>
          <cell r="B1409" t="str">
            <v>1995-064-24 YKFP/WDFW SUPPLEME</v>
          </cell>
        </row>
        <row r="1410">
          <cell r="A1410" t="str">
            <v>00037844</v>
          </cell>
          <cell r="B1410" t="str">
            <v>1995-064-25 IL POLICY/TECHNICA</v>
          </cell>
        </row>
        <row r="1411">
          <cell r="A1411" t="str">
            <v>00037563</v>
          </cell>
          <cell r="B1411" t="str">
            <v>1995-064-25 PL YKFP/WDFW POLIC</v>
          </cell>
        </row>
        <row r="1412">
          <cell r="A1412" t="str">
            <v>00090687</v>
          </cell>
          <cell r="B1412" t="str">
            <v>1995-067-00 PL COLVILLE TRIBE</v>
          </cell>
        </row>
        <row r="1413">
          <cell r="A1413" t="str">
            <v>00084384</v>
          </cell>
          <cell r="B1413" t="str">
            <v>1995-068-00 PL KLICKITAT PASS</v>
          </cell>
        </row>
        <row r="1414">
          <cell r="A1414" t="str">
            <v>00032367</v>
          </cell>
          <cell r="B1414" t="str">
            <v>199500400 PL LIBBY MITIGATION</v>
          </cell>
        </row>
        <row r="1415">
          <cell r="A1415" t="str">
            <v>00032526</v>
          </cell>
          <cell r="B1415" t="str">
            <v>1996-005-00 PL CBFWF ISAB</v>
          </cell>
        </row>
        <row r="1416">
          <cell r="A1416" t="str">
            <v>00036632</v>
          </cell>
          <cell r="B1416" t="str">
            <v>1996-007-00 PL UPPER SALMON</v>
          </cell>
        </row>
        <row r="1417">
          <cell r="A1417" t="str">
            <v>00091150</v>
          </cell>
          <cell r="B1417" t="str">
            <v>1996-007-00 PL UPPER SALMON RI</v>
          </cell>
        </row>
        <row r="1418">
          <cell r="A1418" t="str">
            <v>00075286</v>
          </cell>
          <cell r="B1418" t="str">
            <v>1996-011-00 PL HOFER DAM LADDE</v>
          </cell>
        </row>
        <row r="1419">
          <cell r="A1419" t="str">
            <v>00081884</v>
          </cell>
          <cell r="B1419" t="str">
            <v>1996-011-00 PL JUV SCREENS TRA</v>
          </cell>
        </row>
        <row r="1420">
          <cell r="A1420" t="str">
            <v>00075063</v>
          </cell>
          <cell r="B1420" t="str">
            <v>1996-011-00 PL MILL CREEK FISH</v>
          </cell>
        </row>
        <row r="1421">
          <cell r="A1421" t="str">
            <v>00076220</v>
          </cell>
          <cell r="B1421" t="str">
            <v>1996-011-00 PL WALLA WALLA PAS</v>
          </cell>
        </row>
        <row r="1422">
          <cell r="A1422" t="str">
            <v>00081747</v>
          </cell>
          <cell r="B1422" t="str">
            <v>1996-011-00 PL WALLA WALLA PAS</v>
          </cell>
        </row>
        <row r="1423">
          <cell r="A1423" t="str">
            <v>00036925</v>
          </cell>
          <cell r="B1423" t="str">
            <v>1996-011-00 PL WALLA WALLA SCR</v>
          </cell>
        </row>
        <row r="1424">
          <cell r="A1424" t="str">
            <v>00076049</v>
          </cell>
          <cell r="B1424" t="str">
            <v>1996-011-00 PL WALLA WALLA SCR</v>
          </cell>
        </row>
        <row r="1425">
          <cell r="A1425" t="str">
            <v>00090699</v>
          </cell>
          <cell r="B1425" t="str">
            <v>1996-011-01 PL LITTLE WW SCREE</v>
          </cell>
        </row>
        <row r="1426">
          <cell r="A1426" t="str">
            <v>00037107</v>
          </cell>
          <cell r="B1426" t="str">
            <v>1996-011-02 PL GARDEN CITY/LOW</v>
          </cell>
        </row>
        <row r="1427">
          <cell r="A1427" t="str">
            <v>00112280</v>
          </cell>
          <cell r="B1427" t="str">
            <v>1996-017-00 PL BioAnalyst Supp</v>
          </cell>
        </row>
        <row r="1428">
          <cell r="A1428" t="str">
            <v>00032381</v>
          </cell>
          <cell r="B1428" t="str">
            <v>1996-019-00 SECOND TIER DATA</v>
          </cell>
        </row>
        <row r="1429">
          <cell r="A1429" t="str">
            <v>00038315</v>
          </cell>
          <cell r="B1429" t="str">
            <v>1996-020-00 IL PIT TAGGING SPR</v>
          </cell>
        </row>
        <row r="1430">
          <cell r="A1430" t="str">
            <v>00037711</v>
          </cell>
          <cell r="B1430" t="str">
            <v>1996-020-00 PL  PIT TAGGING SP</v>
          </cell>
        </row>
        <row r="1431">
          <cell r="A1431" t="str">
            <v>00039101</v>
          </cell>
          <cell r="B1431" t="str">
            <v>1996-020-00 PL  PIT TAGGING SP</v>
          </cell>
        </row>
        <row r="1432">
          <cell r="A1432" t="str">
            <v>00078192</v>
          </cell>
          <cell r="B1432" t="str">
            <v>1996-021-00 PL GAS BUBBLE DISE</v>
          </cell>
        </row>
        <row r="1433">
          <cell r="A1433" t="str">
            <v>00100432</v>
          </cell>
          <cell r="B1433" t="str">
            <v>1996-032-01 PL K-BASIN FALL CH</v>
          </cell>
        </row>
        <row r="1434">
          <cell r="A1434" t="str">
            <v>00100433</v>
          </cell>
          <cell r="B1434" t="str">
            <v>1996-032-02 PL K-BASIN MASTER</v>
          </cell>
        </row>
        <row r="1435">
          <cell r="A1435" t="str">
            <v>00078261</v>
          </cell>
          <cell r="B1435" t="str">
            <v>1996-033-27 YAKIMA COHO/FALL C</v>
          </cell>
        </row>
        <row r="1436">
          <cell r="A1436" t="str">
            <v>00078917</v>
          </cell>
          <cell r="B1436" t="str">
            <v>1996-033-30  YKFP-LOWER YAKIMA</v>
          </cell>
        </row>
        <row r="1437">
          <cell r="A1437" t="str">
            <v>00090338</v>
          </cell>
          <cell r="B1437" t="str">
            <v>1996-033-30 PL - YKFP O&amp;M YAKI</v>
          </cell>
        </row>
        <row r="1438">
          <cell r="A1438" t="str">
            <v>00074699</v>
          </cell>
          <cell r="B1438" t="str">
            <v>1996-034-01 PL METHOW VLY IR</v>
          </cell>
        </row>
        <row r="1439">
          <cell r="A1439" t="str">
            <v>00075137</v>
          </cell>
          <cell r="B1439" t="str">
            <v>1996-034-01 PL METHOW VLY IR</v>
          </cell>
        </row>
        <row r="1440">
          <cell r="A1440" t="str">
            <v>00090769</v>
          </cell>
          <cell r="B1440" t="str">
            <v>1996-035-00 PL YAKIMA WS RESTO</v>
          </cell>
        </row>
        <row r="1441">
          <cell r="A1441" t="str">
            <v>00095128</v>
          </cell>
          <cell r="B1441" t="str">
            <v>1996-035-01 PL SATUS CREEK WAT</v>
          </cell>
        </row>
        <row r="1442">
          <cell r="A1442" t="str">
            <v>00036693</v>
          </cell>
          <cell r="B1442" t="str">
            <v>1996-040-00 PL MID COLUMBIA CO</v>
          </cell>
        </row>
        <row r="1443">
          <cell r="A1443" t="str">
            <v>00098651</v>
          </cell>
          <cell r="B1443" t="str">
            <v>1996-040-05 PL BIRDHOUSES FOR</v>
          </cell>
        </row>
        <row r="1444">
          <cell r="A1444" t="str">
            <v>00038360</v>
          </cell>
          <cell r="B1444" t="str">
            <v>1996-042-00 IL OKANOGAN FOCUS</v>
          </cell>
        </row>
        <row r="1445">
          <cell r="A1445" t="str">
            <v>00089606</v>
          </cell>
          <cell r="B1445" t="str">
            <v>1996-042-00 PL OKANOGAN RIVER</v>
          </cell>
        </row>
        <row r="1446">
          <cell r="A1446" t="str">
            <v>00002496</v>
          </cell>
          <cell r="B1446" t="str">
            <v>1996-042-00 PL RESTORE ANAD FI</v>
          </cell>
        </row>
        <row r="1447">
          <cell r="A1447" t="str">
            <v>00079097</v>
          </cell>
          <cell r="B1447" t="str">
            <v>1996-042-00 PL RESTORE/ENHANC</v>
          </cell>
        </row>
        <row r="1448">
          <cell r="A1448" t="str">
            <v>00038326</v>
          </cell>
          <cell r="B1448" t="str">
            <v>1996-043-00 IL JOHNSON CREEK</v>
          </cell>
        </row>
        <row r="1449">
          <cell r="A1449" t="str">
            <v>00037776</v>
          </cell>
          <cell r="B1449" t="str">
            <v>1996-043-00 PL JCAPE</v>
          </cell>
        </row>
        <row r="1450">
          <cell r="A1450" t="str">
            <v>00089006</v>
          </cell>
          <cell r="B1450" t="str">
            <v>1996-043-02 PL JCAPE - PREL DE</v>
          </cell>
        </row>
        <row r="1451">
          <cell r="A1451" t="str">
            <v>00111884</v>
          </cell>
          <cell r="B1451" t="str">
            <v>1996-043-03 PL JOHNSON CREEK W</v>
          </cell>
        </row>
        <row r="1452">
          <cell r="A1452" t="str">
            <v>00033550</v>
          </cell>
          <cell r="B1452" t="str">
            <v>1996-046-01 PL  UMATILLA JED</v>
          </cell>
        </row>
        <row r="1453">
          <cell r="A1453" t="str">
            <v>00082618</v>
          </cell>
          <cell r="B1453" t="str">
            <v>1996-053-00 PL NORTH FORK JOHN</v>
          </cell>
        </row>
        <row r="1454">
          <cell r="A1454" t="str">
            <v>00037941</v>
          </cell>
          <cell r="B1454" t="str">
            <v>1996-067-00 IL MANCHESTER SPRI</v>
          </cell>
        </row>
        <row r="1455">
          <cell r="A1455" t="str">
            <v>00037340</v>
          </cell>
          <cell r="B1455" t="str">
            <v>1996-067-00 PL MANCHESTER SPRI</v>
          </cell>
        </row>
        <row r="1456">
          <cell r="A1456" t="str">
            <v>00036533</v>
          </cell>
          <cell r="B1456" t="str">
            <v>1996-070-00 PL MCKENZIE FOCUS</v>
          </cell>
        </row>
        <row r="1457">
          <cell r="A1457" t="str">
            <v>00075450</v>
          </cell>
          <cell r="B1457" t="str">
            <v>1996-077-02 PL LOLO CREEK</v>
          </cell>
        </row>
        <row r="1458">
          <cell r="A1458" t="str">
            <v>00075439</v>
          </cell>
          <cell r="B1458" t="str">
            <v>1996-077-03 PL SQUAW AND PAPO</v>
          </cell>
        </row>
        <row r="1459">
          <cell r="A1459" t="str">
            <v>00075466</v>
          </cell>
          <cell r="B1459" t="str">
            <v>1996-077-05 PL MCCOMAS MEADOWS</v>
          </cell>
        </row>
        <row r="1460">
          <cell r="A1460" t="str">
            <v>00038089</v>
          </cell>
          <cell r="B1460" t="str">
            <v>1996-080-00 NE OREGON WILDLIFE</v>
          </cell>
        </row>
        <row r="1461">
          <cell r="A1461" t="str">
            <v>00089843</v>
          </cell>
          <cell r="B1461" t="str">
            <v>1996-083-00  PL MCCOY MEADOWS</v>
          </cell>
        </row>
        <row r="1462">
          <cell r="A1462" t="str">
            <v>00090628</v>
          </cell>
          <cell r="B1462" t="str">
            <v>1996-083-00 PL CTUIR-GRANDE RO</v>
          </cell>
        </row>
        <row r="1463">
          <cell r="A1463" t="str">
            <v>00033541</v>
          </cell>
          <cell r="B1463" t="str">
            <v>1996-083-01 MCCOY MEADOWS WATE</v>
          </cell>
        </row>
        <row r="1464">
          <cell r="A1464" t="str">
            <v>00090248</v>
          </cell>
          <cell r="B1464" t="str">
            <v>1996-086-00 PL CLEARWATER FOCU</v>
          </cell>
        </row>
        <row r="1465">
          <cell r="A1465" t="str">
            <v>00032525</v>
          </cell>
          <cell r="B1465" t="str">
            <v>1996-087-01 PL CSKT FLATHEAD W</v>
          </cell>
        </row>
        <row r="1466">
          <cell r="A1466" t="str">
            <v>00091137</v>
          </cell>
          <cell r="B1466" t="str">
            <v>1996-087-01 PL FOCUS WATERSHED</v>
          </cell>
        </row>
        <row r="1467">
          <cell r="A1467" t="str">
            <v>00091142</v>
          </cell>
          <cell r="B1467" t="str">
            <v>1996-087-02 PL FOCUS WATERSHED</v>
          </cell>
        </row>
        <row r="1468">
          <cell r="A1468" t="str">
            <v>00035910</v>
          </cell>
          <cell r="B1468" t="str">
            <v>1996-087-02 PL MONTANA FOCUS W</v>
          </cell>
        </row>
        <row r="1469">
          <cell r="A1469" t="str">
            <v>00090688</v>
          </cell>
          <cell r="B1469" t="str">
            <v>1996-094-00 PL WDFW HABITAT UN</v>
          </cell>
        </row>
        <row r="1470">
          <cell r="A1470" t="str">
            <v>00075538</v>
          </cell>
          <cell r="B1470" t="str">
            <v>1996-094-01 PL SCOTCH CREEK WL</v>
          </cell>
        </row>
        <row r="1471">
          <cell r="A1471" t="str">
            <v>00094622</v>
          </cell>
          <cell r="B1471" t="str">
            <v>1996-102-60 PL F&amp;W LAND ACQUIS</v>
          </cell>
        </row>
        <row r="1472">
          <cell r="A1472" t="str">
            <v>00037777</v>
          </cell>
          <cell r="B1472" t="str">
            <v>1996-46-00 IL WALLA WALLA RIVE</v>
          </cell>
        </row>
        <row r="1473">
          <cell r="A1473" t="str">
            <v>00037108</v>
          </cell>
          <cell r="B1473" t="str">
            <v>199601105 PL MILTON DITCH CONS</v>
          </cell>
        </row>
        <row r="1474">
          <cell r="A1474" t="str">
            <v>00037109</v>
          </cell>
          <cell r="B1474" t="str">
            <v>199601201 PL NURSERY BRIDGE</v>
          </cell>
        </row>
        <row r="1475">
          <cell r="A1475" t="str">
            <v>00032000</v>
          </cell>
          <cell r="B1475" t="str">
            <v>1997-001-00 PL IDAHO CHINOOK S</v>
          </cell>
        </row>
        <row r="1476">
          <cell r="A1476" t="str">
            <v>00038439</v>
          </cell>
          <cell r="B1476" t="str">
            <v>1997-004-00 IL RESIDENT FISH</v>
          </cell>
        </row>
        <row r="1477">
          <cell r="A1477" t="str">
            <v>00081406</v>
          </cell>
          <cell r="B1477" t="str">
            <v>1997-004-00 PL UPPER COL RESID</v>
          </cell>
        </row>
        <row r="1478">
          <cell r="A1478" t="str">
            <v>00032359</v>
          </cell>
          <cell r="B1478" t="str">
            <v>1997-004-00 PL UPPER COL STOCK</v>
          </cell>
        </row>
        <row r="1479">
          <cell r="A1479" t="str">
            <v>00038869</v>
          </cell>
          <cell r="B1479" t="str">
            <v>1997-009-00 PL NEZ PERCE LOWER</v>
          </cell>
        </row>
        <row r="1480">
          <cell r="A1480" t="str">
            <v>00078791</v>
          </cell>
          <cell r="B1480" t="str">
            <v>1997-011-00 PL SHOSHONE-PAIUTE</v>
          </cell>
        </row>
        <row r="1481">
          <cell r="A1481" t="str">
            <v>00105877</v>
          </cell>
          <cell r="B1481" t="str">
            <v>1997-013-00 PL CLE ELUM (YAKIM</v>
          </cell>
        </row>
        <row r="1482">
          <cell r="A1482" t="str">
            <v>00078915</v>
          </cell>
          <cell r="B1482" t="str">
            <v>1997-013-00 UPPER YAKIMA (CLE</v>
          </cell>
        </row>
        <row r="1483">
          <cell r="A1483" t="str">
            <v>00078933</v>
          </cell>
          <cell r="B1483" t="str">
            <v>1997-013-00 UPPER YAKIMA (CLE</v>
          </cell>
        </row>
        <row r="1484">
          <cell r="A1484" t="str">
            <v>00037561</v>
          </cell>
          <cell r="B1484" t="str">
            <v>1997-013-25 PL YKFP OPERATIONS</v>
          </cell>
        </row>
        <row r="1485">
          <cell r="A1485" t="str">
            <v>00041464</v>
          </cell>
          <cell r="B1485" t="str">
            <v>1997-014-00 PL FALL CHINOOK ST</v>
          </cell>
        </row>
        <row r="1486">
          <cell r="A1486" t="str">
            <v>00038333</v>
          </cell>
          <cell r="B1486" t="str">
            <v>1997-015-00 IL NEZ PERCE MSTR</v>
          </cell>
        </row>
        <row r="1487">
          <cell r="A1487" t="str">
            <v>00037537</v>
          </cell>
          <cell r="B1487" t="str">
            <v>1997-015-01 PL IMNAHA RIVER SM</v>
          </cell>
        </row>
        <row r="1488">
          <cell r="A1488" t="str">
            <v>00037796</v>
          </cell>
          <cell r="B1488" t="str">
            <v>1997-019-00 IL STINKING WATER</v>
          </cell>
        </row>
        <row r="1489">
          <cell r="A1489" t="str">
            <v>00033562</v>
          </cell>
          <cell r="B1489" t="str">
            <v>1997-019-00 PL STINK.WATER B.P</v>
          </cell>
        </row>
        <row r="1490">
          <cell r="A1490" t="str">
            <v>00038438</v>
          </cell>
          <cell r="B1490" t="str">
            <v>1997-019-01 IL N FORK MALHEUR</v>
          </cell>
        </row>
        <row r="1491">
          <cell r="A1491" t="str">
            <v>00033564</v>
          </cell>
          <cell r="B1491" t="str">
            <v>1997-019-01 PL NFK MALH. BP</v>
          </cell>
        </row>
        <row r="1492">
          <cell r="A1492" t="str">
            <v>00036665</v>
          </cell>
          <cell r="B1492" t="str">
            <v>1997-023-00 PL INDEPENDENT SCI</v>
          </cell>
        </row>
        <row r="1493">
          <cell r="A1493" t="str">
            <v>00038695</v>
          </cell>
          <cell r="B1493" t="str">
            <v>1997-024-00 IL AVIAN PREDATION</v>
          </cell>
        </row>
        <row r="1494">
          <cell r="A1494" t="str">
            <v>00002575</v>
          </cell>
          <cell r="B1494" t="str">
            <v>1997-024-00 PL AVIAN PREDATION</v>
          </cell>
        </row>
        <row r="1495">
          <cell r="A1495" t="str">
            <v>00074637</v>
          </cell>
          <cell r="B1495" t="str">
            <v>1997-024-00 PL AVIAN PREDATION</v>
          </cell>
        </row>
        <row r="1496">
          <cell r="A1496" t="str">
            <v>00074672</v>
          </cell>
          <cell r="B1496" t="str">
            <v>1997-024-00 PL AVIAN PREDATION</v>
          </cell>
        </row>
        <row r="1497">
          <cell r="A1497" t="str">
            <v>00083157</v>
          </cell>
          <cell r="B1497" t="str">
            <v>1997-024-00 PL AVIAN PREDATION</v>
          </cell>
        </row>
        <row r="1498">
          <cell r="A1498" t="str">
            <v>00102413</v>
          </cell>
          <cell r="B1498" t="str">
            <v>1997-024-00 PL AVIAN PREDATION</v>
          </cell>
        </row>
        <row r="1499">
          <cell r="A1499" t="str">
            <v>00098652</v>
          </cell>
          <cell r="B1499" t="str">
            <v>1997-024-01 PL VIRGINIA CREEK</v>
          </cell>
        </row>
        <row r="1500">
          <cell r="A1500" t="str">
            <v>00098654</v>
          </cell>
          <cell r="B1500" t="str">
            <v>1997-024-01 PL VIRGINIA CREEK</v>
          </cell>
        </row>
        <row r="1501">
          <cell r="A1501" t="str">
            <v>00098655</v>
          </cell>
          <cell r="B1501" t="str">
            <v>1997-024-01 PL VIRGINIA CREEK</v>
          </cell>
        </row>
        <row r="1502">
          <cell r="A1502" t="str">
            <v>00038606</v>
          </cell>
          <cell r="B1502" t="str">
            <v>1997-025-00 PL WALLOWA COUNTY</v>
          </cell>
        </row>
        <row r="1503">
          <cell r="A1503" t="str">
            <v>00038693</v>
          </cell>
          <cell r="B1503" t="str">
            <v>1997-030-00 IL LISTED STOCK AD</v>
          </cell>
        </row>
        <row r="1504">
          <cell r="A1504" t="str">
            <v>00035771</v>
          </cell>
          <cell r="B1504" t="str">
            <v>1997-030-00 PL LISTED CHINOOK</v>
          </cell>
        </row>
        <row r="1505">
          <cell r="A1505" t="str">
            <v>00035798</v>
          </cell>
          <cell r="B1505" t="str">
            <v>1997-034-00 PL MONITORING FINE</v>
          </cell>
        </row>
        <row r="1506">
          <cell r="A1506" t="str">
            <v>00038323</v>
          </cell>
          <cell r="B1506" t="str">
            <v>1997-038-00 IL LISTED STOCK CH</v>
          </cell>
        </row>
        <row r="1507">
          <cell r="A1507" t="str">
            <v>00088997</v>
          </cell>
          <cell r="B1507" t="str">
            <v>1997-038-00 PL GAMETE PRESER</v>
          </cell>
        </row>
        <row r="1508">
          <cell r="A1508" t="str">
            <v>00037722</v>
          </cell>
          <cell r="B1508" t="str">
            <v>1997-038-00 PL SALMONID GAMETE</v>
          </cell>
        </row>
        <row r="1509">
          <cell r="A1509" t="str">
            <v>00089933</v>
          </cell>
          <cell r="B1509" t="str">
            <v>1997-044-00 PL HYDRO REGULATOR</v>
          </cell>
        </row>
        <row r="1510">
          <cell r="A1510" t="str">
            <v>00089947</v>
          </cell>
          <cell r="B1510" t="str">
            <v>1997-047-00 PL YAKIMA RBASIN S</v>
          </cell>
        </row>
        <row r="1511">
          <cell r="A1511" t="str">
            <v>00081684</v>
          </cell>
          <cell r="B1511" t="str">
            <v>1997-049-00 PL TEANAWAY R INST</v>
          </cell>
        </row>
        <row r="1512">
          <cell r="A1512" t="str">
            <v>00090596</v>
          </cell>
          <cell r="B1512" t="str">
            <v>1997-049-00 PL TEANAWAY RIVER</v>
          </cell>
        </row>
        <row r="1513">
          <cell r="A1513" t="str">
            <v>00090602</v>
          </cell>
          <cell r="B1513" t="str">
            <v>1997-049-01 PL TEANAWAY R INST</v>
          </cell>
        </row>
        <row r="1514">
          <cell r="A1514" t="str">
            <v>00090609</v>
          </cell>
          <cell r="B1514" t="str">
            <v>1997-049-02 PL TEANAWAY R INST</v>
          </cell>
        </row>
        <row r="1515">
          <cell r="A1515" t="str">
            <v>00090616</v>
          </cell>
          <cell r="B1515" t="str">
            <v>1997-049-02 PL TEANAWAY R INST</v>
          </cell>
        </row>
        <row r="1516">
          <cell r="A1516" t="str">
            <v>00104577</v>
          </cell>
          <cell r="B1516" t="str">
            <v>1997-051-00 PL YAKIMA SIDE CHA</v>
          </cell>
        </row>
        <row r="1517">
          <cell r="A1517" t="str">
            <v>00078907</v>
          </cell>
          <cell r="B1517" t="str">
            <v>1997-051-00 YAKIMA RIVER SIDE</v>
          </cell>
        </row>
        <row r="1518">
          <cell r="A1518" t="str">
            <v>00090800</v>
          </cell>
          <cell r="B1518" t="str">
            <v>1997-052-00 PL YAKIMA R REARIN</v>
          </cell>
        </row>
        <row r="1519">
          <cell r="A1519" t="str">
            <v>00088377</v>
          </cell>
          <cell r="B1519" t="str">
            <v>1997-053-00 PL TOPPENISH-SIMCO</v>
          </cell>
        </row>
        <row r="1520">
          <cell r="A1520" t="str">
            <v>00083825</v>
          </cell>
          <cell r="B1520" t="str">
            <v>1997-056-00 PL LO KLICKITAT RE</v>
          </cell>
        </row>
        <row r="1521">
          <cell r="A1521" t="str">
            <v>00033499</v>
          </cell>
          <cell r="B1521" t="str">
            <v>1997-059-00 PL WILDLIFE COALIT</v>
          </cell>
        </row>
        <row r="1522">
          <cell r="A1522" t="str">
            <v>00091588</v>
          </cell>
          <cell r="B1522" t="str">
            <v>1997-059-02 PL WSIR-ORWL PLAN</v>
          </cell>
        </row>
        <row r="1523">
          <cell r="A1523" t="str">
            <v>00095637</v>
          </cell>
          <cell r="B1523" t="str">
            <v>1997-059-03 PL OREGON WILDLIFE</v>
          </cell>
        </row>
        <row r="1524">
          <cell r="A1524" t="str">
            <v>00076114</v>
          </cell>
          <cell r="B1524" t="str">
            <v>1997-060-00 PL CLEARWATER FOC</v>
          </cell>
        </row>
        <row r="1525">
          <cell r="A1525" t="str">
            <v>00075454</v>
          </cell>
          <cell r="B1525" t="str">
            <v>1997-060-00 PL CLEARWATER FOCU</v>
          </cell>
        </row>
        <row r="1526">
          <cell r="A1526" t="str">
            <v>00112170</v>
          </cell>
          <cell r="B1526" t="str">
            <v>1997-097-00   PL LITTLE DARK C</v>
          </cell>
        </row>
        <row r="1527">
          <cell r="A1527" t="str">
            <v>00091580</v>
          </cell>
          <cell r="B1527" t="str">
            <v>1997-100-00 PL CTUIR HABITAT A</v>
          </cell>
        </row>
        <row r="1528">
          <cell r="A1528" t="str">
            <v>00078456</v>
          </cell>
          <cell r="B1528" t="str">
            <v>199701300 - YKFP CLE ELUM HATC</v>
          </cell>
        </row>
        <row r="1529">
          <cell r="A1529" t="str">
            <v>00098653</v>
          </cell>
          <cell r="B1529" t="str">
            <v>1997702401 PL VIRGINIA CREEEK</v>
          </cell>
        </row>
        <row r="1530">
          <cell r="A1530" t="str">
            <v>00035678</v>
          </cell>
          <cell r="B1530" t="str">
            <v>1998-001-00 PL  ANALYTICAL SUP</v>
          </cell>
        </row>
        <row r="1531">
          <cell r="A1531" t="str">
            <v>00036335</v>
          </cell>
          <cell r="B1531" t="str">
            <v>1998-001-003 PL SPAWNING DISTR</v>
          </cell>
        </row>
        <row r="1532">
          <cell r="A1532" t="str">
            <v>00036437</v>
          </cell>
          <cell r="B1532" t="str">
            <v>1998-001-004 PL M&amp;E-YEARLING</v>
          </cell>
        </row>
        <row r="1533">
          <cell r="A1533" t="str">
            <v>00038436</v>
          </cell>
          <cell r="B1533" t="str">
            <v>1998-002-00 IL SNAKE RIVER NAT</v>
          </cell>
        </row>
        <row r="1534">
          <cell r="A1534" t="str">
            <v>00032371</v>
          </cell>
          <cell r="B1534" t="str">
            <v>1998-002-00 PL SNAKE R SALMON</v>
          </cell>
        </row>
        <row r="1535">
          <cell r="A1535" t="str">
            <v>00091139</v>
          </cell>
          <cell r="B1535" t="str">
            <v>1998-002-00 PL SNAKE R SALMONI</v>
          </cell>
        </row>
        <row r="1536">
          <cell r="A1536" t="str">
            <v>00083824</v>
          </cell>
          <cell r="B1536" t="str">
            <v>1998-003-00 PL SPOKANE WL O&amp;M</v>
          </cell>
        </row>
        <row r="1537">
          <cell r="A1537" t="str">
            <v>00032655</v>
          </cell>
          <cell r="B1537" t="str">
            <v>1998-004-01 PL ELECTRONIC FISH</v>
          </cell>
        </row>
        <row r="1538">
          <cell r="A1538" t="str">
            <v>00102607</v>
          </cell>
          <cell r="B1538" t="str">
            <v>1998-004-04 PL DEVELOPMENT OF</v>
          </cell>
        </row>
        <row r="1539">
          <cell r="A1539" t="str">
            <v>00076219</v>
          </cell>
          <cell r="B1539" t="str">
            <v>1998-007-01 PL GRESP ACCLIMATI</v>
          </cell>
        </row>
        <row r="1540">
          <cell r="A1540" t="str">
            <v>00090441</v>
          </cell>
          <cell r="B1540" t="str">
            <v>1998-007-01 PL GRESSPP SATELLI</v>
          </cell>
        </row>
        <row r="1541">
          <cell r="A1541" t="str">
            <v>00036946</v>
          </cell>
          <cell r="B1541" t="str">
            <v>1998-007-02 PL GRANDE RONDE CH</v>
          </cell>
        </row>
        <row r="1542">
          <cell r="A1542" t="str">
            <v>00038071</v>
          </cell>
          <cell r="B1542" t="str">
            <v>1998-007-03 IL GRANDE RONDE SU</v>
          </cell>
        </row>
        <row r="1543">
          <cell r="A1543" t="str">
            <v>00037111</v>
          </cell>
          <cell r="B1543" t="str">
            <v>1998-007-03 PL GRANDE RONDE OM</v>
          </cell>
        </row>
        <row r="1544">
          <cell r="A1544" t="str">
            <v>00037972</v>
          </cell>
          <cell r="B1544" t="str">
            <v>1998-007-04 PL GR SUPPLEMENTA</v>
          </cell>
        </row>
        <row r="1545">
          <cell r="A1545" t="str">
            <v>00078072</v>
          </cell>
          <cell r="B1545" t="str">
            <v>1998-008-00 PL REGIONAL FORUM</v>
          </cell>
        </row>
        <row r="1546">
          <cell r="A1546" t="str">
            <v>00037943</v>
          </cell>
          <cell r="B1546" t="str">
            <v>1998-010-01 IL GRANDE RONDE CA</v>
          </cell>
        </row>
        <row r="1547">
          <cell r="A1547" t="str">
            <v>00032004</v>
          </cell>
          <cell r="B1547" t="str">
            <v>1998-010-01 PL GRANDE RONDE SP</v>
          </cell>
        </row>
        <row r="1548">
          <cell r="A1548" t="str">
            <v>00037731</v>
          </cell>
          <cell r="B1548" t="str">
            <v>1998-010-05 PL FALL CHINOOK AC</v>
          </cell>
        </row>
        <row r="1549">
          <cell r="A1549" t="str">
            <v>00038328</v>
          </cell>
          <cell r="B1549" t="str">
            <v>1998-010-06 IL CAPTIVE BTROODS</v>
          </cell>
        </row>
        <row r="1550">
          <cell r="A1550" t="str">
            <v>00037708</v>
          </cell>
          <cell r="B1550" t="str">
            <v>1998-010-06 PL CAPTIVE BROODST</v>
          </cell>
        </row>
        <row r="1551">
          <cell r="A1551" t="str">
            <v>00040227</v>
          </cell>
          <cell r="B1551" t="str">
            <v>1998-011-00 PL MT NAT HERITAGE</v>
          </cell>
        </row>
        <row r="1552">
          <cell r="A1552" t="str">
            <v>00075598</v>
          </cell>
          <cell r="B1552" t="str">
            <v>1998-012-00 PL GEOGRAPHIC INFO</v>
          </cell>
        </row>
        <row r="1553">
          <cell r="A1553" t="str">
            <v>00091723</v>
          </cell>
          <cell r="B1553" t="str">
            <v>1998-013-00 PL WRITER-EDITOR</v>
          </cell>
        </row>
        <row r="1554">
          <cell r="A1554" t="str">
            <v>00082533</v>
          </cell>
          <cell r="B1554" t="str">
            <v>1998-013-01 SOCKEYE/CHINOOK</v>
          </cell>
        </row>
        <row r="1555">
          <cell r="A1555" t="str">
            <v>00094832</v>
          </cell>
          <cell r="B1555" t="str">
            <v>1998-014-00 PL CANADA-USA SHEL</v>
          </cell>
        </row>
        <row r="1556">
          <cell r="A1556" t="str">
            <v>00082531</v>
          </cell>
          <cell r="B1556" t="str">
            <v>1998-014-00 PL OCEAN SURVIVAL</v>
          </cell>
        </row>
        <row r="1557">
          <cell r="A1557" t="str">
            <v>00075539</v>
          </cell>
          <cell r="B1557" t="str">
            <v>1998-015-00 PL USFWS WASHINGTO</v>
          </cell>
        </row>
        <row r="1558">
          <cell r="A1558" t="str">
            <v>00078905</v>
          </cell>
          <cell r="B1558" t="str">
            <v>1998-015-06 PL LAKE BILLY SHAW</v>
          </cell>
        </row>
        <row r="1559">
          <cell r="A1559" t="str">
            <v>00088546</v>
          </cell>
          <cell r="B1559" t="str">
            <v>1998-016-00 PL ODFW JOHN DAY</v>
          </cell>
        </row>
        <row r="1560">
          <cell r="A1560" t="str">
            <v>00090641</v>
          </cell>
          <cell r="B1560" t="str">
            <v>1998-017-00 PL GRAVEL PUSH UP</v>
          </cell>
        </row>
        <row r="1561">
          <cell r="A1561" t="str">
            <v>00038253</v>
          </cell>
          <cell r="B1561" t="str">
            <v>1998-018-00 IL INSTALL IRRIGAT</v>
          </cell>
        </row>
        <row r="1562">
          <cell r="A1562" t="str">
            <v>00035922</v>
          </cell>
          <cell r="B1562" t="str">
            <v>1998-018-00 PL JOHN DAY WATER</v>
          </cell>
        </row>
        <row r="1563">
          <cell r="A1563" t="str">
            <v>00083395</v>
          </cell>
          <cell r="B1563" t="str">
            <v>1998-018-00 PL JOHN DAY WATER</v>
          </cell>
        </row>
        <row r="1564">
          <cell r="A1564" t="str">
            <v>00032002</v>
          </cell>
          <cell r="B1564" t="str">
            <v>1998-019-00 PL WIND RIVER WATE</v>
          </cell>
        </row>
        <row r="1565">
          <cell r="A1565" t="str">
            <v>00083320</v>
          </cell>
          <cell r="B1565" t="str">
            <v>1998-019-00 PL WIND RIVER WTR</v>
          </cell>
        </row>
        <row r="1566">
          <cell r="A1566" t="str">
            <v>00082149</v>
          </cell>
          <cell r="B1566" t="str">
            <v>1998-019-01 PL WIND RIVER WTR</v>
          </cell>
        </row>
        <row r="1567">
          <cell r="A1567" t="str">
            <v>00033570</v>
          </cell>
          <cell r="B1567" t="str">
            <v>1998-020-00 PL GLENN WDF</v>
          </cell>
        </row>
        <row r="1568">
          <cell r="A1568" t="str">
            <v>00035657</v>
          </cell>
          <cell r="B1568" t="str">
            <v>1998-021-00 PL HOOD RIVER FISH</v>
          </cell>
        </row>
        <row r="1569">
          <cell r="A1569" t="str">
            <v>00087673</v>
          </cell>
          <cell r="B1569" t="str">
            <v>1998-021-00 PL HOOD RIVER FISH</v>
          </cell>
        </row>
        <row r="1570">
          <cell r="A1570" t="str">
            <v>00032578</v>
          </cell>
          <cell r="B1570" t="str">
            <v>1998-022-00 PL ACQUISITION OF</v>
          </cell>
        </row>
        <row r="1571">
          <cell r="A1571" t="str">
            <v>00091343</v>
          </cell>
          <cell r="B1571" t="str">
            <v>1998-025-00 PL EARLY WINTER CK</v>
          </cell>
        </row>
        <row r="1572">
          <cell r="A1572" t="str">
            <v>00081414</v>
          </cell>
          <cell r="B1572" t="str">
            <v>1998-026-00 PL DOCUMENT NATIVE</v>
          </cell>
        </row>
        <row r="1573">
          <cell r="A1573" t="str">
            <v>00091138</v>
          </cell>
          <cell r="B1573" t="str">
            <v>1998-026-00 PL NATIVE TROUT DO</v>
          </cell>
        </row>
        <row r="1574">
          <cell r="A1574" t="str">
            <v>00075979</v>
          </cell>
          <cell r="B1574" t="str">
            <v>1998-028-00 PL IMPLEMENT TROUT</v>
          </cell>
        </row>
        <row r="1575">
          <cell r="A1575" t="str">
            <v>00076484</v>
          </cell>
          <cell r="B1575" t="str">
            <v>1998-028-01 PL TROUT CREEK WAT</v>
          </cell>
        </row>
        <row r="1576">
          <cell r="A1576" t="str">
            <v>00091349</v>
          </cell>
          <cell r="B1576" t="str">
            <v>1998-029-00 PL GOAT CRK IN-ST</v>
          </cell>
        </row>
        <row r="1577">
          <cell r="A1577" t="str">
            <v>00090339</v>
          </cell>
          <cell r="B1577" t="str">
            <v>1998-031-00 PL WY-KAN-USH-MI</v>
          </cell>
        </row>
        <row r="1578">
          <cell r="A1578" t="str">
            <v>00090375</v>
          </cell>
          <cell r="B1578" t="str">
            <v>1998-031-00 PL WY-KAN-USH-MI</v>
          </cell>
        </row>
        <row r="1579">
          <cell r="A1579" t="str">
            <v>00090711</v>
          </cell>
          <cell r="B1579" t="str">
            <v>1998-033-00 PL UPPER TOPPENISH</v>
          </cell>
        </row>
        <row r="1580">
          <cell r="A1580" t="str">
            <v>00081751</v>
          </cell>
          <cell r="B1580" t="str">
            <v>1998-034-00 ME SAFE ACCES YAKI</v>
          </cell>
        </row>
        <row r="1581">
          <cell r="A1581" t="str">
            <v>00032421</v>
          </cell>
          <cell r="B1581" t="str">
            <v>1998-034-00 PL EST SAFE ACCESS</v>
          </cell>
        </row>
        <row r="1582">
          <cell r="A1582" t="str">
            <v>00089189</v>
          </cell>
          <cell r="B1582" t="str">
            <v>1998-034-00 PL REESTAB SAFE AC</v>
          </cell>
        </row>
        <row r="1583">
          <cell r="A1583" t="str">
            <v>00082428</v>
          </cell>
          <cell r="B1583" t="str">
            <v>1998-035-01 PL WATRSHD RSPNSE</v>
          </cell>
        </row>
        <row r="1584">
          <cell r="A1584" t="str">
            <v>00040233</v>
          </cell>
          <cell r="B1584" t="str">
            <v>1998-051-00 PL WA NAT HERITAGE</v>
          </cell>
        </row>
        <row r="1585">
          <cell r="A1585" t="str">
            <v>00088882</v>
          </cell>
          <cell r="B1585" t="str">
            <v>1998-056-00 PL NMFS NET EXCHAN</v>
          </cell>
        </row>
        <row r="1586">
          <cell r="A1586" t="str">
            <v>00038604</v>
          </cell>
          <cell r="B1586" t="str">
            <v>1999-002-00 ASOTIN MODEL WATER</v>
          </cell>
        </row>
        <row r="1587">
          <cell r="A1587" t="str">
            <v>00106022</v>
          </cell>
          <cell r="B1587" t="str">
            <v>1999-002-00 PL ASOTIN WATERSHE</v>
          </cell>
        </row>
        <row r="1588">
          <cell r="A1588" t="str">
            <v>00108838</v>
          </cell>
          <cell r="B1588" t="str">
            <v>1999-002-00 PL ASOTIN WATERSHE</v>
          </cell>
        </row>
        <row r="1589">
          <cell r="A1589" t="str">
            <v>00031987</v>
          </cell>
          <cell r="B1589" t="str">
            <v>1999-003-01 PL SALMON SPAWNING</v>
          </cell>
        </row>
        <row r="1590">
          <cell r="A1590" t="str">
            <v>00031990</v>
          </cell>
          <cell r="B1590" t="str">
            <v>1999-003-02 PL SALMON SPAWNING</v>
          </cell>
        </row>
        <row r="1591">
          <cell r="A1591" t="str">
            <v>00031992</v>
          </cell>
          <cell r="B1591" t="str">
            <v>1999-003-03 PL SALMON SPAWNING</v>
          </cell>
        </row>
        <row r="1592">
          <cell r="A1592" t="str">
            <v>00031982</v>
          </cell>
          <cell r="B1592" t="str">
            <v>1999-003-04 PL F CHIN &amp; CHUM S</v>
          </cell>
        </row>
        <row r="1593">
          <cell r="A1593" t="str">
            <v>00031993</v>
          </cell>
          <cell r="B1593" t="str">
            <v>1999-003-05 PL FALL CHIN &amp; CHU</v>
          </cell>
        </row>
        <row r="1594">
          <cell r="A1594" t="str">
            <v>00090799</v>
          </cell>
          <cell r="B1594" t="str">
            <v>1999-006-00 PL BAKEOVEN RIPARI</v>
          </cell>
        </row>
        <row r="1595">
          <cell r="A1595" t="str">
            <v>00082706</v>
          </cell>
          <cell r="B1595" t="str">
            <v>1999-008-00 PL  Water Acquisit</v>
          </cell>
        </row>
        <row r="1596">
          <cell r="A1596" t="str">
            <v>00090762</v>
          </cell>
          <cell r="B1596" t="str">
            <v>1999-010-00 PL PINE HOLLOW</v>
          </cell>
        </row>
        <row r="1597">
          <cell r="A1597" t="str">
            <v>00033538</v>
          </cell>
          <cell r="B1597" t="str">
            <v>1999-013-00 PL AHTANUM CR WATE</v>
          </cell>
        </row>
        <row r="1598">
          <cell r="A1598" t="str">
            <v>00088422</v>
          </cell>
          <cell r="B1598" t="str">
            <v>1999-014-00 PL LITTLE CANYON</v>
          </cell>
        </row>
        <row r="1599">
          <cell r="A1599" t="str">
            <v>00083488</v>
          </cell>
          <cell r="B1599" t="str">
            <v>1999-015-00 PL NICHOLS CANYON</v>
          </cell>
        </row>
        <row r="1600">
          <cell r="A1600" t="str">
            <v>00075462</v>
          </cell>
          <cell r="B1600" t="str">
            <v>1999-016-00 PL BIG CANYON CREE</v>
          </cell>
        </row>
        <row r="1601">
          <cell r="A1601" t="str">
            <v>00075461</v>
          </cell>
          <cell r="B1601" t="str">
            <v>1999-017-00 PL LAPWAI CREEK</v>
          </cell>
        </row>
        <row r="1602">
          <cell r="A1602" t="str">
            <v>00038461</v>
          </cell>
          <cell r="B1602" t="str">
            <v>1999-018-00 PL QUALIFY/QUANTIF</v>
          </cell>
        </row>
        <row r="1603">
          <cell r="A1603" t="str">
            <v>00089478</v>
          </cell>
          <cell r="B1603" t="str">
            <v>1999-019-00 PL SALMON RIVER CH</v>
          </cell>
        </row>
        <row r="1604">
          <cell r="A1604" t="str">
            <v>00089487</v>
          </cell>
          <cell r="B1604" t="str">
            <v>1999-020-00 PL ANALYSE PERSIST</v>
          </cell>
        </row>
        <row r="1605">
          <cell r="A1605" t="str">
            <v>00036951</v>
          </cell>
          <cell r="B1605" t="str">
            <v>1999-021-00 PL PATAHA WATER</v>
          </cell>
        </row>
        <row r="1606">
          <cell r="A1606" t="str">
            <v>00038437</v>
          </cell>
          <cell r="B1606" t="str">
            <v>1999-022-00 IL ASSESSING GENET</v>
          </cell>
        </row>
        <row r="1607">
          <cell r="A1607" t="str">
            <v>00032353</v>
          </cell>
          <cell r="B1607" t="str">
            <v>1999-022-00 PL ASSESS COL R ST</v>
          </cell>
        </row>
        <row r="1608">
          <cell r="A1608" t="str">
            <v>00039741</v>
          </cell>
          <cell r="B1608" t="str">
            <v>1999-023-00 PL CHUMSTICK CK NO</v>
          </cell>
        </row>
        <row r="1609">
          <cell r="A1609" t="str">
            <v>00091140</v>
          </cell>
          <cell r="B1609" t="str">
            <v>1999-024-00 PL BULL TROUT ASSE</v>
          </cell>
        </row>
        <row r="1610">
          <cell r="A1610" t="str">
            <v>00096601</v>
          </cell>
          <cell r="B1610" t="str">
            <v>1999-024-00 PL BULL TROUT ASSE</v>
          </cell>
        </row>
        <row r="1611">
          <cell r="A1611" t="str">
            <v>00082604</v>
          </cell>
          <cell r="B1611" t="str">
            <v>1999-025-00 PL SANDY R DELTA</v>
          </cell>
        </row>
        <row r="1612">
          <cell r="A1612" t="str">
            <v>00038679</v>
          </cell>
          <cell r="B1612" t="str">
            <v>1999-026-00 IL SANDY RIVER DEL</v>
          </cell>
        </row>
        <row r="1613">
          <cell r="A1613" t="str">
            <v>00082605</v>
          </cell>
          <cell r="B1613" t="str">
            <v>1999-026-00 PL SANDY RIV DELTA</v>
          </cell>
        </row>
        <row r="1614">
          <cell r="A1614" t="str">
            <v>00076782</v>
          </cell>
          <cell r="B1614" t="str">
            <v>1999-034-00 PL FEDERAL CAUCUS</v>
          </cell>
        </row>
        <row r="1615">
          <cell r="A1615" t="str">
            <v>00076108</v>
          </cell>
          <cell r="B1615" t="str">
            <v>1999-034-00 PL FEDERAL CAUCUS/</v>
          </cell>
        </row>
        <row r="1616">
          <cell r="A1616" t="str">
            <v>00036694</v>
          </cell>
          <cell r="B1616" t="str">
            <v>1999-035-00 PL HATCHERY &amp; HARV</v>
          </cell>
        </row>
        <row r="1617">
          <cell r="A1617" t="str">
            <v>00091348</v>
          </cell>
          <cell r="B1617" t="str">
            <v>1999-041-00 PL NUTRIENTS SPAWN</v>
          </cell>
        </row>
        <row r="1618">
          <cell r="A1618" t="str">
            <v>00094984</v>
          </cell>
          <cell r="B1618" t="str">
            <v>1999-047-00 PL WET MEADOW INVE</v>
          </cell>
        </row>
        <row r="1619">
          <cell r="A1619" t="str">
            <v>00106487</v>
          </cell>
          <cell r="B1619" t="str">
            <v>1999-054-00 PL ASOTIN CREEK IN</v>
          </cell>
        </row>
        <row r="1620">
          <cell r="A1620" t="str">
            <v>00081282</v>
          </cell>
          <cell r="B1620" t="str">
            <v>1999-056-00 PL LADD MARSH</v>
          </cell>
        </row>
        <row r="1621">
          <cell r="A1621" t="str">
            <v>00106486</v>
          </cell>
          <cell r="B1621" t="str">
            <v>1999-060-00 PL ASOTIN WATERSHE</v>
          </cell>
        </row>
        <row r="1622">
          <cell r="A1622" t="str">
            <v>00039683</v>
          </cell>
          <cell r="B1622" t="str">
            <v>1999-061-00 GRANDE RONDE-UNION</v>
          </cell>
        </row>
        <row r="1623">
          <cell r="A1623" t="str">
            <v>00111107</v>
          </cell>
          <cell r="B1623" t="str">
            <v>1999-070-00 PL WALLOWA COUNTY</v>
          </cell>
        </row>
        <row r="1624">
          <cell r="A1624" t="str">
            <v>00032341</v>
          </cell>
          <cell r="B1624" t="str">
            <v>199902400 BULL TROUT ASSESSMEN</v>
          </cell>
        </row>
        <row r="1625">
          <cell r="A1625" t="str">
            <v>00036700</v>
          </cell>
          <cell r="B1625" t="str">
            <v>2000-001-00 PL OMAK CREEK</v>
          </cell>
        </row>
        <row r="1626">
          <cell r="A1626" t="str">
            <v>00090891</v>
          </cell>
          <cell r="B1626" t="str">
            <v>2000-002-00 PL REMOVE BARRIERS</v>
          </cell>
        </row>
        <row r="1627">
          <cell r="A1627" t="str">
            <v>00091346</v>
          </cell>
          <cell r="B1627" t="str">
            <v>2000-002-00 PL REMOVE BARRIERS</v>
          </cell>
        </row>
        <row r="1628">
          <cell r="A1628" t="str">
            <v>00038435</v>
          </cell>
          <cell r="B1628" t="str">
            <v>2000-004-00 IL PROTECT WIGWAM</v>
          </cell>
        </row>
        <row r="1629">
          <cell r="A1629" t="str">
            <v>00087405</v>
          </cell>
          <cell r="B1629" t="str">
            <v>2000-004-00 PL WIGWAM BULL TR</v>
          </cell>
        </row>
        <row r="1630">
          <cell r="A1630" t="str">
            <v>00036949</v>
          </cell>
          <cell r="B1630" t="str">
            <v>2000-006-00 PL TRNG SUPPORT</v>
          </cell>
        </row>
        <row r="1631">
          <cell r="A1631" t="str">
            <v>00091134</v>
          </cell>
          <cell r="B1631" t="str">
            <v>2000-007-00 PL ERYTHROMYCIN IN</v>
          </cell>
        </row>
        <row r="1632">
          <cell r="A1632" t="str">
            <v>00032384</v>
          </cell>
          <cell r="B1632" t="str">
            <v>2000-007-00 PL INFRASTRUCTURE</v>
          </cell>
        </row>
        <row r="1633">
          <cell r="A1633" t="str">
            <v>00033565</v>
          </cell>
          <cell r="B1633" t="str">
            <v>2000-009-00 PL LOGAN VALLEY WL</v>
          </cell>
        </row>
        <row r="1634">
          <cell r="A1634" t="str">
            <v>00101201</v>
          </cell>
          <cell r="B1634" t="str">
            <v>2000-010-00 PL KLICKITAT RIVER</v>
          </cell>
        </row>
        <row r="1635">
          <cell r="A1635" t="str">
            <v>00101205</v>
          </cell>
          <cell r="B1635" t="str">
            <v>2000-011-00 PL ROCK CREEK WATE</v>
          </cell>
        </row>
        <row r="1636">
          <cell r="A1636" t="str">
            <v>00037841</v>
          </cell>
          <cell r="B1636" t="str">
            <v>2000-012-00 IL EVAL FACTORS LI</v>
          </cell>
        </row>
        <row r="1637">
          <cell r="A1637" t="str">
            <v>00036336</v>
          </cell>
          <cell r="B1637" t="str">
            <v>2000-012-00 PL EVALUATE FACTOR</v>
          </cell>
        </row>
        <row r="1638">
          <cell r="A1638" t="str">
            <v>00037939</v>
          </cell>
          <cell r="B1638" t="str">
            <v>2000-013-00 IL EVAL REINTRODUC</v>
          </cell>
        </row>
        <row r="1639">
          <cell r="A1639" t="str">
            <v>00082989</v>
          </cell>
          <cell r="B1639" t="str">
            <v>2000-013-00 PL  EVAL REINTRO O</v>
          </cell>
        </row>
        <row r="1640">
          <cell r="A1640" t="str">
            <v>00036338</v>
          </cell>
          <cell r="B1640" t="str">
            <v>2000-014-00 PL HABITAT&amp;POP DYN</v>
          </cell>
        </row>
        <row r="1641">
          <cell r="A1641" t="str">
            <v>00038252</v>
          </cell>
          <cell r="B1641" t="str">
            <v>2000-015-00 IL ACQUIRE OXBOW</v>
          </cell>
        </row>
        <row r="1642">
          <cell r="A1642" t="str">
            <v>00038767</v>
          </cell>
          <cell r="B1642" t="str">
            <v>2000-015-00 PL ACQUIRE OXBOW</v>
          </cell>
        </row>
        <row r="1643">
          <cell r="A1643" t="str">
            <v>00033545</v>
          </cell>
          <cell r="B1643" t="str">
            <v>2000-016-00 PL TUAL. ACQ.</v>
          </cell>
        </row>
        <row r="1644">
          <cell r="A1644" t="str">
            <v>00037721</v>
          </cell>
          <cell r="B1644" t="str">
            <v>2000-017-00 IL RECONDITION WIL</v>
          </cell>
        </row>
        <row r="1645">
          <cell r="A1645" t="str">
            <v>00035659</v>
          </cell>
          <cell r="B1645" t="str">
            <v>2000-017-00 PL CRITFC WILD KEL</v>
          </cell>
        </row>
        <row r="1646">
          <cell r="A1646" t="str">
            <v>00082615</v>
          </cell>
          <cell r="B1646" t="str">
            <v>2000-018-00 PL LAKE ROOSEVELT</v>
          </cell>
        </row>
        <row r="1647">
          <cell r="A1647" t="str">
            <v>00003025</v>
          </cell>
          <cell r="B1647" t="str">
            <v>2000-019-00 PL TUCANNON R SPR</v>
          </cell>
        </row>
        <row r="1648">
          <cell r="A1648" t="str">
            <v>00031996</v>
          </cell>
          <cell r="B1648" t="str">
            <v>2000-019-00 PL TUCANNON RIVER</v>
          </cell>
        </row>
        <row r="1649">
          <cell r="A1649" t="str">
            <v>00033582</v>
          </cell>
          <cell r="B1649" t="str">
            <v>2000-023-00 PL ODFW HORN BUTTE</v>
          </cell>
        </row>
        <row r="1650">
          <cell r="A1650" t="str">
            <v>00038080</v>
          </cell>
          <cell r="B1650" t="str">
            <v>2000-025-00 IL EAGLE LAKES RAN</v>
          </cell>
        </row>
        <row r="1651">
          <cell r="A1651" t="str">
            <v>00082199</v>
          </cell>
          <cell r="B1651" t="str">
            <v>2000-026-00 PL RAINWATER WL</v>
          </cell>
        </row>
        <row r="1652">
          <cell r="A1652" t="str">
            <v>00033542</v>
          </cell>
          <cell r="B1652" t="str">
            <v>2000-027-00 PL DENNY-JONES</v>
          </cell>
        </row>
        <row r="1653">
          <cell r="A1653" t="str">
            <v>00101768</v>
          </cell>
          <cell r="B1653" t="str">
            <v>2000-027-00 PL MALHEUR WL MITI</v>
          </cell>
        </row>
        <row r="1654">
          <cell r="A1654" t="str">
            <v>00037807</v>
          </cell>
          <cell r="B1654" t="str">
            <v>2000-028-00 IL EVAL PACIFIC LA</v>
          </cell>
        </row>
        <row r="1655">
          <cell r="A1655" t="str">
            <v>00037411</v>
          </cell>
          <cell r="B1655" t="str">
            <v>2000-028-00 PL STATUS OF PACIF</v>
          </cell>
        </row>
        <row r="1656">
          <cell r="A1656" t="str">
            <v>00032128</v>
          </cell>
          <cell r="B1656" t="str">
            <v>2000-029-00 PL ID LAMPREYS &amp; T</v>
          </cell>
        </row>
        <row r="1657">
          <cell r="A1657" t="str">
            <v>00090759</v>
          </cell>
          <cell r="B1657" t="str">
            <v>2000-031-00 PL ENHANCE N FORK</v>
          </cell>
        </row>
        <row r="1658">
          <cell r="A1658" t="str">
            <v>00038065</v>
          </cell>
          <cell r="B1658" t="str">
            <v>2000-033-00 IL WALLA WALLA RIV</v>
          </cell>
        </row>
        <row r="1659">
          <cell r="A1659" t="str">
            <v>00109427</v>
          </cell>
          <cell r="B1659" t="str">
            <v>2000-033-00 PL WALLA WALLA FIS</v>
          </cell>
        </row>
        <row r="1660">
          <cell r="A1660" t="str">
            <v>00075448</v>
          </cell>
          <cell r="B1660" t="str">
            <v>2000-034-00 PL NORTH LOCHSA FA</v>
          </cell>
        </row>
        <row r="1661">
          <cell r="A1661" t="str">
            <v>00075463</v>
          </cell>
          <cell r="B1661" t="str">
            <v>2000-035-00 PL NEWSOME CREEK</v>
          </cell>
        </row>
        <row r="1662">
          <cell r="A1662" t="str">
            <v>00075451</v>
          </cell>
          <cell r="B1662" t="str">
            <v>2000-036-00 PL  MILL CREEK</v>
          </cell>
        </row>
        <row r="1663">
          <cell r="A1663" t="str">
            <v>00037112</v>
          </cell>
          <cell r="B1663" t="str">
            <v>2000-038-00 PL WALLA WALLA(NEO</v>
          </cell>
        </row>
        <row r="1664">
          <cell r="A1664" t="str">
            <v>00118651</v>
          </cell>
          <cell r="B1664" t="str">
            <v>2000-039-00 PL WALLA WALLA BAS</v>
          </cell>
        </row>
        <row r="1665">
          <cell r="A1665" t="str">
            <v>00037110</v>
          </cell>
          <cell r="B1665" t="str">
            <v>2000-039-00 PL WALLA WALLA M&amp;E</v>
          </cell>
        </row>
        <row r="1666">
          <cell r="A1666" t="str">
            <v>00091303</v>
          </cell>
          <cell r="B1666" t="str">
            <v>2000-041-00 PL TECHNICAL SUPPO</v>
          </cell>
        </row>
        <row r="1667">
          <cell r="A1667" t="str">
            <v>00106598</v>
          </cell>
          <cell r="B1667" t="str">
            <v>2000-046-00 PL ASOTIN CR ISCO</v>
          </cell>
        </row>
        <row r="1668">
          <cell r="A1668" t="str">
            <v>00106485</v>
          </cell>
          <cell r="B1668" t="str">
            <v>2000-047-00 PL GIS MAPPING OF</v>
          </cell>
        </row>
        <row r="1669">
          <cell r="A1669" t="str">
            <v>00090803</v>
          </cell>
          <cell r="B1669" t="str">
            <v>2000-048-00 PL YAKIMA BENTHIC</v>
          </cell>
        </row>
        <row r="1670">
          <cell r="A1670" t="str">
            <v>00083037</v>
          </cell>
          <cell r="B1670" t="str">
            <v>2000-049-00 PL DIET DISTRIBUT</v>
          </cell>
        </row>
        <row r="1671">
          <cell r="A1671" t="str">
            <v>00090156</v>
          </cell>
          <cell r="B1671" t="str">
            <v>2000-050-00 PL RIPARIAN RECOVE</v>
          </cell>
        </row>
        <row r="1672">
          <cell r="A1672" t="str">
            <v>00090158</v>
          </cell>
          <cell r="B1672" t="str">
            <v>2000-051-00 PL RESEARCH/EVAL R</v>
          </cell>
        </row>
        <row r="1673">
          <cell r="A1673" t="str">
            <v>00090160</v>
          </cell>
          <cell r="B1673" t="str">
            <v>2000-051-01 PL RESEARCH STREAM</v>
          </cell>
        </row>
        <row r="1674">
          <cell r="A1674" t="str">
            <v>00090229</v>
          </cell>
          <cell r="B1674" t="str">
            <v>2000-052-00 PL UPSTREAM MIGRAT</v>
          </cell>
        </row>
        <row r="1675">
          <cell r="A1675" t="str">
            <v>00106484</v>
          </cell>
          <cell r="B1675" t="str">
            <v>2000-053-00 PL  ASOTIN CREEK R</v>
          </cell>
        </row>
        <row r="1676">
          <cell r="A1676" t="str">
            <v>00106261</v>
          </cell>
          <cell r="B1676" t="str">
            <v>2000-054-00 PL ASOTIN CREEK RI</v>
          </cell>
        </row>
        <row r="1677">
          <cell r="A1677" t="str">
            <v>00106914</v>
          </cell>
          <cell r="B1677" t="str">
            <v>2000-054-00 PL ASOTIN CREEK RI</v>
          </cell>
        </row>
        <row r="1678">
          <cell r="A1678" t="str">
            <v>00036710</v>
          </cell>
          <cell r="B1678" t="str">
            <v>2000-055-00 PL NEZ PERCE LAW</v>
          </cell>
        </row>
        <row r="1679">
          <cell r="A1679" t="str">
            <v>00037719</v>
          </cell>
          <cell r="B1679" t="str">
            <v>2000-056-00 IL LAW ENFORCEMENT</v>
          </cell>
        </row>
        <row r="1680">
          <cell r="A1680" t="str">
            <v>00035665</v>
          </cell>
          <cell r="B1680" t="str">
            <v>2000-056-00 PL CRITFC LAW ENFO</v>
          </cell>
        </row>
        <row r="1681">
          <cell r="A1681" t="str">
            <v>00088622</v>
          </cell>
          <cell r="B1681" t="str">
            <v>2000-056-00 PL CRITFC LAW ENFO</v>
          </cell>
        </row>
        <row r="1682">
          <cell r="A1682" t="str">
            <v>00090697</v>
          </cell>
          <cell r="B1682" t="str">
            <v>2000-057-00 PL EFFECTS OF TURB</v>
          </cell>
        </row>
        <row r="1683">
          <cell r="A1683" t="str">
            <v>00105929</v>
          </cell>
          <cell r="B1683" t="str">
            <v>2000-058-00 PL EFFECTS OF GAS</v>
          </cell>
        </row>
        <row r="1684">
          <cell r="A1684" t="str">
            <v>00089846</v>
          </cell>
          <cell r="B1684" t="str">
            <v>2000-061-00 PL UPPER WILDCAT</v>
          </cell>
        </row>
        <row r="1685">
          <cell r="A1685" t="str">
            <v>00089639</v>
          </cell>
          <cell r="B1685" t="str">
            <v>2000-066-00 PL MCCOY CREEK-ALT</v>
          </cell>
        </row>
        <row r="1686">
          <cell r="A1686" t="str">
            <v>00106481</v>
          </cell>
          <cell r="B1686" t="str">
            <v>2000-067-00 PL ASOTIN CR CHANN</v>
          </cell>
        </row>
        <row r="1687">
          <cell r="A1687" t="str">
            <v>00106262</v>
          </cell>
          <cell r="B1687" t="str">
            <v>2000-067-00 PL ASOTIN CREEK RI</v>
          </cell>
        </row>
        <row r="1688">
          <cell r="A1688" t="str">
            <v>00037040</v>
          </cell>
          <cell r="B1688" t="str">
            <v>2000-071-00 PL ANALYZE SALMON</v>
          </cell>
        </row>
        <row r="1689">
          <cell r="A1689" t="str">
            <v>00092279</v>
          </cell>
          <cell r="B1689" t="str">
            <v>2000-072-00 HERITABILITY OF DI</v>
          </cell>
        </row>
        <row r="1690">
          <cell r="A1690" t="str">
            <v>00090689</v>
          </cell>
          <cell r="B1690" t="str">
            <v>2000-073-00 PL SUBBASIN ASSESS</v>
          </cell>
        </row>
        <row r="1691">
          <cell r="A1691" t="str">
            <v>00095252</v>
          </cell>
          <cell r="B1691" t="str">
            <v>2000-074-02 PL WDFW BASELINE</v>
          </cell>
        </row>
        <row r="1692">
          <cell r="A1692" t="str">
            <v>00090705</v>
          </cell>
          <cell r="B1692" t="str">
            <v>2000-076-00 PL TECHNICAL SUPPO</v>
          </cell>
        </row>
        <row r="1693">
          <cell r="A1693" t="str">
            <v>00075978</v>
          </cell>
          <cell r="B1693" t="str">
            <v>2000-079-00 IL OWYHEE DVIR RES</v>
          </cell>
        </row>
        <row r="1694">
          <cell r="A1694" t="str">
            <v>00074767</v>
          </cell>
          <cell r="B1694" t="str">
            <v>2000-079-00 PL ASSESS RESIDENT</v>
          </cell>
        </row>
        <row r="1695">
          <cell r="A1695" t="str">
            <v>00076915</v>
          </cell>
          <cell r="B1695" t="str">
            <v>2000-080-00 PL OCEAN TRACKING</v>
          </cell>
        </row>
        <row r="1696">
          <cell r="A1696" t="str">
            <v>00031995</v>
          </cell>
          <cell r="B1696" t="str">
            <v>2001-001-00 PL DEVELOPMENT OF</v>
          </cell>
        </row>
        <row r="1697">
          <cell r="A1697" t="str">
            <v>00036954</v>
          </cell>
          <cell r="B1697" t="str">
            <v>2001-002-00 PL ASOTIN WATERSHE</v>
          </cell>
        </row>
        <row r="1698">
          <cell r="A1698" t="str">
            <v>00094477</v>
          </cell>
          <cell r="B1698" t="str">
            <v>2001-003-00 PL ADULT PIT DETEC</v>
          </cell>
        </row>
        <row r="1699">
          <cell r="A1699" t="str">
            <v>00038764</v>
          </cell>
          <cell r="B1699" t="str">
            <v>2001-003-00 PL RAINWATER WILDL</v>
          </cell>
        </row>
        <row r="1700">
          <cell r="A1700" t="str">
            <v>00038920</v>
          </cell>
          <cell r="B1700" t="str">
            <v>2001-004-00 PL HOLLLIDAY CONSE</v>
          </cell>
        </row>
        <row r="1701">
          <cell r="A1701" t="str">
            <v>00040234</v>
          </cell>
          <cell r="B1701" t="str">
            <v>2001-005-00 PL GIS SUBBASIN</v>
          </cell>
        </row>
        <row r="1702">
          <cell r="A1702" t="str">
            <v>00105324</v>
          </cell>
          <cell r="B1702" t="str">
            <v>2001-006-00 PL MISC F&amp;W SPONSO</v>
          </cell>
        </row>
        <row r="1703">
          <cell r="A1703" t="str">
            <v>00107274</v>
          </cell>
          <cell r="B1703" t="str">
            <v>2001-006-00 PL MISC F&amp;W SPONSO</v>
          </cell>
        </row>
        <row r="1704">
          <cell r="A1704" t="str">
            <v>00089981</v>
          </cell>
          <cell r="B1704" t="str">
            <v>2001-006-00 SALMON 'WATCH PROG</v>
          </cell>
        </row>
        <row r="1705">
          <cell r="A1705" t="str">
            <v>00108691</v>
          </cell>
          <cell r="B1705" t="str">
            <v>2001-006-02 PL MISC F&amp;W SPONSO</v>
          </cell>
        </row>
        <row r="1706">
          <cell r="A1706" t="str">
            <v>00076224</v>
          </cell>
          <cell r="B1706" t="str">
            <v>2001-007-00 PL EVALUATE LIVE C</v>
          </cell>
        </row>
        <row r="1707">
          <cell r="A1707" t="str">
            <v>00081702</v>
          </cell>
          <cell r="B1707" t="str">
            <v>2001-007-00 PL EVALUATE LIVE C</v>
          </cell>
        </row>
        <row r="1708">
          <cell r="A1708" t="str">
            <v>00076842</v>
          </cell>
          <cell r="B1708" t="str">
            <v>2001-008-00 PL GENETIC SEX OF</v>
          </cell>
        </row>
        <row r="1709">
          <cell r="A1709" t="str">
            <v>00081967</v>
          </cell>
          <cell r="B1709" t="str">
            <v>2001-010-00 PL INNOVATIVE- JUV</v>
          </cell>
        </row>
        <row r="1710">
          <cell r="A1710" t="str">
            <v>00082155</v>
          </cell>
          <cell r="B1710" t="str">
            <v>2001-011-00 PL HABITAT DIVERSI</v>
          </cell>
        </row>
        <row r="1711">
          <cell r="A1711" t="str">
            <v>00083767</v>
          </cell>
          <cell r="B1711" t="str">
            <v>2001-012-00 PL  EVAL RESTORATI</v>
          </cell>
        </row>
        <row r="1712">
          <cell r="A1712" t="str">
            <v>00083040</v>
          </cell>
          <cell r="B1712" t="str">
            <v>2001-013-00 PL EVAL. NUTRIENTS</v>
          </cell>
        </row>
        <row r="1713">
          <cell r="A1713" t="str">
            <v>00082818</v>
          </cell>
          <cell r="B1713" t="str">
            <v>2001-014-00 PL WTR. &amp; AQU. HAB</v>
          </cell>
        </row>
        <row r="1714">
          <cell r="A1714" t="str">
            <v>00091987</v>
          </cell>
          <cell r="B1714" t="str">
            <v>2001-015-00 PL ECHO MEADOW ART</v>
          </cell>
        </row>
        <row r="1715">
          <cell r="A1715" t="str">
            <v>00078122</v>
          </cell>
          <cell r="B1715" t="str">
            <v>2001-017-00 PL IDAHO CONSERVAT</v>
          </cell>
        </row>
        <row r="1716">
          <cell r="A1716" t="str">
            <v>00081281</v>
          </cell>
          <cell r="B1716" t="str">
            <v>2001-018-00 PL PHILLIPS-GORDO</v>
          </cell>
        </row>
        <row r="1717">
          <cell r="A1717" t="str">
            <v>00081391</v>
          </cell>
          <cell r="B1717" t="str">
            <v>2001-019-00 PL LITTLE CATHERIN</v>
          </cell>
        </row>
        <row r="1718">
          <cell r="A1718" t="str">
            <v>00082559</v>
          </cell>
          <cell r="B1718" t="str">
            <v>2001-020-00 PL 15 MILE CRK RIP</v>
          </cell>
        </row>
        <row r="1719">
          <cell r="A1719" t="str">
            <v>00083857</v>
          </cell>
          <cell r="B1719" t="str">
            <v>2001-020-00 PL 15 MILE CRK RIP</v>
          </cell>
        </row>
        <row r="1720">
          <cell r="A1720" t="str">
            <v>00082560</v>
          </cell>
          <cell r="B1720" t="str">
            <v>2001-021-00 PL 15 MILE CRK RIP</v>
          </cell>
        </row>
        <row r="1721">
          <cell r="A1721" t="str">
            <v>00082562</v>
          </cell>
          <cell r="B1721" t="str">
            <v>2001-022-00 PL 15 MILE CRK OR</v>
          </cell>
        </row>
        <row r="1722">
          <cell r="A1722" t="str">
            <v>00083859</v>
          </cell>
          <cell r="B1722" t="str">
            <v>2001-022-00 PL 15 MILE CRK OR</v>
          </cell>
        </row>
        <row r="1723">
          <cell r="A1723" t="str">
            <v>00103076</v>
          </cell>
          <cell r="B1723" t="str">
            <v>2001-024-00 PL SALMON &amp; STEELH</v>
          </cell>
        </row>
        <row r="1724">
          <cell r="A1724" t="str">
            <v>00088495</v>
          </cell>
          <cell r="B1724" t="str">
            <v>2001-024-00 PL UPSTREAM EXER</v>
          </cell>
        </row>
        <row r="1725">
          <cell r="A1725" t="str">
            <v>00083625</v>
          </cell>
          <cell r="B1725" t="str">
            <v>2001-025-00 PL SALMONID PRODUC</v>
          </cell>
        </row>
        <row r="1726">
          <cell r="A1726" t="str">
            <v>00088180</v>
          </cell>
          <cell r="B1726" t="str">
            <v>2001-026-00 PL EVALUATE COASTA</v>
          </cell>
        </row>
        <row r="1727">
          <cell r="A1727" t="str">
            <v>00083860</v>
          </cell>
          <cell r="B1727" t="str">
            <v>2001-027-00 PL WEST POND TURT</v>
          </cell>
        </row>
        <row r="1728">
          <cell r="A1728" t="str">
            <v>00082561</v>
          </cell>
          <cell r="B1728" t="str">
            <v>2001-027-00 PL WEST POND TURTL</v>
          </cell>
        </row>
        <row r="1729">
          <cell r="A1729" t="str">
            <v>00083771</v>
          </cell>
          <cell r="B1729" t="str">
            <v>2001-028-00 PL EVAL BANKS LAKE</v>
          </cell>
        </row>
        <row r="1730">
          <cell r="A1730" t="str">
            <v>00082702</v>
          </cell>
          <cell r="B1730" t="str">
            <v>2001-029-00 PL FORD HATCHERY I</v>
          </cell>
        </row>
        <row r="1731">
          <cell r="A1731" t="str">
            <v>00090813</v>
          </cell>
          <cell r="B1731" t="str">
            <v>2001-030-00 PL RESTORE HABITAT</v>
          </cell>
        </row>
        <row r="1732">
          <cell r="A1732" t="str">
            <v>00082300</v>
          </cell>
          <cell r="B1732" t="str">
            <v>2001-031-00 PL INTERMOUNTAIN P</v>
          </cell>
        </row>
        <row r="1733">
          <cell r="A1733" t="str">
            <v>00104517</v>
          </cell>
          <cell r="B1733" t="str">
            <v>2001-033-00 OM PROTECT &amp; RESTO</v>
          </cell>
        </row>
        <row r="1734">
          <cell r="A1734" t="str">
            <v>00104567</v>
          </cell>
          <cell r="B1734" t="str">
            <v>2001-033-00 PL PROTECT &amp; RESTR</v>
          </cell>
        </row>
        <row r="1735">
          <cell r="A1735" t="str">
            <v>00089844</v>
          </cell>
          <cell r="B1735" t="str">
            <v>2001-034-00 PL FORAGE QUALITY</v>
          </cell>
        </row>
        <row r="1736">
          <cell r="A1736" t="str">
            <v>00093819</v>
          </cell>
          <cell r="B1736" t="str">
            <v>2001-035-00 PL BEAR VALLY SPAW</v>
          </cell>
        </row>
        <row r="1737">
          <cell r="A1737" t="str">
            <v>00089331</v>
          </cell>
          <cell r="B1737" t="str">
            <v>2001-036-00 PL AMES CREEK REST</v>
          </cell>
        </row>
        <row r="1738">
          <cell r="A1738" t="str">
            <v>00083481</v>
          </cell>
          <cell r="B1738" t="str">
            <v>2001-037-00 PL ARROWLEAF CONSE</v>
          </cell>
        </row>
        <row r="1739">
          <cell r="A1739" t="str">
            <v>00089654</v>
          </cell>
          <cell r="B1739" t="str">
            <v>2001-038-00 PL GOURLEY CREEK R</v>
          </cell>
        </row>
        <row r="1740">
          <cell r="A1740" t="str">
            <v>00106265</v>
          </cell>
          <cell r="B1740" t="str">
            <v>2001-039-00 PL PROTECT ESA FIS</v>
          </cell>
        </row>
        <row r="1741">
          <cell r="A1741" t="str">
            <v>00089935</v>
          </cell>
          <cell r="B1741" t="str">
            <v>2001-040-00 PL WAGNER RANCH</v>
          </cell>
        </row>
        <row r="1742">
          <cell r="A1742" t="str">
            <v>00090758</v>
          </cell>
          <cell r="B1742" t="str">
            <v>2001-041-00 PL FOREST RANCH</v>
          </cell>
        </row>
        <row r="1743">
          <cell r="A1743" t="str">
            <v>00101771</v>
          </cell>
          <cell r="B1743" t="str">
            <v>2001-043-00 PL ZUMWALT CAMP CK</v>
          </cell>
        </row>
        <row r="1744">
          <cell r="A1744" t="str">
            <v>00093821</v>
          </cell>
          <cell r="B1744" t="str">
            <v>2001-044-00 PL BAKER EASEMENT/</v>
          </cell>
        </row>
        <row r="1745">
          <cell r="A1745" t="str">
            <v>00084588</v>
          </cell>
          <cell r="B1745" t="str">
            <v>2001-045-00 PL ACTION PLAN PRO</v>
          </cell>
        </row>
        <row r="1746">
          <cell r="A1746" t="str">
            <v>00083921</v>
          </cell>
          <cell r="B1746" t="str">
            <v>2001-046-00 PL CENTER FISH SCI</v>
          </cell>
        </row>
        <row r="1747">
          <cell r="A1747" t="str">
            <v>00084504</v>
          </cell>
          <cell r="B1747" t="str">
            <v>2001-047-00 PL REINTRO SUCCESS</v>
          </cell>
        </row>
        <row r="1748">
          <cell r="A1748" t="str">
            <v>00084377</v>
          </cell>
          <cell r="B1748" t="str">
            <v>2001-048-00 PL EDT</v>
          </cell>
        </row>
        <row r="1749">
          <cell r="A1749" t="str">
            <v>00084693</v>
          </cell>
          <cell r="B1749" t="str">
            <v>2001-049-00 PL SAFETY NET COOR</v>
          </cell>
        </row>
        <row r="1750">
          <cell r="A1750" t="str">
            <v>00093286</v>
          </cell>
          <cell r="B1750" t="str">
            <v>2001-051-00 PL LITTLE MORGON</v>
          </cell>
        </row>
        <row r="1751">
          <cell r="A1751" t="str">
            <v>00093292</v>
          </cell>
          <cell r="B1751" t="str">
            <v>2001-052-00 PL HAWLEY</v>
          </cell>
        </row>
        <row r="1752">
          <cell r="A1752" t="str">
            <v>00090384</v>
          </cell>
          <cell r="B1752" t="str">
            <v>2001-053-00 PL REINTRO OF COLU</v>
          </cell>
        </row>
        <row r="1753">
          <cell r="A1753" t="str">
            <v>00087675</v>
          </cell>
          <cell r="B1753" t="str">
            <v>2001-054-00 PL SUPPL FLOWS BUC</v>
          </cell>
        </row>
        <row r="1754">
          <cell r="A1754" t="str">
            <v>00088243</v>
          </cell>
          <cell r="B1754" t="str">
            <v>2001-055-00 PL SALMON RESPONSE</v>
          </cell>
        </row>
        <row r="1755">
          <cell r="A1755" t="str">
            <v>00093253</v>
          </cell>
          <cell r="B1755" t="str">
            <v>2001-056-00 PL TROUT CREEK STR</v>
          </cell>
        </row>
        <row r="1756">
          <cell r="A1756" t="str">
            <v>00092833</v>
          </cell>
          <cell r="B1756" t="str">
            <v>2001-058-00 PL REMOVAL OF GHOS</v>
          </cell>
        </row>
        <row r="1757">
          <cell r="A1757" t="str">
            <v>00091298</v>
          </cell>
          <cell r="B1757" t="str">
            <v>2001-059-00 PL SP&amp;SUMMER CHIN</v>
          </cell>
        </row>
        <row r="1758">
          <cell r="A1758" t="str">
            <v>00091718</v>
          </cell>
          <cell r="B1758" t="str">
            <v>2001-060-00 PL ADULT OUTPLANT</v>
          </cell>
        </row>
        <row r="1759">
          <cell r="A1759" t="str">
            <v>00097333</v>
          </cell>
          <cell r="B1759" t="str">
            <v>2001-061-00 PL TOUCHET R FLOW</v>
          </cell>
        </row>
        <row r="1760">
          <cell r="A1760" t="str">
            <v>00101770</v>
          </cell>
          <cell r="B1760" t="str">
            <v>2001-062-00 PL LOSTINE RIVER</v>
          </cell>
        </row>
        <row r="1761">
          <cell r="A1761" t="str">
            <v>00094635</v>
          </cell>
          <cell r="B1761" t="str">
            <v>2001-063-00 PL METHOW RIVER BA</v>
          </cell>
        </row>
        <row r="1762">
          <cell r="A1762" t="str">
            <v>00104641</v>
          </cell>
          <cell r="B1762" t="str">
            <v>2001-064-00 PL SIMCOE CREEK ST</v>
          </cell>
        </row>
        <row r="1763">
          <cell r="A1763" t="str">
            <v>00102414</v>
          </cell>
          <cell r="B1763" t="str">
            <v>2001-065-00 CI HANCOCK SP PASS</v>
          </cell>
        </row>
        <row r="1764">
          <cell r="A1764" t="str">
            <v>00106002</v>
          </cell>
          <cell r="B1764" t="str">
            <v>2001-065-00 PL HANCOCK SPRING</v>
          </cell>
        </row>
        <row r="1765">
          <cell r="A1765" t="str">
            <v>00090233</v>
          </cell>
          <cell r="B1765" t="str">
            <v>2001-066-00 PL LAKE ROOSEVELT</v>
          </cell>
        </row>
        <row r="1766">
          <cell r="A1766" t="str">
            <v>00093824</v>
          </cell>
          <cell r="B1766" t="str">
            <v>2001-067-00 CL LEMHI/SALMON PA</v>
          </cell>
        </row>
        <row r="1767">
          <cell r="A1767" t="str">
            <v>00093827</v>
          </cell>
          <cell r="B1767" t="str">
            <v>2001-068-00 PL LEMHI RIVER STR</v>
          </cell>
        </row>
        <row r="1768">
          <cell r="A1768" t="str">
            <v>00092750</v>
          </cell>
          <cell r="B1768" t="str">
            <v>2001-069-00 PL JOHN DAY STREA</v>
          </cell>
        </row>
        <row r="1769">
          <cell r="A1769" t="str">
            <v>00093750</v>
          </cell>
          <cell r="B1769" t="str">
            <v>2001-070-00 PL EDT MODEL EVAL</v>
          </cell>
        </row>
        <row r="1770">
          <cell r="A1770" t="str">
            <v>00107102</v>
          </cell>
          <cell r="B1770" t="str">
            <v>2001-071-00 PL WAPATOX WATER P</v>
          </cell>
        </row>
        <row r="1771">
          <cell r="A1771" t="str">
            <v>00090426</v>
          </cell>
          <cell r="B1771" t="str">
            <v>2001-074-00 PL NPPC REGIONAL</v>
          </cell>
        </row>
        <row r="1772">
          <cell r="A1772" t="str">
            <v>00092278</v>
          </cell>
          <cell r="B1772" t="str">
            <v>2001-075-00 PL WALLA WALLA BAS</v>
          </cell>
        </row>
        <row r="1773">
          <cell r="A1773" t="str">
            <v>00097324</v>
          </cell>
          <cell r="B1773" t="str">
            <v>2001-076-00 PL ACQUIRE TUCANNO</v>
          </cell>
        </row>
        <row r="1774">
          <cell r="A1774" t="str">
            <v>00095101</v>
          </cell>
          <cell r="B1774" t="str">
            <v>2001-078-00 CL EDT USFS VALIDA</v>
          </cell>
        </row>
        <row r="1775">
          <cell r="A1775" t="str">
            <v>00100530</v>
          </cell>
          <cell r="B1775" t="str">
            <v>2001-079-00  PL WA DOE WATER</v>
          </cell>
        </row>
        <row r="1776">
          <cell r="A1776" t="str">
            <v>00088856</v>
          </cell>
          <cell r="B1776" t="str">
            <v>200103200 HANGMAN CREEK FISHER</v>
          </cell>
        </row>
        <row r="1777">
          <cell r="A1777" t="str">
            <v>00088854</v>
          </cell>
          <cell r="B1777" t="str">
            <v>200103300  HANGMAN WATERSHED H</v>
          </cell>
        </row>
        <row r="1778">
          <cell r="A1778" t="str">
            <v>00088858</v>
          </cell>
          <cell r="B1778" t="str">
            <v>200103400 FORAGE QUALITY AND M</v>
          </cell>
        </row>
        <row r="1779">
          <cell r="A1779" t="str">
            <v>00110274</v>
          </cell>
          <cell r="B1779" t="str">
            <v>20012-057-00 PL WESTLAND-RAMOS</v>
          </cell>
        </row>
        <row r="1780">
          <cell r="A1780" t="str">
            <v>00096634</v>
          </cell>
          <cell r="B1780" t="str">
            <v>2002-001-00 PL CCT ELLISFORD</v>
          </cell>
        </row>
        <row r="1781">
          <cell r="A1781" t="str">
            <v>00103073</v>
          </cell>
          <cell r="B1781" t="str">
            <v>2002-002-00 PL FEAS. OF ENHAN</v>
          </cell>
        </row>
        <row r="1782">
          <cell r="A1782" t="str">
            <v>00100566</v>
          </cell>
          <cell r="B1782" t="str">
            <v>2002-004-00 PL SAFETY-NET ARTI</v>
          </cell>
        </row>
        <row r="1783">
          <cell r="A1783" t="str">
            <v>00101882</v>
          </cell>
          <cell r="B1783" t="str">
            <v>2002-004-01 PL SAFETY-NET ARTI</v>
          </cell>
        </row>
        <row r="1784">
          <cell r="A1784" t="str">
            <v>00105721</v>
          </cell>
          <cell r="B1784" t="str">
            <v>2002-004-02 PL SAFETY-NET ARTI</v>
          </cell>
        </row>
        <row r="1785">
          <cell r="A1785" t="str">
            <v>00101646</v>
          </cell>
          <cell r="B1785" t="str">
            <v>2002-004-04 PL SAFETY-NET ARTI</v>
          </cell>
        </row>
        <row r="1786">
          <cell r="A1786" t="str">
            <v>00100610</v>
          </cell>
          <cell r="B1786" t="str">
            <v>2002-005-00 PL FISHER FISHERIE</v>
          </cell>
        </row>
        <row r="1787">
          <cell r="A1787" t="str">
            <v>00106940</v>
          </cell>
          <cell r="B1787" t="str">
            <v>2002-006-00 PL BULL TROUT MOVE</v>
          </cell>
        </row>
        <row r="1788">
          <cell r="A1788" t="str">
            <v>00101769</v>
          </cell>
          <cell r="B1788" t="str">
            <v>2002-007-00 LOSTINE WATER RIGH</v>
          </cell>
        </row>
        <row r="1789">
          <cell r="A1789" t="str">
            <v>00103418</v>
          </cell>
          <cell r="B1789" t="str">
            <v>2002-007-00 PL RESTORE BT HAB</v>
          </cell>
        </row>
        <row r="1790">
          <cell r="A1790" t="str">
            <v>00103062</v>
          </cell>
          <cell r="B1790" t="str">
            <v>2002-008-00 PL RECONNECT FLDP</v>
          </cell>
        </row>
        <row r="1791">
          <cell r="A1791" t="str">
            <v>00106394</v>
          </cell>
          <cell r="B1791" t="str">
            <v>2002-008-00 PL RECONNECT FLDPL</v>
          </cell>
        </row>
        <row r="1792">
          <cell r="A1792" t="str">
            <v>00106480</v>
          </cell>
          <cell r="B1792" t="str">
            <v>2002-008-00 PL RECONNECT FLDPL</v>
          </cell>
        </row>
        <row r="1793">
          <cell r="A1793" t="str">
            <v>00103063</v>
          </cell>
          <cell r="B1793" t="str">
            <v>2002-009-00 OM LAKE PO PREDATO</v>
          </cell>
        </row>
        <row r="1794">
          <cell r="A1794" t="str">
            <v>00103064</v>
          </cell>
          <cell r="B1794" t="str">
            <v>2002-010-00 PL ACQUIRE AND CO</v>
          </cell>
        </row>
        <row r="1795">
          <cell r="A1795" t="str">
            <v>00103068</v>
          </cell>
          <cell r="B1795" t="str">
            <v>2002-011-00 PL OPER. LOSS</v>
          </cell>
        </row>
        <row r="1796">
          <cell r="A1796" t="str">
            <v>00101968</v>
          </cell>
          <cell r="B1796" t="str">
            <v>2002-012-00 PL LOWER COLUMBIA</v>
          </cell>
        </row>
        <row r="1797">
          <cell r="A1797" t="str">
            <v>00101780</v>
          </cell>
          <cell r="B1797" t="str">
            <v>2002-013-00 PL ANN SQUIER</v>
          </cell>
        </row>
        <row r="1798">
          <cell r="A1798" t="str">
            <v>00101778</v>
          </cell>
          <cell r="B1798" t="str">
            <v>2002-013-00 PL DAR CRAMMOND</v>
          </cell>
        </row>
        <row r="1799">
          <cell r="A1799" t="str">
            <v>00101776</v>
          </cell>
          <cell r="B1799" t="str">
            <v>2002-013-00 PL DON CHAPMAN</v>
          </cell>
        </row>
        <row r="1800">
          <cell r="A1800" t="str">
            <v>00103066</v>
          </cell>
          <cell r="B1800" t="str">
            <v>2002-014-00 PL SUNNYSIDE WL MI</v>
          </cell>
        </row>
        <row r="1801">
          <cell r="A1801" t="str">
            <v>00106552</v>
          </cell>
          <cell r="B1801" t="str">
            <v>2002-015-00 PL WATERSHED COUN</v>
          </cell>
        </row>
        <row r="1802">
          <cell r="A1802" t="str">
            <v>00104501</v>
          </cell>
          <cell r="B1802" t="str">
            <v>2002-015-00 PL WATERSHED COUNC</v>
          </cell>
        </row>
        <row r="1803">
          <cell r="A1803" t="str">
            <v>00104102</v>
          </cell>
          <cell r="B1803" t="str">
            <v>2002-016-00 PL LAMPREY ABUNDAN</v>
          </cell>
        </row>
        <row r="1804">
          <cell r="A1804" t="str">
            <v>00109046</v>
          </cell>
          <cell r="B1804" t="str">
            <v>2002-017-00 PL REGIONAL STREAM</v>
          </cell>
        </row>
        <row r="1805">
          <cell r="A1805" t="str">
            <v>00104519</v>
          </cell>
          <cell r="B1805" t="str">
            <v>2002-018-00 PL TAPTEAL BEND RI</v>
          </cell>
        </row>
        <row r="1806">
          <cell r="A1806" t="str">
            <v>00104448</v>
          </cell>
          <cell r="B1806" t="str">
            <v>2002-019-00 PL WACO RIPARIAN B</v>
          </cell>
        </row>
        <row r="1807">
          <cell r="A1807" t="str">
            <v>00106008</v>
          </cell>
          <cell r="B1807" t="str">
            <v>2002-020-00 PL HUNTSVILLE MILL</v>
          </cell>
        </row>
        <row r="1808">
          <cell r="A1808" t="str">
            <v>00105330</v>
          </cell>
          <cell r="B1808" t="str">
            <v>2002-021-00 PL REDUCE WATER TE</v>
          </cell>
        </row>
        <row r="1809">
          <cell r="A1809" t="str">
            <v>00114555</v>
          </cell>
          <cell r="B1809" t="str">
            <v>2002-022-00 PL BIG CREEK PASSA</v>
          </cell>
        </row>
        <row r="1810">
          <cell r="A1810" t="str">
            <v>00106314</v>
          </cell>
          <cell r="B1810" t="str">
            <v>2002-025-00 PL YAKIMA TRIBUTAR</v>
          </cell>
        </row>
        <row r="1811">
          <cell r="A1811" t="str">
            <v>00115719</v>
          </cell>
          <cell r="B1811" t="str">
            <v>2002-025-01 PL YAKIMA TRIBUTAR</v>
          </cell>
        </row>
        <row r="1812">
          <cell r="A1812" t="str">
            <v>00104450</v>
          </cell>
          <cell r="B1812" t="str">
            <v>2002-026-00 PL MORROW COUNTY R</v>
          </cell>
        </row>
        <row r="1813">
          <cell r="A1813" t="str">
            <v>00105328</v>
          </cell>
          <cell r="B1813" t="str">
            <v>2002-027-00 PL LOWER SNAKE HYD</v>
          </cell>
        </row>
        <row r="1814">
          <cell r="A1814" t="str">
            <v>00104526</v>
          </cell>
          <cell r="B1814" t="str">
            <v>2002-029-00 PL FISH PASSAGE WD</v>
          </cell>
        </row>
        <row r="1815">
          <cell r="A1815" t="str">
            <v>00106007</v>
          </cell>
          <cell r="B1815" t="str">
            <v>2002-030-00 PL PROGENY MARKERS</v>
          </cell>
        </row>
        <row r="1816">
          <cell r="A1816" t="str">
            <v>00104103</v>
          </cell>
          <cell r="B1816" t="str">
            <v>2002-031-00 PL SPRING CHINOOK</v>
          </cell>
        </row>
        <row r="1817">
          <cell r="A1817" t="str">
            <v>00104100</v>
          </cell>
          <cell r="B1817" t="str">
            <v>2002-032-00 PL FALL CHINOOK PA</v>
          </cell>
        </row>
        <row r="1818">
          <cell r="A1818" t="str">
            <v>00110824</v>
          </cell>
          <cell r="B1818" t="str">
            <v>2002-033-00 PL JOHN DAY RECOVE</v>
          </cell>
        </row>
        <row r="1819">
          <cell r="A1819" t="str">
            <v>00104507</v>
          </cell>
          <cell r="B1819" t="str">
            <v>2002-034-00 PL WHEELER COUNTY</v>
          </cell>
        </row>
        <row r="1820">
          <cell r="A1820" t="str">
            <v>00104502</v>
          </cell>
          <cell r="B1820" t="str">
            <v>2002-035-00 PL GILLIAM COUNTY</v>
          </cell>
        </row>
        <row r="1821">
          <cell r="A1821" t="str">
            <v>00105423</v>
          </cell>
          <cell r="B1821" t="str">
            <v>2002-036-00 PL WW RIVER FLOW R</v>
          </cell>
        </row>
        <row r="1822">
          <cell r="A1822" t="str">
            <v>00104101</v>
          </cell>
          <cell r="B1822" t="str">
            <v>2002-037-00 PL FRESHWATER MUSS</v>
          </cell>
        </row>
        <row r="1823">
          <cell r="A1823" t="str">
            <v>00108440</v>
          </cell>
          <cell r="B1823" t="str">
            <v>2002-038-00 PL HABITAT ACQUISI</v>
          </cell>
        </row>
        <row r="1824">
          <cell r="A1824" t="str">
            <v>00105687</v>
          </cell>
          <cell r="B1824" t="str">
            <v>2002-039-00 PL SMITH CREEK RES</v>
          </cell>
        </row>
        <row r="1825">
          <cell r="A1825" t="str">
            <v>00105723</v>
          </cell>
          <cell r="B1825" t="str">
            <v>2002-04-03 PL SAFETY-NET ARTIF</v>
          </cell>
        </row>
        <row r="1826">
          <cell r="A1826" t="str">
            <v>00109306</v>
          </cell>
          <cell r="B1826" t="str">
            <v>2002-040-00 PL SQUAW CREEK CUL</v>
          </cell>
        </row>
        <row r="1827">
          <cell r="A1827" t="str">
            <v>00104528</v>
          </cell>
          <cell r="B1827" t="str">
            <v>2002-041-00 PL COLUMBIA CASCA</v>
          </cell>
        </row>
        <row r="1828">
          <cell r="A1828" t="str">
            <v>00104435</v>
          </cell>
          <cell r="B1828" t="str">
            <v>2002-043-00 ME GENETIC INVENTO</v>
          </cell>
        </row>
        <row r="1829">
          <cell r="A1829" t="str">
            <v>00104440</v>
          </cell>
          <cell r="B1829" t="str">
            <v>2002-044-00 PL FISHER PURCHASE</v>
          </cell>
        </row>
        <row r="1830">
          <cell r="A1830" t="str">
            <v>00105696</v>
          </cell>
          <cell r="B1830" t="str">
            <v>2002-046-00 PL FISH ALIGNMENT</v>
          </cell>
        </row>
        <row r="1831">
          <cell r="A1831" t="str">
            <v>00111870</v>
          </cell>
          <cell r="B1831" t="str">
            <v>2002-046-00 PL FISH ALIGNMENT</v>
          </cell>
        </row>
        <row r="1832">
          <cell r="A1832" t="str">
            <v>00106006</v>
          </cell>
          <cell r="B1832" t="str">
            <v>2002-047-00 ART PROD REVIEW</v>
          </cell>
        </row>
        <row r="1833">
          <cell r="A1833" t="str">
            <v>00105355</v>
          </cell>
          <cell r="B1833" t="str">
            <v>2002-048-00 PL IMPLEMENT BIOP</v>
          </cell>
        </row>
        <row r="1834">
          <cell r="A1834" t="str">
            <v>00109308</v>
          </cell>
          <cell r="B1834" t="str">
            <v>2002-049-00 PL CHINOOK SALMON</v>
          </cell>
        </row>
        <row r="1835">
          <cell r="A1835" t="str">
            <v>00117709</v>
          </cell>
          <cell r="B1835" t="str">
            <v>2002-050-00 PL ASOTIN COUNTY B</v>
          </cell>
        </row>
        <row r="1836">
          <cell r="A1836" t="str">
            <v>00107723</v>
          </cell>
          <cell r="B1836" t="str">
            <v>2002-051-00 PL SUBBASIN PLANNI</v>
          </cell>
        </row>
        <row r="1837">
          <cell r="A1837" t="str">
            <v>00118694</v>
          </cell>
          <cell r="B1837" t="str">
            <v>2002-051-00 PL SUBBASIN PLANNI</v>
          </cell>
        </row>
        <row r="1838">
          <cell r="A1838" t="str">
            <v>00118716</v>
          </cell>
          <cell r="B1838" t="str">
            <v>2002-051-00 PL SUBBASIN PLANNI</v>
          </cell>
        </row>
        <row r="1839">
          <cell r="A1839" t="str">
            <v>00118688</v>
          </cell>
          <cell r="B1839" t="str">
            <v>2002-051-04  PL SUBBASIN PLANN</v>
          </cell>
        </row>
        <row r="1840">
          <cell r="A1840" t="str">
            <v>00108110</v>
          </cell>
          <cell r="B1840" t="str">
            <v>2002-052-00 PL NACHES RIVER WA</v>
          </cell>
        </row>
        <row r="1841">
          <cell r="A1841" t="str">
            <v>00110343</v>
          </cell>
          <cell r="B1841" t="str">
            <v>2002-054-00 PL PROTECT AND RES</v>
          </cell>
        </row>
        <row r="1842">
          <cell r="A1842" t="str">
            <v>00117422</v>
          </cell>
          <cell r="B1842" t="str">
            <v>2002-055-00 OREGON PLAN FISH S</v>
          </cell>
        </row>
        <row r="1843">
          <cell r="A1843" t="str">
            <v>00114056</v>
          </cell>
          <cell r="B1843" t="str">
            <v>2002-058-00 PL SCARROW EASEMEN</v>
          </cell>
        </row>
        <row r="1844">
          <cell r="A1844" t="str">
            <v>00111809</v>
          </cell>
          <cell r="B1844" t="str">
            <v>2002-059-00 PL YANKEE FORK SAL</v>
          </cell>
        </row>
        <row r="1845">
          <cell r="A1845" t="str">
            <v>00114046</v>
          </cell>
          <cell r="B1845" t="str">
            <v>2002-061-00 PL POTLACH RIVER W</v>
          </cell>
        </row>
        <row r="1846">
          <cell r="A1846" t="str">
            <v>00115544</v>
          </cell>
          <cell r="B1846" t="str">
            <v>2002-061-00 PL POTLACH RIVER W</v>
          </cell>
        </row>
        <row r="1847">
          <cell r="A1847" t="str">
            <v>00111799</v>
          </cell>
          <cell r="B1847" t="str">
            <v>2002-063-00 PL PAHSIMEROI HOLI</v>
          </cell>
        </row>
        <row r="1848">
          <cell r="A1848" t="str">
            <v>00111807</v>
          </cell>
          <cell r="B1848" t="str">
            <v>2002-064-00 PL LEMHI HOLISTIC</v>
          </cell>
        </row>
        <row r="1849">
          <cell r="A1849" t="str">
            <v>00111801</v>
          </cell>
          <cell r="B1849" t="str">
            <v>2002-065-00  PL EAST FORK HOLI</v>
          </cell>
        </row>
        <row r="1850">
          <cell r="A1850" t="str">
            <v>00111804</v>
          </cell>
          <cell r="B1850" t="str">
            <v>2002-066-00 PL MIDDLE SALMON P</v>
          </cell>
        </row>
        <row r="1851">
          <cell r="A1851" t="str">
            <v>00111805</v>
          </cell>
          <cell r="B1851" t="str">
            <v>2002-067-00 PL UPPER SALMON HO</v>
          </cell>
        </row>
        <row r="1852">
          <cell r="A1852" t="str">
            <v>00114049</v>
          </cell>
          <cell r="B1852" t="str">
            <v>2002-069-00 PL PROTECT &amp; RESTO</v>
          </cell>
        </row>
        <row r="1853">
          <cell r="A1853" t="str">
            <v>00114052</v>
          </cell>
          <cell r="B1853" t="str">
            <v>2002-070-00 PL LAPWAI CREEK AN</v>
          </cell>
        </row>
        <row r="1854">
          <cell r="A1854" t="str">
            <v>00110797</v>
          </cell>
          <cell r="B1854" t="str">
            <v>2002-071-00 PL DEVELOPMENT OF</v>
          </cell>
        </row>
        <row r="1855">
          <cell r="A1855" t="str">
            <v>00114053</v>
          </cell>
          <cell r="B1855" t="str">
            <v>2002-072-00 PL RED RIVER WATER</v>
          </cell>
        </row>
        <row r="1856">
          <cell r="A1856" t="str">
            <v>00114055</v>
          </cell>
          <cell r="B1856" t="str">
            <v>2002-074-00 PL CROOKED FORK CR</v>
          </cell>
        </row>
        <row r="1857">
          <cell r="A1857" t="str">
            <v>00114048</v>
          </cell>
          <cell r="B1857" t="str">
            <v>2002-076-00 PROTECT &amp; RESTORE</v>
          </cell>
        </row>
        <row r="1858">
          <cell r="A1858" t="str">
            <v>00114012</v>
          </cell>
          <cell r="B1858" t="str">
            <v>2002-077-00 PL ESTUARY/OCEAN R</v>
          </cell>
        </row>
        <row r="1859">
          <cell r="A1859" t="str">
            <v>00114192</v>
          </cell>
          <cell r="B1859" t="str">
            <v>2002-078-00 - SNAKE RIVER HYPO</v>
          </cell>
        </row>
        <row r="1860">
          <cell r="A1860" t="str">
            <v>00108753</v>
          </cell>
          <cell r="B1860" t="str">
            <v>200201300:PL:Water Entity 151</v>
          </cell>
        </row>
        <row r="1861">
          <cell r="A1861" t="str">
            <v>00118648</v>
          </cell>
          <cell r="B1861" t="str">
            <v>200205100 SUBBASIN PLANNING</v>
          </cell>
        </row>
        <row r="1862">
          <cell r="A1862" t="str">
            <v>00118590</v>
          </cell>
          <cell r="B1862" t="str">
            <v>2002051032 SUBBASIN PLANNING -</v>
          </cell>
        </row>
        <row r="1863">
          <cell r="A1863" t="str">
            <v>00002930</v>
          </cell>
          <cell r="B1863" t="str">
            <v>EXCESS DRAW HUNGRY HORSE &amp; RES</v>
          </cell>
        </row>
        <row r="1864">
          <cell r="A1864" t="str">
            <v>00002931</v>
          </cell>
          <cell r="B1864" t="str">
            <v>EXCESS DRAW HUNGRY HORSE RES C</v>
          </cell>
        </row>
        <row r="1865">
          <cell r="A1865" t="str">
            <v>00002255</v>
          </cell>
          <cell r="B1865" t="str">
            <v>EXPRMNTL STURG HTCH&amp;KOOTENAI W</v>
          </cell>
        </row>
        <row r="1866">
          <cell r="A1866" t="str">
            <v>00002728</v>
          </cell>
          <cell r="B1866" t="str">
            <v>FLATHEAD R INSTREAM</v>
          </cell>
        </row>
        <row r="1867">
          <cell r="A1867" t="str">
            <v>00003062</v>
          </cell>
          <cell r="B1867" t="str">
            <v>FLATHEAD RIVER NATIVE SPECIES</v>
          </cell>
        </row>
        <row r="1868">
          <cell r="A1868" t="str">
            <v>00002743</v>
          </cell>
          <cell r="B1868" t="str">
            <v>GRANDE RONDE SUPP</v>
          </cell>
        </row>
        <row r="1869">
          <cell r="A1869" t="str">
            <v>00002308</v>
          </cell>
          <cell r="B1869" t="str">
            <v>HUNGRY HORSE MIT FLATHEAD LAKE</v>
          </cell>
        </row>
        <row r="1870">
          <cell r="A1870" t="str">
            <v>00002309</v>
          </cell>
          <cell r="B1870" t="str">
            <v>HUNGRY HORSE MIT/HABITA IMPROV</v>
          </cell>
        </row>
        <row r="1871">
          <cell r="A1871" t="str">
            <v>00007868</v>
          </cell>
          <cell r="B1871" t="str">
            <v>HYDROACOUSTIC &amp; SONIC TAG TRAC</v>
          </cell>
        </row>
        <row r="1872">
          <cell r="A1872" t="str">
            <v>00002457</v>
          </cell>
          <cell r="B1872" t="str">
            <v>JUV SCREENS,SMOLT TRAPS AT WAL</v>
          </cell>
        </row>
        <row r="1873">
          <cell r="A1873" t="str">
            <v>00002256</v>
          </cell>
          <cell r="B1873" t="str">
            <v>KOOTENAI RV FISHERIES INVESTIG</v>
          </cell>
        </row>
        <row r="1874">
          <cell r="A1874" t="str">
            <v>00002408</v>
          </cell>
          <cell r="B1874" t="str">
            <v>KOOTENAI RV RES FISH ASSESSMNT</v>
          </cell>
        </row>
        <row r="1875">
          <cell r="A1875" t="str">
            <v>00002422</v>
          </cell>
          <cell r="B1875" t="str">
            <v>LIBBY RESERVOIR MITIGATION PLA</v>
          </cell>
        </row>
        <row r="1876">
          <cell r="A1876" t="str">
            <v>00020090</v>
          </cell>
          <cell r="B1876" t="str">
            <v>LOSTINE RIVER PASSAGE</v>
          </cell>
        </row>
        <row r="1877">
          <cell r="A1877" t="str">
            <v>00003061</v>
          </cell>
          <cell r="B1877" t="str">
            <v>MITIGATION EXCESSIVE DRAWDOWNS</v>
          </cell>
        </row>
        <row r="1878">
          <cell r="A1878" t="str">
            <v>00002544</v>
          </cell>
          <cell r="B1878" t="str">
            <v>MONTANA FOCUS WATERSHED COORDN</v>
          </cell>
        </row>
        <row r="1879">
          <cell r="A1879" t="str">
            <v>00002545</v>
          </cell>
          <cell r="B1879" t="str">
            <v>MONTANA FOCUS WATERSHED COORDN</v>
          </cell>
        </row>
        <row r="1880">
          <cell r="A1880" t="str">
            <v>00002218</v>
          </cell>
          <cell r="B1880" t="str">
            <v>NEZ PERCE TRIBAL HATCHERY -C</v>
          </cell>
        </row>
        <row r="1881">
          <cell r="A1881" t="str">
            <v>00002235</v>
          </cell>
          <cell r="B1881" t="str">
            <v>PASSAGE IMPROVEMENT EVALUATION</v>
          </cell>
        </row>
        <row r="1882">
          <cell r="A1882" t="str">
            <v>00002857</v>
          </cell>
          <cell r="B1882" t="str">
            <v>PRE DESIGN-JOHNSON CR ART PROP</v>
          </cell>
        </row>
        <row r="1883">
          <cell r="A1883" t="str">
            <v>00002855</v>
          </cell>
          <cell r="B1883" t="str">
            <v>SITE INVESTIGATION ALLOTMENT</v>
          </cell>
        </row>
        <row r="1884">
          <cell r="A1884" t="str">
            <v>00002266</v>
          </cell>
          <cell r="B1884" t="str">
            <v>STEELHEAD &amp; FALL CHINK PRODUCT</v>
          </cell>
        </row>
        <row r="1885">
          <cell r="A1885" t="str">
            <v>00106551</v>
          </cell>
          <cell r="B1885" t="str">
            <v>TEST WORKORDER</v>
          </cell>
        </row>
        <row r="1886">
          <cell r="A1886" t="str">
            <v>00110201</v>
          </cell>
          <cell r="B1886" t="str">
            <v>TRT TASKS</v>
          </cell>
        </row>
        <row r="1887">
          <cell r="A1887" t="str">
            <v>00002965</v>
          </cell>
          <cell r="B1887" t="str">
            <v>WHITE STURGEON SUPP RESEARCH</v>
          </cell>
        </row>
      </sheetData>
      <sheetData sheetId="2" refreshError="1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Checklist"/>
      <sheetName val="4.04"/>
      <sheetName val="FR.Rev"/>
      <sheetName val="18230042"/>
      <sheetName val="SAP Download"/>
      <sheetName val="SAP.Revenue"/>
      <sheetName val="BS"/>
      <sheetName val="BS (2)"/>
      <sheetName val="Muni Taxes"/>
      <sheetName val="Summary"/>
      <sheetName val="SAP LOW INCOME"/>
      <sheetName val="LowInc BILLED"/>
      <sheetName val="2006"/>
      <sheetName val="2004GRC"/>
      <sheetName val="Sheet1"/>
    </sheetNames>
    <sheetDataSet>
      <sheetData sheetId="0"/>
      <sheetData sheetId="1" refreshError="1">
        <row r="6">
          <cell r="A6" t="str">
            <v xml:space="preserve">                                                                                        FOR THE TWELVE MONTHS ENDING SEPTEMBER 30, 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hly"/>
      <sheetName val="Mthly Detail"/>
      <sheetName val="QTD"/>
      <sheetName val="QTD Detail"/>
      <sheetName val="YTD"/>
      <sheetName val="YTD Detail"/>
      <sheetName val="12ME"/>
      <sheetName val="12ME Detail"/>
      <sheetName val="MSC"/>
      <sheetName val="Warehouse"/>
    </sheetNames>
    <sheetDataSet>
      <sheetData sheetId="0" refreshError="1"/>
      <sheetData sheetId="1" refreshError="1"/>
      <sheetData sheetId="2" refreshError="1">
        <row r="11">
          <cell r="B11">
            <v>114544123.58</v>
          </cell>
          <cell r="D11">
            <v>115427962.81</v>
          </cell>
        </row>
        <row r="35">
          <cell r="B35">
            <v>9477596.2200000007</v>
          </cell>
          <cell r="D35">
            <v>8390085.5700000003</v>
          </cell>
        </row>
      </sheetData>
      <sheetData sheetId="3" refreshError="1"/>
      <sheetData sheetId="4" refreshError="1">
        <row r="13">
          <cell r="B13">
            <v>442274679.98000002</v>
          </cell>
          <cell r="D13">
            <v>456053669.91000003</v>
          </cell>
        </row>
        <row r="36">
          <cell r="B36">
            <v>30680704.5</v>
          </cell>
          <cell r="D36">
            <v>28211360.780000001</v>
          </cell>
        </row>
      </sheetData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Approval History"/>
      <sheetName val="INPUT TAB"/>
      <sheetName val="LeadSht"/>
      <sheetName val="$ &amp; KWH Rsbl"/>
      <sheetName val="Rider Rsbl"/>
      <sheetName val="Loss Factor"/>
      <sheetName val="Sch120Rsbl"/>
      <sheetName val="Sch_120"/>
      <sheetName val="Sch120Read"/>
      <sheetName val="Sch95Rsbl"/>
      <sheetName val="Bs Unbl Rt"/>
      <sheetName val="GPI (2)"/>
      <sheetName val="GPI"/>
      <sheetName val="CY GPI Allocation"/>
      <sheetName val="PY GPI Allocation"/>
      <sheetName val="Pended"/>
      <sheetName val="Target KWHs"/>
      <sheetName val="KWH Rsbl"/>
      <sheetName val="Billing Loss"/>
      <sheetName val="Historical"/>
      <sheetName val="Sch_194"/>
      <sheetName val="Sch194KWHs"/>
      <sheetName val="RateInc"/>
      <sheetName val="2-03 Rd Schd"/>
      <sheetName val="Page 1"/>
      <sheetName val="UnbDays"/>
      <sheetName val="Sch94Read"/>
      <sheetName val="Sch94Read0408"/>
      <sheetName val="Sch194 Rlfwd"/>
      <sheetName val="Sch_194Rsbl"/>
      <sheetName val="Sch_95A"/>
      <sheetName val="Sch95Read"/>
      <sheetName val="Sch_132"/>
      <sheetName val="Sch132Rsbl"/>
      <sheetName val="Sch132Read"/>
      <sheetName val="Sch_133"/>
      <sheetName val="Sch133Read"/>
      <sheetName val="Sch_137"/>
      <sheetName val="Sch137Read"/>
      <sheetName val="Unbilled Revenue"/>
      <sheetName val="Billed KWHs"/>
      <sheetName val="APUA"/>
      <sheetName val="UnbLowIncJE"/>
      <sheetName val="UnbLowInc Rsbl"/>
      <sheetName val="Unbilled Days elec"/>
      <sheetName val="Unbilled Days elec (2)"/>
      <sheetName val="JE #s"/>
      <sheetName val="INPUT TAB 2011"/>
      <sheetName val="INPUT TAB 2010"/>
      <sheetName val="INPUT TAB 2009"/>
      <sheetName val="INPUT TAB 2008"/>
      <sheetName val="INPUT TAB 2007"/>
      <sheetName val="INPUT TAB 2006"/>
      <sheetName val="INPUT TAB 2005"/>
      <sheetName val="Module1"/>
    </sheetNames>
    <sheetDataSet>
      <sheetData sheetId="0"/>
      <sheetData sheetId="1"/>
      <sheetData sheetId="2"/>
      <sheetData sheetId="3">
        <row r="10">
          <cell r="L10">
            <v>853377517</v>
          </cell>
        </row>
      </sheetData>
      <sheetData sheetId="4"/>
      <sheetData sheetId="5"/>
      <sheetData sheetId="6"/>
      <sheetData sheetId="7"/>
      <sheetData sheetId="8">
        <row r="21">
          <cell r="I21">
            <v>4727703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31">
          <cell r="M31">
            <v>-6.7850000000000002E-3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MJS-4"/>
      <sheetName val="MJS-5"/>
      <sheetName val="MJS-6"/>
      <sheetName val="MJS-7"/>
      <sheetName val="MJS-8"/>
      <sheetName val="Rlfwd"/>
      <sheetName val="Explain"/>
      <sheetName val="Revenue"/>
      <sheetName val="Revenue Exhibit"/>
      <sheetName val="Rev Req Comp July"/>
      <sheetName val="Verify"/>
      <sheetName val="JKP-10"/>
      <sheetName val="RAF"/>
    </sheetNames>
    <sheetDataSet>
      <sheetData sheetId="0"/>
      <sheetData sheetId="1">
        <row r="3">
          <cell r="O3" t="str">
            <v>Exhibit No. ___ (MJS-4)</v>
          </cell>
        </row>
      </sheetData>
      <sheetData sheetId="2">
        <row r="3">
          <cell r="E3" t="str">
            <v>Exhibit No. ___ (MJS-5)</v>
          </cell>
        </row>
      </sheetData>
      <sheetData sheetId="3">
        <row r="2">
          <cell r="F2" t="str">
            <v>WUTC Docket No. UG-11____</v>
          </cell>
        </row>
        <row r="3">
          <cell r="F3" t="str">
            <v>Exhibit No. ___ (MJS-6)</v>
          </cell>
        </row>
      </sheetData>
      <sheetData sheetId="4">
        <row r="15">
          <cell r="O15">
            <v>2E-3</v>
          </cell>
        </row>
        <row r="16">
          <cell r="N16">
            <v>3.8519999999999999E-2</v>
          </cell>
        </row>
        <row r="21">
          <cell r="N21">
            <v>0.35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94 Rlfwd"/>
      <sheetName val="Sch_194Rsbl"/>
      <sheetName val="UnbLowInc Rsbl"/>
      <sheetName val="INPUT TAB 2005"/>
      <sheetName val="IPOA2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>
        <row r="11">
          <cell r="B11">
            <v>11862537</v>
          </cell>
        </row>
      </sheetData>
      <sheetData sheetId="28"/>
      <sheetData sheetId="29"/>
      <sheetData sheetId="30"/>
      <sheetData sheetId="3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"/>
      <sheetName val="Summary"/>
      <sheetName val="Unbilled-R&amp;C"/>
      <sheetName val="Transp Unbilled"/>
      <sheetName val="Rate Check"/>
      <sheetName val="Reasonable Test"/>
      <sheetName val="Send Out Chg"/>
      <sheetName val="Rate Incr_Decr"/>
      <sheetName val="Mix Variance"/>
      <sheetName val="Unbilled Days"/>
      <sheetName val="Historical"/>
      <sheetName val="Degree Days"/>
      <sheetName val="Read Schedules"/>
      <sheetName val="Net of cust chrg"/>
      <sheetName val="Revenue Data"/>
      <sheetName val="Customer Charges"/>
      <sheetName val="Sendout Calc"/>
      <sheetName val="Therm Billing Loss %"/>
      <sheetName val="LowInc BILLED"/>
      <sheetName val="LowInc UNBILLED"/>
      <sheetName val="JE"/>
      <sheetName val="data"/>
      <sheetName val="therms"/>
      <sheetName val="BExRepositorySheet"/>
      <sheetName val="SCH 120"/>
      <sheetName val="SCH 132"/>
      <sheetName val="Pended"/>
      <sheetName val="Billed Strength"/>
      <sheetName val="Heat Degree Days"/>
      <sheetName val="Reasonable Test w HDD"/>
      <sheetName val="Billed Therms Trueup"/>
      <sheetName val="Degree Days Trueup"/>
      <sheetName val="Prior Month Summary"/>
    </sheetNames>
    <sheetDataSet>
      <sheetData sheetId="0" refreshError="1"/>
      <sheetData sheetId="1" refreshError="1"/>
      <sheetData sheetId="2"/>
      <sheetData sheetId="3"/>
      <sheetData sheetId="4"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7099</v>
          </cell>
          <cell r="B9">
            <v>92</v>
          </cell>
          <cell r="C9" t="str">
            <v>BOEING - FREDRICKSON</v>
          </cell>
          <cell r="D9">
            <v>0</v>
          </cell>
          <cell r="E9">
            <v>215390.34099999999</v>
          </cell>
        </row>
        <row r="10">
          <cell r="A10">
            <v>7099</v>
          </cell>
          <cell r="B10">
            <v>99</v>
          </cell>
          <cell r="C10" t="str">
            <v>BOEING SOUTH SEATTLE</v>
          </cell>
          <cell r="D10">
            <v>68200</v>
          </cell>
          <cell r="E10">
            <v>548981.96499999997</v>
          </cell>
        </row>
        <row r="11">
          <cell r="A11">
            <v>7099</v>
          </cell>
          <cell r="B11">
            <v>103</v>
          </cell>
          <cell r="C11" t="str">
            <v>BOEING NORTH SEATTLE</v>
          </cell>
          <cell r="D11">
            <v>599344.52800000005</v>
          </cell>
          <cell r="E11">
            <v>139554.92199999999</v>
          </cell>
        </row>
        <row r="12">
          <cell r="A12">
            <v>7099</v>
          </cell>
          <cell r="B12">
            <v>109</v>
          </cell>
          <cell r="C12" t="str">
            <v>BOEING AUBURN</v>
          </cell>
          <cell r="D12">
            <v>217000</v>
          </cell>
          <cell r="E12">
            <v>193375.07</v>
          </cell>
        </row>
        <row r="13">
          <cell r="A13">
            <v>7099</v>
          </cell>
          <cell r="B13">
            <v>111</v>
          </cell>
          <cell r="C13" t="str">
            <v>GRAYMONT WESTERN</v>
          </cell>
          <cell r="D13">
            <v>0</v>
          </cell>
          <cell r="E13">
            <v>379.47800000000001</v>
          </cell>
        </row>
        <row r="14">
          <cell r="A14" t="str">
            <v>3085T</v>
          </cell>
          <cell r="B14">
            <v>202</v>
          </cell>
          <cell r="C14" t="str">
            <v>CLEAN ENERGY</v>
          </cell>
          <cell r="D14">
            <v>8204.8340000000007</v>
          </cell>
          <cell r="E14">
            <v>0</v>
          </cell>
        </row>
        <row r="15">
          <cell r="A15" t="str">
            <v>3085T</v>
          </cell>
          <cell r="B15">
            <v>12</v>
          </cell>
          <cell r="C15" t="str">
            <v>ALSCO AMERICAN LINEN</v>
          </cell>
          <cell r="D15">
            <v>4725</v>
          </cell>
          <cell r="E15">
            <v>10985.45</v>
          </cell>
        </row>
        <row r="16">
          <cell r="A16" t="str">
            <v>3085T</v>
          </cell>
          <cell r="B16">
            <v>22</v>
          </cell>
          <cell r="C16" t="str">
            <v>SAFEWAY DISTRIBUTION</v>
          </cell>
          <cell r="D16">
            <v>13795</v>
          </cell>
          <cell r="E16">
            <v>31171.79</v>
          </cell>
        </row>
        <row r="17">
          <cell r="A17" t="str">
            <v>3085T</v>
          </cell>
          <cell r="B17">
            <v>32</v>
          </cell>
          <cell r="C17" t="str">
            <v>FRANCISCAN HEALTH SYSTEM</v>
          </cell>
          <cell r="D17">
            <v>9486</v>
          </cell>
          <cell r="E17">
            <v>29839.97</v>
          </cell>
        </row>
        <row r="18">
          <cell r="A18" t="str">
            <v>3085T</v>
          </cell>
          <cell r="B18">
            <v>35</v>
          </cell>
          <cell r="C18" t="str">
            <v>MULTICARE ALLENMORE HOSPITAL</v>
          </cell>
          <cell r="D18">
            <v>775</v>
          </cell>
          <cell r="E18">
            <v>14635.450999999999</v>
          </cell>
        </row>
        <row r="19">
          <cell r="A19" t="str">
            <v>3085T</v>
          </cell>
          <cell r="B19">
            <v>46</v>
          </cell>
          <cell r="C19" t="str">
            <v>STOCKPOT FOODS</v>
          </cell>
          <cell r="D19">
            <v>44386.841999999997</v>
          </cell>
          <cell r="E19">
            <v>0</v>
          </cell>
        </row>
        <row r="20">
          <cell r="A20" t="str">
            <v>3085T</v>
          </cell>
          <cell r="B20">
            <v>54</v>
          </cell>
          <cell r="C20" t="str">
            <v>SWEDISH MEDICAL CENTER</v>
          </cell>
          <cell r="D20">
            <v>4774</v>
          </cell>
          <cell r="E20">
            <v>12358.472</v>
          </cell>
        </row>
        <row r="21">
          <cell r="A21" t="str">
            <v>3085T</v>
          </cell>
          <cell r="B21">
            <v>70</v>
          </cell>
          <cell r="C21" t="str">
            <v>HEALTHCARE LAUNDRY</v>
          </cell>
          <cell r="D21">
            <v>19036.984</v>
          </cell>
          <cell r="E21">
            <v>10796.455</v>
          </cell>
        </row>
        <row r="22">
          <cell r="A22" t="str">
            <v>3085T</v>
          </cell>
          <cell r="B22">
            <v>137</v>
          </cell>
          <cell r="C22" t="str">
            <v>CINTAS</v>
          </cell>
          <cell r="D22">
            <v>18637.853999999999</v>
          </cell>
          <cell r="E22">
            <v>2742.6179999999999</v>
          </cell>
        </row>
        <row r="23">
          <cell r="A23" t="str">
            <v>3085T</v>
          </cell>
          <cell r="B23">
            <v>142</v>
          </cell>
          <cell r="C23" t="str">
            <v>CHILDREN'S HOSPITAL</v>
          </cell>
          <cell r="D23">
            <v>3565</v>
          </cell>
          <cell r="E23">
            <v>98632.036999999997</v>
          </cell>
        </row>
        <row r="24">
          <cell r="A24" t="str">
            <v>3085T</v>
          </cell>
          <cell r="B24">
            <v>205</v>
          </cell>
          <cell r="C24" t="str">
            <v>CARDINAL TG</v>
          </cell>
          <cell r="D24">
            <v>0</v>
          </cell>
          <cell r="E24">
            <v>98798.926000000007</v>
          </cell>
        </row>
        <row r="25">
          <cell r="A25" t="str">
            <v>3085T</v>
          </cell>
          <cell r="B25">
            <v>232</v>
          </cell>
          <cell r="C25" t="str">
            <v>WASTE MANAGEMENT</v>
          </cell>
          <cell r="D25">
            <v>0</v>
          </cell>
          <cell r="E25">
            <v>127416.982</v>
          </cell>
        </row>
        <row r="26">
          <cell r="A26" t="str">
            <v>3085T</v>
          </cell>
          <cell r="B26">
            <v>233</v>
          </cell>
          <cell r="C26" t="str">
            <v>CLEAN SCAPES</v>
          </cell>
          <cell r="D26">
            <v>69964.831999999995</v>
          </cell>
          <cell r="E26">
            <v>0</v>
          </cell>
        </row>
        <row r="27">
          <cell r="A27" t="str">
            <v>3085T</v>
          </cell>
          <cell r="B27">
            <v>241</v>
          </cell>
          <cell r="C27" t="str">
            <v>LAKESIDE INDUSTRIES - CENTRALIA</v>
          </cell>
          <cell r="D27">
            <v>5147.6809999999996</v>
          </cell>
          <cell r="E27">
            <v>59174.154000000002</v>
          </cell>
        </row>
        <row r="28">
          <cell r="A28" t="str">
            <v>3085T</v>
          </cell>
          <cell r="B28">
            <v>263</v>
          </cell>
          <cell r="C28" t="str">
            <v>FIRCREST SCHOOL</v>
          </cell>
          <cell r="D28">
            <v>43400</v>
          </cell>
          <cell r="E28">
            <v>16205.143</v>
          </cell>
        </row>
        <row r="29">
          <cell r="A29" t="str">
            <v>3085T</v>
          </cell>
          <cell r="B29">
            <v>288</v>
          </cell>
          <cell r="C29" t="str">
            <v>CLEAN ENERGY</v>
          </cell>
          <cell r="D29">
            <v>109810.27</v>
          </cell>
          <cell r="E29">
            <v>75902.153999999995</v>
          </cell>
        </row>
        <row r="30">
          <cell r="A30" t="str">
            <v>3085T</v>
          </cell>
          <cell r="B30">
            <v>318</v>
          </cell>
          <cell r="C30" t="str">
            <v>GOOD SAMARITAN HOSPITAL</v>
          </cell>
          <cell r="D30">
            <v>899</v>
          </cell>
          <cell r="E30">
            <v>67882.543000000005</v>
          </cell>
        </row>
        <row r="31">
          <cell r="A31" t="str">
            <v>3085T</v>
          </cell>
          <cell r="B31">
            <v>328</v>
          </cell>
          <cell r="C31" t="str">
            <v>GROUP HEALTH SEATTLE</v>
          </cell>
          <cell r="D31">
            <v>1891</v>
          </cell>
          <cell r="E31">
            <v>41197.951999999997</v>
          </cell>
        </row>
        <row r="32">
          <cell r="A32" t="str">
            <v>3085T</v>
          </cell>
          <cell r="B32">
            <v>359</v>
          </cell>
          <cell r="C32" t="str">
            <v>HOSPITAL CENTRAL SERVICES</v>
          </cell>
          <cell r="D32">
            <v>36822.097000000002</v>
          </cell>
          <cell r="E32">
            <v>16988.741000000002</v>
          </cell>
        </row>
        <row r="33">
          <cell r="A33" t="str">
            <v>3085T</v>
          </cell>
          <cell r="B33">
            <v>624</v>
          </cell>
          <cell r="C33" t="str">
            <v>OVERLAKE HOSPITAL</v>
          </cell>
          <cell r="D33">
            <v>1085</v>
          </cell>
          <cell r="E33">
            <v>56460.298000000003</v>
          </cell>
        </row>
        <row r="34">
          <cell r="A34" t="str">
            <v>3085T</v>
          </cell>
          <cell r="B34">
            <v>626</v>
          </cell>
          <cell r="C34" t="str">
            <v>OSTROMS MUSHROOMS</v>
          </cell>
          <cell r="D34">
            <v>0</v>
          </cell>
          <cell r="E34">
            <v>35317.290999999997</v>
          </cell>
        </row>
        <row r="35">
          <cell r="A35" t="str">
            <v>3085T</v>
          </cell>
          <cell r="B35">
            <v>656</v>
          </cell>
          <cell r="C35" t="str">
            <v>ST JOSEPHS HOSP.</v>
          </cell>
          <cell r="D35">
            <v>62</v>
          </cell>
          <cell r="E35">
            <v>70063.906000000003</v>
          </cell>
        </row>
        <row r="36">
          <cell r="A36" t="str">
            <v>3085T</v>
          </cell>
          <cell r="B36">
            <v>665</v>
          </cell>
          <cell r="C36" t="str">
            <v>SWEDISH HEALTH SERV</v>
          </cell>
          <cell r="D36">
            <v>2790</v>
          </cell>
          <cell r="E36">
            <v>48082.89</v>
          </cell>
        </row>
        <row r="37">
          <cell r="A37" t="str">
            <v>3085T</v>
          </cell>
          <cell r="B37">
            <v>706</v>
          </cell>
          <cell r="C37" t="str">
            <v>ARAMARK EVERETT</v>
          </cell>
          <cell r="D37">
            <v>21817.460999999999</v>
          </cell>
          <cell r="E37">
            <v>0</v>
          </cell>
        </row>
        <row r="38">
          <cell r="A38" t="str">
            <v>3085T</v>
          </cell>
          <cell r="B38">
            <v>758</v>
          </cell>
          <cell r="C38" t="str">
            <v>STEVENS HEALTHCARE</v>
          </cell>
          <cell r="D38">
            <v>0</v>
          </cell>
          <cell r="E38">
            <v>31309.682000000001</v>
          </cell>
        </row>
        <row r="39">
          <cell r="A39" t="str">
            <v>3085T</v>
          </cell>
          <cell r="B39">
            <v>800</v>
          </cell>
          <cell r="C39" t="str">
            <v>SERVICE LINEN SUPPLY</v>
          </cell>
          <cell r="D39">
            <v>13586.248</v>
          </cell>
          <cell r="E39">
            <v>12812.539000000001</v>
          </cell>
        </row>
        <row r="40">
          <cell r="A40" t="str">
            <v>3085T</v>
          </cell>
          <cell r="B40">
            <v>810</v>
          </cell>
          <cell r="C40" t="str">
            <v>ST. FRANCIS HOSPITAL</v>
          </cell>
          <cell r="D40">
            <v>2325</v>
          </cell>
          <cell r="E40">
            <v>14255.228999999999</v>
          </cell>
        </row>
        <row r="41">
          <cell r="A41" t="str">
            <v>3085T</v>
          </cell>
          <cell r="B41">
            <v>865</v>
          </cell>
          <cell r="C41" t="str">
            <v>SUPERIOR LINEN</v>
          </cell>
          <cell r="D41">
            <v>21084.149000000001</v>
          </cell>
          <cell r="E41">
            <v>27.268000000000001</v>
          </cell>
        </row>
        <row r="42">
          <cell r="A42" t="str">
            <v>3085T</v>
          </cell>
          <cell r="B42">
            <v>881</v>
          </cell>
          <cell r="C42" t="str">
            <v>TACOMA GENERAL HOSPITAL</v>
          </cell>
          <cell r="D42">
            <v>62</v>
          </cell>
          <cell r="E42">
            <v>79669.661999999997</v>
          </cell>
        </row>
        <row r="43">
          <cell r="A43" t="str">
            <v>3085T</v>
          </cell>
          <cell r="B43">
            <v>890</v>
          </cell>
          <cell r="C43" t="str">
            <v>DOUBLETREE HOTEL</v>
          </cell>
          <cell r="D43">
            <v>41304.158000000003</v>
          </cell>
          <cell r="E43">
            <v>0</v>
          </cell>
        </row>
        <row r="44">
          <cell r="A44" t="str">
            <v>3085T</v>
          </cell>
          <cell r="B44">
            <v>905</v>
          </cell>
          <cell r="C44" t="str">
            <v>VALLEY MEDICAL</v>
          </cell>
          <cell r="D44">
            <v>7440</v>
          </cell>
          <cell r="E44">
            <v>57129.245999999999</v>
          </cell>
        </row>
        <row r="45">
          <cell r="A45" t="str">
            <v>3085T</v>
          </cell>
          <cell r="B45">
            <v>911</v>
          </cell>
          <cell r="C45" t="str">
            <v>VETERAN'S HOSPITAL</v>
          </cell>
          <cell r="D45">
            <v>0</v>
          </cell>
          <cell r="E45">
            <v>89428.481</v>
          </cell>
        </row>
        <row r="46">
          <cell r="A46" t="str">
            <v>3085T</v>
          </cell>
          <cell r="B46">
            <v>2485</v>
          </cell>
          <cell r="C46" t="str">
            <v>CAPITAL MEDICAL CENTER</v>
          </cell>
          <cell r="D46">
            <v>2635</v>
          </cell>
          <cell r="E46">
            <v>16031.608</v>
          </cell>
        </row>
        <row r="47">
          <cell r="A47" t="str">
            <v>3085T</v>
          </cell>
          <cell r="B47">
            <v>2647</v>
          </cell>
          <cell r="C47" t="str">
            <v>ST CLAIRE HOSPITAL</v>
          </cell>
          <cell r="D47">
            <v>620</v>
          </cell>
          <cell r="E47">
            <v>14788.306</v>
          </cell>
        </row>
        <row r="48">
          <cell r="A48" t="str">
            <v>3087T</v>
          </cell>
          <cell r="B48">
            <v>677</v>
          </cell>
          <cell r="C48" t="str">
            <v>PIERCE TRANSIT</v>
          </cell>
          <cell r="D48">
            <v>0</v>
          </cell>
          <cell r="E48">
            <v>0</v>
          </cell>
        </row>
        <row r="49">
          <cell r="A49" t="str">
            <v>3087T</v>
          </cell>
          <cell r="B49">
            <v>782</v>
          </cell>
          <cell r="C49" t="str">
            <v>SEATTLE STEAM</v>
          </cell>
          <cell r="D49">
            <v>62</v>
          </cell>
          <cell r="E49">
            <v>764210.05500000005</v>
          </cell>
        </row>
        <row r="50">
          <cell r="A50" t="str">
            <v>3241T</v>
          </cell>
          <cell r="B50">
            <v>251</v>
          </cell>
          <cell r="C50" t="str">
            <v>CLEAN ENERGY</v>
          </cell>
          <cell r="D50">
            <v>19902.919000000002</v>
          </cell>
          <cell r="E50">
            <v>0</v>
          </cell>
        </row>
        <row r="51">
          <cell r="A51" t="str">
            <v>3241T</v>
          </cell>
          <cell r="B51">
            <v>253</v>
          </cell>
          <cell r="C51" t="str">
            <v>DARDEN - TACOMA</v>
          </cell>
          <cell r="D51">
            <v>3115.777</v>
          </cell>
          <cell r="E51">
            <v>0</v>
          </cell>
        </row>
        <row r="52">
          <cell r="A52" t="str">
            <v>3241T</v>
          </cell>
          <cell r="B52">
            <v>254</v>
          </cell>
          <cell r="C52" t="str">
            <v>DARDEN - FEDERAL WAY</v>
          </cell>
          <cell r="D52">
            <v>2159.3580000000002</v>
          </cell>
          <cell r="E52">
            <v>0</v>
          </cell>
        </row>
        <row r="53">
          <cell r="A53" t="str">
            <v>3241T</v>
          </cell>
          <cell r="B53">
            <v>255</v>
          </cell>
          <cell r="C53" t="str">
            <v>DARDEN - LYNWOOD</v>
          </cell>
          <cell r="D53">
            <v>2530.9989999999998</v>
          </cell>
          <cell r="E53">
            <v>0</v>
          </cell>
        </row>
        <row r="54">
          <cell r="A54" t="str">
            <v>3241T</v>
          </cell>
          <cell r="B54">
            <v>256</v>
          </cell>
          <cell r="C54" t="str">
            <v>DARDEN - LYNWOOD</v>
          </cell>
          <cell r="D54">
            <v>3785.5250000000001</v>
          </cell>
          <cell r="E54">
            <v>0</v>
          </cell>
        </row>
        <row r="55">
          <cell r="A55" t="str">
            <v>3241T</v>
          </cell>
          <cell r="B55">
            <v>257</v>
          </cell>
          <cell r="C55" t="str">
            <v>DARDEN - KIRKLAND</v>
          </cell>
          <cell r="D55">
            <v>3940.9360000000001</v>
          </cell>
          <cell r="E55">
            <v>0</v>
          </cell>
        </row>
        <row r="56">
          <cell r="A56" t="str">
            <v>3241T</v>
          </cell>
          <cell r="B56">
            <v>316</v>
          </cell>
          <cell r="C56" t="str">
            <v>DARDEN - OLYMPIA</v>
          </cell>
          <cell r="D56">
            <v>3907.297</v>
          </cell>
          <cell r="E56">
            <v>0</v>
          </cell>
        </row>
        <row r="57">
          <cell r="A57" t="str">
            <v>3241T</v>
          </cell>
          <cell r="B57">
            <v>319</v>
          </cell>
          <cell r="C57" t="str">
            <v>DARDEN - PUYALLUP</v>
          </cell>
          <cell r="D57">
            <v>4258.4040000000005</v>
          </cell>
          <cell r="E57">
            <v>0</v>
          </cell>
        </row>
        <row r="58">
          <cell r="A58" t="str">
            <v>3241T</v>
          </cell>
          <cell r="B58">
            <v>323</v>
          </cell>
          <cell r="C58" t="str">
            <v>DARDEN - TACOMA</v>
          </cell>
          <cell r="D58">
            <v>3410.7330000000002</v>
          </cell>
          <cell r="E58">
            <v>0</v>
          </cell>
        </row>
        <row r="59">
          <cell r="A59" t="str">
            <v>3241T</v>
          </cell>
          <cell r="B59">
            <v>329</v>
          </cell>
          <cell r="C59" t="str">
            <v>DARDEN - TUKWILA</v>
          </cell>
          <cell r="D59">
            <v>3159.183</v>
          </cell>
          <cell r="E59">
            <v>0</v>
          </cell>
        </row>
        <row r="60">
          <cell r="A60" t="str">
            <v>3241T</v>
          </cell>
          <cell r="B60">
            <v>330</v>
          </cell>
          <cell r="C60" t="str">
            <v>DARDEN - TUKWILA</v>
          </cell>
          <cell r="D60">
            <v>3880.51</v>
          </cell>
          <cell r="E60">
            <v>0</v>
          </cell>
        </row>
        <row r="61">
          <cell r="A61" t="str">
            <v>3241T</v>
          </cell>
          <cell r="B61">
            <v>813</v>
          </cell>
          <cell r="C61" t="str">
            <v>SMITH GARDENS</v>
          </cell>
          <cell r="D61">
            <v>2252.6889999999999</v>
          </cell>
          <cell r="E61">
            <v>0</v>
          </cell>
        </row>
        <row r="62">
          <cell r="A62" t="str">
            <v>3241T</v>
          </cell>
          <cell r="B62">
            <v>1054</v>
          </cell>
          <cell r="C62" t="str">
            <v>TOMLINSON LINENEN</v>
          </cell>
          <cell r="D62">
            <v>34065.279000000002</v>
          </cell>
          <cell r="E62">
            <v>0</v>
          </cell>
        </row>
        <row r="63">
          <cell r="A63" t="str">
            <v>3241T</v>
          </cell>
          <cell r="B63">
            <v>1669</v>
          </cell>
          <cell r="C63" t="str">
            <v>COSTCO - KIRKLAND</v>
          </cell>
          <cell r="D63">
            <v>3099.933</v>
          </cell>
          <cell r="E63">
            <v>0</v>
          </cell>
        </row>
        <row r="64">
          <cell r="A64" t="str">
            <v>3241T</v>
          </cell>
          <cell r="B64">
            <v>2354</v>
          </cell>
          <cell r="C64" t="str">
            <v>COSTCO - COVINGTON</v>
          </cell>
          <cell r="D64">
            <v>2836.09</v>
          </cell>
          <cell r="E64">
            <v>0</v>
          </cell>
        </row>
        <row r="65">
          <cell r="A65" t="str">
            <v>3241T</v>
          </cell>
          <cell r="B65">
            <v>3093</v>
          </cell>
          <cell r="C65" t="str">
            <v>COSTCO - FEDERAL WAY</v>
          </cell>
          <cell r="D65">
            <v>2537.8090000000002</v>
          </cell>
          <cell r="E65">
            <v>0</v>
          </cell>
        </row>
        <row r="66">
          <cell r="A66" t="str">
            <v>3241T</v>
          </cell>
          <cell r="B66">
            <v>3760</v>
          </cell>
          <cell r="C66" t="str">
            <v>COSTCO - TUMWATER</v>
          </cell>
          <cell r="D66">
            <v>3367.6990000000001</v>
          </cell>
          <cell r="E66">
            <v>0</v>
          </cell>
        </row>
        <row r="67">
          <cell r="A67" t="str">
            <v>3241T</v>
          </cell>
          <cell r="B67">
            <v>4039</v>
          </cell>
          <cell r="C67" t="str">
            <v>COSTCO - SHORELINE</v>
          </cell>
          <cell r="D67">
            <v>5462.4350000000004</v>
          </cell>
          <cell r="E67">
            <v>0</v>
          </cell>
        </row>
        <row r="68">
          <cell r="A68" t="str">
            <v>3241T</v>
          </cell>
          <cell r="B68">
            <v>4149</v>
          </cell>
          <cell r="C68" t="str">
            <v>COSTCO - ISSAQUAH</v>
          </cell>
          <cell r="D68">
            <v>3720.6689999999999</v>
          </cell>
          <cell r="E68">
            <v>0</v>
          </cell>
        </row>
        <row r="69">
          <cell r="A69" t="str">
            <v>3241T</v>
          </cell>
          <cell r="B69">
            <v>4435</v>
          </cell>
          <cell r="C69" t="str">
            <v>COSTCO - EVERETT</v>
          </cell>
          <cell r="D69">
            <v>3870.71</v>
          </cell>
          <cell r="E69">
            <v>0</v>
          </cell>
        </row>
        <row r="70">
          <cell r="A70" t="str">
            <v>3241T</v>
          </cell>
          <cell r="B70">
            <v>5413</v>
          </cell>
          <cell r="C70" t="str">
            <v>GM NAMEPLATE</v>
          </cell>
          <cell r="D70">
            <v>4193.2160000000003</v>
          </cell>
          <cell r="E70">
            <v>0</v>
          </cell>
        </row>
        <row r="71">
          <cell r="A71" t="str">
            <v>3241T</v>
          </cell>
          <cell r="B71">
            <v>5596</v>
          </cell>
          <cell r="C71" t="str">
            <v>COSTCO - TACOMA</v>
          </cell>
          <cell r="D71">
            <v>2444.5970000000002</v>
          </cell>
          <cell r="E71">
            <v>0</v>
          </cell>
        </row>
        <row r="72">
          <cell r="A72" t="str">
            <v>3241T</v>
          </cell>
          <cell r="B72">
            <v>5654</v>
          </cell>
          <cell r="C72" t="str">
            <v>CINTAS</v>
          </cell>
          <cell r="D72">
            <v>11622.514999999999</v>
          </cell>
          <cell r="E72">
            <v>0</v>
          </cell>
        </row>
        <row r="73">
          <cell r="A73" t="str">
            <v>3241T</v>
          </cell>
          <cell r="B73">
            <v>5667</v>
          </cell>
          <cell r="C73" t="str">
            <v>MOULDING &amp; MILLWORK</v>
          </cell>
          <cell r="D73">
            <v>3841.6909999999998</v>
          </cell>
          <cell r="E73">
            <v>0</v>
          </cell>
        </row>
        <row r="74">
          <cell r="A74" t="str">
            <v>3241T</v>
          </cell>
          <cell r="B74">
            <v>6752</v>
          </cell>
          <cell r="C74" t="str">
            <v>COSTCO - SEATTLE</v>
          </cell>
          <cell r="D74">
            <v>4590.7830000000004</v>
          </cell>
          <cell r="E74">
            <v>0</v>
          </cell>
        </row>
        <row r="75">
          <cell r="A75" t="str">
            <v>3241T</v>
          </cell>
          <cell r="B75">
            <v>6844</v>
          </cell>
          <cell r="C75" t="str">
            <v>COSTCO - WOODINVILLE</v>
          </cell>
          <cell r="D75">
            <v>2955.7939999999999</v>
          </cell>
          <cell r="E75">
            <v>0</v>
          </cell>
        </row>
        <row r="76">
          <cell r="A76" t="str">
            <v>3241T</v>
          </cell>
          <cell r="B76">
            <v>6869</v>
          </cell>
          <cell r="C76" t="str">
            <v>COSTCO - LACEY</v>
          </cell>
          <cell r="D76">
            <v>2389.42</v>
          </cell>
          <cell r="E76">
            <v>0</v>
          </cell>
        </row>
        <row r="77">
          <cell r="A77" t="str">
            <v>3241T</v>
          </cell>
          <cell r="B77">
            <v>7215</v>
          </cell>
          <cell r="C77" t="str">
            <v>COSTCO - MARYSVILLE</v>
          </cell>
          <cell r="D77">
            <v>2481.0479999999998</v>
          </cell>
          <cell r="E77">
            <v>0</v>
          </cell>
        </row>
        <row r="78">
          <cell r="A78" t="str">
            <v>3241T</v>
          </cell>
          <cell r="B78">
            <v>7476</v>
          </cell>
          <cell r="C78" t="str">
            <v>COSTCO - GIG HARBOR</v>
          </cell>
          <cell r="D78">
            <v>2302.7629999999999</v>
          </cell>
          <cell r="E78">
            <v>0</v>
          </cell>
        </row>
        <row r="79">
          <cell r="A79" t="str">
            <v>3241T</v>
          </cell>
          <cell r="B79">
            <v>18</v>
          </cell>
          <cell r="C79" t="str">
            <v xml:space="preserve">ARAMARK </v>
          </cell>
          <cell r="D79">
            <v>23594.905999999999</v>
          </cell>
          <cell r="E79">
            <v>0</v>
          </cell>
        </row>
        <row r="80">
          <cell r="A80" t="str">
            <v>7085T</v>
          </cell>
          <cell r="B80">
            <v>11</v>
          </cell>
          <cell r="C80" t="str">
            <v>WOODWORTH &amp; COMPANY INC.</v>
          </cell>
          <cell r="D80">
            <v>0</v>
          </cell>
          <cell r="E80">
            <v>22375.651000000002</v>
          </cell>
        </row>
        <row r="81">
          <cell r="A81" t="str">
            <v>7085T</v>
          </cell>
          <cell r="B81">
            <v>30</v>
          </cell>
          <cell r="C81" t="str">
            <v>CEMEX PACIFIC HOLDINGS LLC</v>
          </cell>
          <cell r="D81">
            <v>0</v>
          </cell>
          <cell r="E81">
            <v>92237.964000000007</v>
          </cell>
        </row>
        <row r="82">
          <cell r="A82" t="str">
            <v>7085T</v>
          </cell>
          <cell r="B82">
            <v>62</v>
          </cell>
          <cell r="C82" t="str">
            <v>LAKESIDE - OLYMPIA</v>
          </cell>
          <cell r="D82">
            <v>5276.4480000000003</v>
          </cell>
          <cell r="E82">
            <v>37249.339</v>
          </cell>
        </row>
        <row r="83">
          <cell r="A83" t="str">
            <v>7085T</v>
          </cell>
          <cell r="B83">
            <v>72</v>
          </cell>
          <cell r="C83" t="str">
            <v>SIMPSON  LUMBER</v>
          </cell>
          <cell r="D83">
            <v>0</v>
          </cell>
          <cell r="E83">
            <v>209535.859</v>
          </cell>
        </row>
        <row r="84">
          <cell r="A84" t="str">
            <v>7085T</v>
          </cell>
          <cell r="B84">
            <v>116</v>
          </cell>
          <cell r="C84" t="str">
            <v>MUTUAL MATERIALS</v>
          </cell>
          <cell r="D84">
            <v>0</v>
          </cell>
          <cell r="E84">
            <v>0</v>
          </cell>
        </row>
        <row r="85">
          <cell r="A85" t="str">
            <v>7085T</v>
          </cell>
          <cell r="B85">
            <v>130</v>
          </cell>
          <cell r="C85" t="str">
            <v>PABCO ROOFING</v>
          </cell>
          <cell r="D85">
            <v>0</v>
          </cell>
          <cell r="E85">
            <v>75987.638999999996</v>
          </cell>
        </row>
        <row r="86">
          <cell r="A86" t="str">
            <v>7085T</v>
          </cell>
          <cell r="B86">
            <v>147</v>
          </cell>
          <cell r="C86" t="str">
            <v>PARAMONT PETROLEUM CORP</v>
          </cell>
          <cell r="D86">
            <v>62</v>
          </cell>
          <cell r="E86">
            <v>177931.897</v>
          </cell>
        </row>
        <row r="87">
          <cell r="A87" t="str">
            <v>7085T</v>
          </cell>
          <cell r="B87">
            <v>153</v>
          </cell>
          <cell r="C87" t="str">
            <v>CASCADE HARDWOODS</v>
          </cell>
          <cell r="D87">
            <v>25486.93</v>
          </cell>
          <cell r="E87">
            <v>34643.173999999999</v>
          </cell>
        </row>
        <row r="88">
          <cell r="A88" t="str">
            <v>7085T</v>
          </cell>
          <cell r="B88">
            <v>155</v>
          </cell>
          <cell r="C88" t="str">
            <v>DARIGOLD INC. - ISSAQUAH</v>
          </cell>
          <cell r="D88">
            <v>62</v>
          </cell>
          <cell r="E88">
            <v>51792.315999999999</v>
          </cell>
        </row>
        <row r="89">
          <cell r="A89" t="str">
            <v>7085T</v>
          </cell>
          <cell r="B89">
            <v>156</v>
          </cell>
          <cell r="C89" t="str">
            <v>DARIGOLD INC.- RAINIER</v>
          </cell>
          <cell r="D89">
            <v>1860</v>
          </cell>
          <cell r="E89">
            <v>22627.383000000002</v>
          </cell>
        </row>
        <row r="90">
          <cell r="A90" t="str">
            <v>7085T</v>
          </cell>
          <cell r="B90">
            <v>166</v>
          </cell>
          <cell r="C90" t="str">
            <v>PEPSI NW BEVERAGE</v>
          </cell>
          <cell r="D90">
            <v>3319.6860000000001</v>
          </cell>
          <cell r="E90">
            <v>55661.631000000001</v>
          </cell>
        </row>
        <row r="91">
          <cell r="A91" t="str">
            <v>7085T</v>
          </cell>
          <cell r="B91">
            <v>167</v>
          </cell>
          <cell r="C91" t="str">
            <v>BAKERY CHEF LLC</v>
          </cell>
          <cell r="D91">
            <v>56964.728000000003</v>
          </cell>
          <cell r="E91">
            <v>3471.0189999999998</v>
          </cell>
        </row>
        <row r="92">
          <cell r="A92" t="str">
            <v>7085T</v>
          </cell>
          <cell r="B92">
            <v>178</v>
          </cell>
          <cell r="C92" t="str">
            <v>COMMENCEMENT BAY</v>
          </cell>
          <cell r="D92">
            <v>62</v>
          </cell>
          <cell r="E92">
            <v>45091.743000000002</v>
          </cell>
        </row>
        <row r="93">
          <cell r="A93" t="str">
            <v>7085T</v>
          </cell>
          <cell r="B93">
            <v>186</v>
          </cell>
          <cell r="C93" t="str">
            <v>DAVIS WIRE</v>
          </cell>
          <cell r="D93">
            <v>79752.956999999995</v>
          </cell>
          <cell r="E93">
            <v>0</v>
          </cell>
        </row>
        <row r="94">
          <cell r="A94" t="str">
            <v>7085T</v>
          </cell>
          <cell r="B94">
            <v>189</v>
          </cell>
          <cell r="C94" t="str">
            <v>LCS WESTMINISTER PARTNERSHIP III LLP</v>
          </cell>
          <cell r="D94">
            <v>3799.3560000000002</v>
          </cell>
          <cell r="E94">
            <v>0</v>
          </cell>
        </row>
        <row r="95">
          <cell r="A95" t="str">
            <v>7085T</v>
          </cell>
          <cell r="B95">
            <v>190</v>
          </cell>
          <cell r="C95" t="str">
            <v>ARCLIN</v>
          </cell>
          <cell r="D95">
            <v>59908.953999999998</v>
          </cell>
          <cell r="E95">
            <v>50311.048000000003</v>
          </cell>
        </row>
        <row r="96">
          <cell r="A96" t="str">
            <v>7085T</v>
          </cell>
          <cell r="B96">
            <v>225</v>
          </cell>
          <cell r="C96" t="str">
            <v>LAKESIDE IND - MONROE</v>
          </cell>
          <cell r="D96">
            <v>5499.8580000000002</v>
          </cell>
          <cell r="E96">
            <v>51874.438999999998</v>
          </cell>
        </row>
        <row r="97">
          <cell r="A97" t="str">
            <v>7085T</v>
          </cell>
          <cell r="B97">
            <v>260</v>
          </cell>
          <cell r="C97" t="str">
            <v>SONOCO</v>
          </cell>
          <cell r="D97">
            <v>5146</v>
          </cell>
          <cell r="E97">
            <v>167780.27799999999</v>
          </cell>
        </row>
        <row r="98">
          <cell r="A98" t="str">
            <v>7085T</v>
          </cell>
          <cell r="B98">
            <v>296</v>
          </cell>
          <cell r="C98" t="str">
            <v>GEORGIA PACIFIC</v>
          </cell>
          <cell r="D98">
            <v>7661.884</v>
          </cell>
          <cell r="E98">
            <v>32051.546999999999</v>
          </cell>
        </row>
        <row r="99">
          <cell r="A99" t="str">
            <v>7085T</v>
          </cell>
          <cell r="B99">
            <v>307</v>
          </cell>
          <cell r="C99" t="str">
            <v>GARDNER ASPHALT CORP</v>
          </cell>
          <cell r="D99">
            <v>62</v>
          </cell>
          <cell r="E99">
            <v>93364.354999999996</v>
          </cell>
        </row>
        <row r="100">
          <cell r="A100" t="str">
            <v>7085T</v>
          </cell>
          <cell r="B100">
            <v>325</v>
          </cell>
          <cell r="C100" t="str">
            <v>HEXCEL STRUCTURES</v>
          </cell>
          <cell r="D100">
            <v>0</v>
          </cell>
          <cell r="E100">
            <v>22817.901999999998</v>
          </cell>
        </row>
        <row r="101">
          <cell r="A101" t="str">
            <v>7085T</v>
          </cell>
          <cell r="B101">
            <v>333</v>
          </cell>
          <cell r="C101" t="str">
            <v>ICON MATERIALS INC</v>
          </cell>
          <cell r="D101">
            <v>0</v>
          </cell>
          <cell r="E101">
            <v>28438.366999999998</v>
          </cell>
        </row>
        <row r="102">
          <cell r="A102" t="str">
            <v>7085T</v>
          </cell>
          <cell r="B102">
            <v>361</v>
          </cell>
          <cell r="C102" t="str">
            <v>HYTEK FINISHES</v>
          </cell>
          <cell r="D102">
            <v>35019.182999999997</v>
          </cell>
          <cell r="E102">
            <v>0</v>
          </cell>
        </row>
        <row r="103">
          <cell r="A103" t="str">
            <v>7085T</v>
          </cell>
          <cell r="B103">
            <v>375</v>
          </cell>
          <cell r="C103" t="str">
            <v>LAFARGE  CORP.</v>
          </cell>
          <cell r="D103">
            <v>6200</v>
          </cell>
          <cell r="E103">
            <v>72156.857000000004</v>
          </cell>
        </row>
        <row r="104">
          <cell r="A104" t="str">
            <v>7085T</v>
          </cell>
          <cell r="B104">
            <v>380</v>
          </cell>
          <cell r="C104" t="str">
            <v>AMGEN</v>
          </cell>
          <cell r="D104">
            <v>1798</v>
          </cell>
          <cell r="E104">
            <v>50525.430999999997</v>
          </cell>
        </row>
        <row r="105">
          <cell r="A105" t="str">
            <v>7085T</v>
          </cell>
          <cell r="B105">
            <v>400</v>
          </cell>
          <cell r="C105" t="str">
            <v>J A JACK &amp; SONS</v>
          </cell>
          <cell r="D105">
            <v>25581.165000000001</v>
          </cell>
          <cell r="E105">
            <v>265.56</v>
          </cell>
        </row>
        <row r="106">
          <cell r="A106" t="str">
            <v>7085T</v>
          </cell>
          <cell r="B106">
            <v>425</v>
          </cell>
          <cell r="C106" t="str">
            <v>DARLING INTERNATIONAL INC.</v>
          </cell>
          <cell r="D106">
            <v>62</v>
          </cell>
          <cell r="E106">
            <v>154733.51500000001</v>
          </cell>
        </row>
        <row r="107">
          <cell r="A107" t="str">
            <v>7085T</v>
          </cell>
          <cell r="B107">
            <v>438</v>
          </cell>
          <cell r="C107" t="str">
            <v>JAMES HARDIE BUILDING PRODUCTS</v>
          </cell>
          <cell r="D107">
            <v>93083.133000000002</v>
          </cell>
          <cell r="E107">
            <v>0</v>
          </cell>
        </row>
        <row r="108">
          <cell r="A108" t="str">
            <v>7085T</v>
          </cell>
          <cell r="B108">
            <v>455</v>
          </cell>
          <cell r="C108" t="str">
            <v>LAKESIDE INDUSTRIES COVINGTON</v>
          </cell>
          <cell r="D108">
            <v>0</v>
          </cell>
          <cell r="E108">
            <v>72066.115999999995</v>
          </cell>
        </row>
        <row r="109">
          <cell r="A109" t="str">
            <v>7085T</v>
          </cell>
          <cell r="B109">
            <v>456</v>
          </cell>
          <cell r="C109" t="str">
            <v>CEMEX PACIFIC HOLDINGS</v>
          </cell>
          <cell r="D109">
            <v>0</v>
          </cell>
          <cell r="E109">
            <v>18426.758000000002</v>
          </cell>
        </row>
        <row r="110">
          <cell r="A110" t="str">
            <v>7085T</v>
          </cell>
          <cell r="B110">
            <v>460</v>
          </cell>
          <cell r="C110" t="str">
            <v>BIRD'S EYE FOODS</v>
          </cell>
          <cell r="D110">
            <v>0</v>
          </cell>
          <cell r="E110">
            <v>1455.336</v>
          </cell>
        </row>
        <row r="111">
          <cell r="A111" t="str">
            <v>7085T</v>
          </cell>
          <cell r="B111">
            <v>466</v>
          </cell>
          <cell r="C111" t="str">
            <v>NW CENTER COMMERCIAL LAUNDRY</v>
          </cell>
          <cell r="D111">
            <v>33575.9</v>
          </cell>
          <cell r="E111">
            <v>0</v>
          </cell>
        </row>
        <row r="112">
          <cell r="A112" t="str">
            <v>7085T</v>
          </cell>
          <cell r="B112">
            <v>485</v>
          </cell>
          <cell r="C112" t="str">
            <v>DARIGOLD INC.-CHEHALIS</v>
          </cell>
          <cell r="D112">
            <v>93000</v>
          </cell>
          <cell r="E112">
            <v>123180.219</v>
          </cell>
        </row>
        <row r="113">
          <cell r="A113" t="str">
            <v>7085T</v>
          </cell>
          <cell r="B113">
            <v>500</v>
          </cell>
          <cell r="C113" t="str">
            <v>LONGVIEW  FIBRE CO.</v>
          </cell>
          <cell r="D113">
            <v>1151.037</v>
          </cell>
          <cell r="E113">
            <v>24440.535</v>
          </cell>
        </row>
        <row r="114">
          <cell r="A114" t="str">
            <v>7085T</v>
          </cell>
          <cell r="B114">
            <v>578</v>
          </cell>
          <cell r="C114" t="str">
            <v>MYSTIC LTD (DBA ALLIANCE PACKAGING)</v>
          </cell>
          <cell r="D114">
            <v>19421.452000000001</v>
          </cell>
          <cell r="E114">
            <v>33546.436999999998</v>
          </cell>
        </row>
        <row r="115">
          <cell r="A115" t="str">
            <v>7085T</v>
          </cell>
          <cell r="B115">
            <v>579</v>
          </cell>
          <cell r="C115" t="str">
            <v>MANKE LUMBER-SUM</v>
          </cell>
          <cell r="D115">
            <v>62</v>
          </cell>
          <cell r="E115">
            <v>139692.356</v>
          </cell>
        </row>
        <row r="116">
          <cell r="A116" t="str">
            <v>7085T</v>
          </cell>
          <cell r="B116">
            <v>601</v>
          </cell>
          <cell r="C116" t="str">
            <v>IFCO-ICS WASHINGTON</v>
          </cell>
          <cell r="D116">
            <v>9817.6830000000009</v>
          </cell>
          <cell r="E116">
            <v>33899.307999999997</v>
          </cell>
        </row>
        <row r="117">
          <cell r="A117" t="str">
            <v>7085T</v>
          </cell>
          <cell r="B117">
            <v>615</v>
          </cell>
          <cell r="C117" t="str">
            <v>NORTHWEST HOSPITAL</v>
          </cell>
          <cell r="D117">
            <v>6727</v>
          </cell>
          <cell r="E117">
            <v>28470.870999999999</v>
          </cell>
        </row>
        <row r="118">
          <cell r="A118" t="str">
            <v>7085T</v>
          </cell>
          <cell r="B118">
            <v>617</v>
          </cell>
          <cell r="C118" t="str">
            <v>WEYENHAEUSER NR COMPANY</v>
          </cell>
          <cell r="D118">
            <v>6200</v>
          </cell>
          <cell r="E118">
            <v>47108.77</v>
          </cell>
        </row>
        <row r="119">
          <cell r="A119" t="str">
            <v>7085T</v>
          </cell>
          <cell r="B119">
            <v>645</v>
          </cell>
          <cell r="C119" t="str">
            <v>PACCAR INC.</v>
          </cell>
          <cell r="D119">
            <v>24159.25</v>
          </cell>
          <cell r="E119">
            <v>0</v>
          </cell>
        </row>
        <row r="120">
          <cell r="A120" t="str">
            <v>7085T</v>
          </cell>
          <cell r="B120">
            <v>699</v>
          </cell>
          <cell r="C120" t="str">
            <v>CENTRAL  PRE-MIX CONCRETE CO.</v>
          </cell>
          <cell r="D120">
            <v>0</v>
          </cell>
          <cell r="E120">
            <v>18202.800999999999</v>
          </cell>
        </row>
        <row r="121">
          <cell r="A121" t="str">
            <v>7085T</v>
          </cell>
          <cell r="B121">
            <v>732</v>
          </cell>
          <cell r="C121" t="str">
            <v>RAMCO CONSTRUCTION</v>
          </cell>
          <cell r="D121">
            <v>9180.3709999999992</v>
          </cell>
          <cell r="E121">
            <v>18962.812000000002</v>
          </cell>
        </row>
        <row r="122">
          <cell r="A122" t="str">
            <v>7085T</v>
          </cell>
          <cell r="B122">
            <v>738</v>
          </cell>
          <cell r="C122" t="str">
            <v>LAKESIDE INDUSTRIES ISSAQUAH</v>
          </cell>
          <cell r="D122">
            <v>5878.402</v>
          </cell>
          <cell r="E122">
            <v>96162.896999999997</v>
          </cell>
        </row>
        <row r="123">
          <cell r="A123" t="str">
            <v>7085T</v>
          </cell>
          <cell r="B123">
            <v>781</v>
          </cell>
          <cell r="C123" t="str">
            <v>BAKER COMMODITIES</v>
          </cell>
          <cell r="D123">
            <v>580</v>
          </cell>
          <cell r="E123">
            <v>109227.31200000001</v>
          </cell>
        </row>
        <row r="124">
          <cell r="A124" t="str">
            <v>7085T</v>
          </cell>
          <cell r="B124">
            <v>785</v>
          </cell>
          <cell r="C124" t="str">
            <v>SEATTLE SNOHOMISH MILL</v>
          </cell>
          <cell r="D124">
            <v>0</v>
          </cell>
          <cell r="E124">
            <v>52103.220999999998</v>
          </cell>
        </row>
        <row r="125">
          <cell r="A125" t="str">
            <v>7085T</v>
          </cell>
          <cell r="B125">
            <v>788</v>
          </cell>
          <cell r="C125" t="str">
            <v>SPECTRUM GLASS</v>
          </cell>
          <cell r="D125">
            <v>96100</v>
          </cell>
          <cell r="E125">
            <v>65125.798000000003</v>
          </cell>
        </row>
        <row r="126">
          <cell r="A126" t="str">
            <v>7085T</v>
          </cell>
          <cell r="B126">
            <v>812</v>
          </cell>
          <cell r="C126" t="str">
            <v>SOUND REFINING</v>
          </cell>
          <cell r="D126">
            <v>0</v>
          </cell>
          <cell r="E126">
            <v>34467.461000000003</v>
          </cell>
        </row>
        <row r="127">
          <cell r="A127" t="str">
            <v>7085T</v>
          </cell>
          <cell r="B127">
            <v>816</v>
          </cell>
          <cell r="C127" t="str">
            <v>TUCCI &amp; SONS</v>
          </cell>
          <cell r="D127">
            <v>1968.9570000000001</v>
          </cell>
          <cell r="E127">
            <v>53903.190999999999</v>
          </cell>
        </row>
        <row r="128">
          <cell r="A128" t="str">
            <v>7085T</v>
          </cell>
          <cell r="B128">
            <v>823</v>
          </cell>
          <cell r="C128" t="str">
            <v>CEMEX PACIFIC HOLDINGS</v>
          </cell>
          <cell r="D128">
            <v>0</v>
          </cell>
          <cell r="E128">
            <v>48535.788</v>
          </cell>
        </row>
        <row r="129">
          <cell r="A129" t="str">
            <v>7085T</v>
          </cell>
          <cell r="B129">
            <v>836</v>
          </cell>
          <cell r="C129" t="str">
            <v>STARBUCKS</v>
          </cell>
          <cell r="D129">
            <v>76896.994999999995</v>
          </cell>
          <cell r="E129">
            <v>476.74200000000002</v>
          </cell>
        </row>
        <row r="130">
          <cell r="A130" t="str">
            <v>7085T</v>
          </cell>
          <cell r="B130">
            <v>847</v>
          </cell>
          <cell r="C130" t="str">
            <v>BIRD'S EYE FOODS</v>
          </cell>
          <cell r="D130">
            <v>9500.2999999999993</v>
          </cell>
          <cell r="E130">
            <v>48361.646999999997</v>
          </cell>
        </row>
        <row r="131">
          <cell r="A131" t="str">
            <v>7085T</v>
          </cell>
          <cell r="B131">
            <v>876</v>
          </cell>
          <cell r="C131" t="str">
            <v>TUCCI AND SONS</v>
          </cell>
          <cell r="D131">
            <v>0</v>
          </cell>
          <cell r="E131">
            <v>21376.668000000001</v>
          </cell>
        </row>
        <row r="132">
          <cell r="A132" t="str">
            <v>7085T</v>
          </cell>
          <cell r="B132">
            <v>886</v>
          </cell>
          <cell r="C132" t="str">
            <v>TODD SHIPYARDS</v>
          </cell>
          <cell r="D132">
            <v>2105.5940000000001</v>
          </cell>
          <cell r="E132">
            <v>0</v>
          </cell>
        </row>
        <row r="133">
          <cell r="A133" t="str">
            <v>7085T</v>
          </cell>
          <cell r="B133">
            <v>894</v>
          </cell>
          <cell r="C133" t="str">
            <v>WATSON ASPHALT PAVING CO.</v>
          </cell>
          <cell r="D133">
            <v>0</v>
          </cell>
          <cell r="E133">
            <v>49360.298999999999</v>
          </cell>
        </row>
        <row r="134">
          <cell r="A134" t="str">
            <v>7085T</v>
          </cell>
          <cell r="B134">
            <v>898</v>
          </cell>
          <cell r="C134" t="str">
            <v>INSULFOAM LLC</v>
          </cell>
          <cell r="D134">
            <v>0</v>
          </cell>
          <cell r="E134">
            <v>24321.119999999999</v>
          </cell>
        </row>
        <row r="135">
          <cell r="A135" t="str">
            <v>7085T</v>
          </cell>
          <cell r="B135">
            <v>917</v>
          </cell>
          <cell r="C135" t="str">
            <v>KING &amp; PRINCE</v>
          </cell>
          <cell r="D135">
            <v>13301.178</v>
          </cell>
          <cell r="E135">
            <v>0</v>
          </cell>
        </row>
        <row r="136">
          <cell r="A136" t="str">
            <v>7085T</v>
          </cell>
          <cell r="B136">
            <v>923</v>
          </cell>
          <cell r="C136" t="str">
            <v>GRANITECONSTRUCTION</v>
          </cell>
          <cell r="D136">
            <v>0</v>
          </cell>
          <cell r="E136">
            <v>29622.366999999998</v>
          </cell>
        </row>
        <row r="137">
          <cell r="A137" t="str">
            <v>7085T</v>
          </cell>
          <cell r="B137">
            <v>934</v>
          </cell>
          <cell r="C137" t="str">
            <v>WEYERHAEUSER TECHNOLOGY CTR</v>
          </cell>
          <cell r="D137">
            <v>62</v>
          </cell>
          <cell r="E137">
            <v>34215.065999999999</v>
          </cell>
        </row>
        <row r="138">
          <cell r="A138" t="str">
            <v>7085T</v>
          </cell>
          <cell r="B138">
            <v>955</v>
          </cell>
          <cell r="C138" t="str">
            <v>LAKESIDE INDUSTRIES SEATTLE</v>
          </cell>
          <cell r="D138">
            <v>0</v>
          </cell>
          <cell r="E138">
            <v>12699.894</v>
          </cell>
        </row>
        <row r="139">
          <cell r="A139" t="str">
            <v>7085T</v>
          </cell>
          <cell r="B139">
            <v>958</v>
          </cell>
          <cell r="C139" t="str">
            <v>INTERNATIONAL PAPER</v>
          </cell>
          <cell r="D139">
            <v>5016.2939999999999</v>
          </cell>
          <cell r="E139">
            <v>2543.27</v>
          </cell>
        </row>
        <row r="140">
          <cell r="A140" t="str">
            <v>7085T</v>
          </cell>
          <cell r="B140">
            <v>959</v>
          </cell>
          <cell r="C140" t="str">
            <v>WOODWORTH &amp; CO</v>
          </cell>
          <cell r="D140">
            <v>0</v>
          </cell>
          <cell r="E140">
            <v>146969.96599999999</v>
          </cell>
        </row>
        <row r="141">
          <cell r="A141" t="str">
            <v>7085T</v>
          </cell>
          <cell r="B141">
            <v>961</v>
          </cell>
          <cell r="C141" t="str">
            <v>INTERNATIONAL PAPER</v>
          </cell>
          <cell r="D141">
            <v>56</v>
          </cell>
          <cell r="E141">
            <v>30618.639999999999</v>
          </cell>
        </row>
        <row r="142">
          <cell r="A142" t="str">
            <v>7085T</v>
          </cell>
          <cell r="B142">
            <v>964</v>
          </cell>
          <cell r="C142" t="str">
            <v>LAKESIDE INDUSTRIES REDMOND</v>
          </cell>
          <cell r="D142">
            <v>4777.2730000000001</v>
          </cell>
          <cell r="E142">
            <v>8870.85</v>
          </cell>
        </row>
        <row r="143">
          <cell r="A143" t="str">
            <v>7085T</v>
          </cell>
          <cell r="B143">
            <v>973</v>
          </cell>
          <cell r="C143" t="str">
            <v>SAFEWAY BREAD</v>
          </cell>
          <cell r="D143">
            <v>62</v>
          </cell>
          <cell r="E143">
            <v>15510.549000000001</v>
          </cell>
        </row>
        <row r="144">
          <cell r="A144" t="str">
            <v>7085T</v>
          </cell>
          <cell r="B144">
            <v>3187</v>
          </cell>
          <cell r="C144" t="str">
            <v>LASCO BATHWARE INC.</v>
          </cell>
          <cell r="D144">
            <v>0</v>
          </cell>
          <cell r="E144">
            <v>17581.775000000001</v>
          </cell>
        </row>
        <row r="145">
          <cell r="A145" t="str">
            <v>7085T</v>
          </cell>
          <cell r="B145">
            <v>3498</v>
          </cell>
          <cell r="C145" t="str">
            <v>KING'S COMMAND FOODS INC.</v>
          </cell>
          <cell r="D145">
            <v>23040.883000000002</v>
          </cell>
          <cell r="E145">
            <v>1331.3219999999999</v>
          </cell>
        </row>
        <row r="146">
          <cell r="A146" t="str">
            <v>7087T</v>
          </cell>
          <cell r="B146">
            <v>27</v>
          </cell>
          <cell r="C146" t="str">
            <v>ASHGROVE CEMENT</v>
          </cell>
          <cell r="D146">
            <v>1121.777</v>
          </cell>
          <cell r="E146">
            <v>101869.77099999999</v>
          </cell>
        </row>
        <row r="147">
          <cell r="A147" t="str">
            <v>7087T</v>
          </cell>
          <cell r="B147">
            <v>90</v>
          </cell>
          <cell r="C147" t="str">
            <v>NUCOR STEEL</v>
          </cell>
          <cell r="D147">
            <v>442192.59299999999</v>
          </cell>
          <cell r="E147">
            <v>386922.88</v>
          </cell>
        </row>
        <row r="148">
          <cell r="A148" t="str">
            <v>7087T</v>
          </cell>
          <cell r="B148">
            <v>161</v>
          </cell>
          <cell r="C148" t="str">
            <v>CARAUSTAR</v>
          </cell>
          <cell r="D148">
            <v>0</v>
          </cell>
          <cell r="E148">
            <v>222233.247</v>
          </cell>
        </row>
        <row r="149">
          <cell r="A149" t="str">
            <v>7087T</v>
          </cell>
          <cell r="B149">
            <v>163</v>
          </cell>
          <cell r="C149" t="str">
            <v>DILLANO'S COFFEE ROASTERS</v>
          </cell>
          <cell r="D149">
            <v>16996.18</v>
          </cell>
          <cell r="E149">
            <v>0</v>
          </cell>
        </row>
        <row r="150">
          <cell r="A150" t="str">
            <v>7087T</v>
          </cell>
          <cell r="B150">
            <v>193</v>
          </cell>
          <cell r="C150" t="str">
            <v>G. P. GYPSUM</v>
          </cell>
          <cell r="D150">
            <v>2100</v>
          </cell>
          <cell r="E150">
            <v>458218.179</v>
          </cell>
        </row>
        <row r="151">
          <cell r="A151" t="str">
            <v>7087T</v>
          </cell>
          <cell r="B151">
            <v>395</v>
          </cell>
          <cell r="C151" t="str">
            <v>JORGENSEN FORGE CORP.</v>
          </cell>
          <cell r="D151">
            <v>60779.800999999999</v>
          </cell>
          <cell r="E151">
            <v>261658.217</v>
          </cell>
        </row>
        <row r="152">
          <cell r="A152" t="str">
            <v>7087T</v>
          </cell>
          <cell r="B152">
            <v>440</v>
          </cell>
          <cell r="C152" t="str">
            <v>CERTAIN TEED GYPSUM</v>
          </cell>
          <cell r="D152">
            <v>1740</v>
          </cell>
          <cell r="E152">
            <v>545187.99800000002</v>
          </cell>
        </row>
        <row r="153">
          <cell r="A153" t="str">
            <v>7087T</v>
          </cell>
          <cell r="B153">
            <v>602</v>
          </cell>
          <cell r="C153" t="str">
            <v>SAINT-GOBAIN CONTAINERS</v>
          </cell>
          <cell r="D153">
            <v>196850</v>
          </cell>
          <cell r="E153">
            <v>739113.19400000002</v>
          </cell>
        </row>
        <row r="154">
          <cell r="A154" t="str">
            <v>7087T</v>
          </cell>
          <cell r="B154">
            <v>675</v>
          </cell>
          <cell r="C154" t="str">
            <v>NATIONAL FROZEN FOODS</v>
          </cell>
          <cell r="D154">
            <v>288.52800000000002</v>
          </cell>
          <cell r="E154">
            <v>27743.995999999999</v>
          </cell>
        </row>
        <row r="155">
          <cell r="A155" t="str">
            <v>7087T</v>
          </cell>
          <cell r="B155">
            <v>767</v>
          </cell>
          <cell r="C155" t="str">
            <v>SIMPSON TACOMA KRAFT</v>
          </cell>
          <cell r="D155">
            <v>71920</v>
          </cell>
          <cell r="E155">
            <v>1585930.0870000001</v>
          </cell>
        </row>
        <row r="156">
          <cell r="A156" t="str">
            <v>7087T</v>
          </cell>
          <cell r="B156">
            <v>770</v>
          </cell>
          <cell r="C156" t="str">
            <v>KIMBERLY CLARK</v>
          </cell>
          <cell r="D156">
            <v>305973.196</v>
          </cell>
          <cell r="E156">
            <v>532246.04200000002</v>
          </cell>
        </row>
        <row r="157">
          <cell r="A157" t="str">
            <v>7087T</v>
          </cell>
          <cell r="B157">
            <v>792</v>
          </cell>
          <cell r="C157" t="str">
            <v>ICON MATERIALS - AUBURN</v>
          </cell>
          <cell r="D157">
            <v>0</v>
          </cell>
          <cell r="E157">
            <v>35997.133999999998</v>
          </cell>
        </row>
        <row r="158">
          <cell r="A158" t="str">
            <v>7087T</v>
          </cell>
          <cell r="B158">
            <v>935</v>
          </cell>
          <cell r="C158" t="str">
            <v>U. S. OIL</v>
          </cell>
          <cell r="D158">
            <v>58652</v>
          </cell>
          <cell r="E158">
            <v>410830.90700000001</v>
          </cell>
        </row>
        <row r="159">
          <cell r="A159" t="str">
            <v>7241T</v>
          </cell>
          <cell r="B159">
            <v>378</v>
          </cell>
          <cell r="C159" t="str">
            <v>AMGEN</v>
          </cell>
          <cell r="D159">
            <v>25845.481</v>
          </cell>
          <cell r="E159">
            <v>0</v>
          </cell>
        </row>
        <row r="160">
          <cell r="A160" t="str">
            <v>7241T</v>
          </cell>
          <cell r="B160">
            <v>41</v>
          </cell>
          <cell r="C160" t="str">
            <v>REPAUL TEXTILES</v>
          </cell>
          <cell r="D160">
            <v>11866.304</v>
          </cell>
          <cell r="E160">
            <v>0</v>
          </cell>
        </row>
        <row r="161">
          <cell r="A161" t="str">
            <v>7241T</v>
          </cell>
          <cell r="B161">
            <v>71</v>
          </cell>
          <cell r="C161" t="str">
            <v>QUIKRETE</v>
          </cell>
          <cell r="D161">
            <v>27516.84</v>
          </cell>
          <cell r="E161">
            <v>0</v>
          </cell>
        </row>
        <row r="162">
          <cell r="A162" t="str">
            <v>7241T</v>
          </cell>
          <cell r="B162">
            <v>132</v>
          </cell>
          <cell r="C162" t="str">
            <v>INTERSTATE BRANDS HOSTESS</v>
          </cell>
          <cell r="D162">
            <v>19616.439999999999</v>
          </cell>
          <cell r="E162">
            <v>0</v>
          </cell>
        </row>
        <row r="163">
          <cell r="A163" t="str">
            <v>7241T</v>
          </cell>
          <cell r="B163">
            <v>135</v>
          </cell>
          <cell r="C163" t="str">
            <v>CROWN CORK</v>
          </cell>
          <cell r="D163">
            <v>64142.824000000001</v>
          </cell>
          <cell r="E163">
            <v>0</v>
          </cell>
        </row>
        <row r="164">
          <cell r="A164" t="str">
            <v>7241T</v>
          </cell>
          <cell r="B164">
            <v>182</v>
          </cell>
          <cell r="C164" t="str">
            <v>JAVA TRADING COMPANY</v>
          </cell>
          <cell r="D164">
            <v>24763.584999999999</v>
          </cell>
        </row>
        <row r="165">
          <cell r="A165" t="str">
            <v>7241T</v>
          </cell>
          <cell r="B165">
            <v>543</v>
          </cell>
          <cell r="C165" t="str">
            <v>MUTUAL MATERIALS - TUMWATER</v>
          </cell>
          <cell r="D165">
            <v>14932.22</v>
          </cell>
          <cell r="E165">
            <v>0</v>
          </cell>
        </row>
        <row r="166">
          <cell r="A166" t="str">
            <v>7241T</v>
          </cell>
          <cell r="B166">
            <v>547</v>
          </cell>
          <cell r="C166" t="str">
            <v>OBERTO SAUSAGE COMPANY</v>
          </cell>
          <cell r="D166">
            <v>41879.910000000003</v>
          </cell>
          <cell r="E166">
            <v>0</v>
          </cell>
        </row>
        <row r="167">
          <cell r="A167" t="str">
            <v>7241T</v>
          </cell>
          <cell r="B167">
            <v>555</v>
          </cell>
          <cell r="C167" t="str">
            <v>SHINING OCEAN</v>
          </cell>
          <cell r="D167">
            <v>16971.239000000001</v>
          </cell>
          <cell r="E167">
            <v>0</v>
          </cell>
        </row>
        <row r="168">
          <cell r="A168" t="str">
            <v>7241T</v>
          </cell>
          <cell r="B168">
            <v>710</v>
          </cell>
          <cell r="C168" t="str">
            <v>PACIFIC NORTHWEST BAKING</v>
          </cell>
          <cell r="D168">
            <v>19343.406999999999</v>
          </cell>
          <cell r="E168">
            <v>0</v>
          </cell>
        </row>
        <row r="169">
          <cell r="A169" t="str">
            <v>7241T</v>
          </cell>
          <cell r="B169">
            <v>729</v>
          </cell>
          <cell r="C169" t="str">
            <v>REDHOOK  BREWERY WOODINVILLE</v>
          </cell>
          <cell r="D169">
            <v>23636.556</v>
          </cell>
          <cell r="E169">
            <v>0</v>
          </cell>
        </row>
        <row r="170">
          <cell r="A170" t="str">
            <v>7241T</v>
          </cell>
          <cell r="B170">
            <v>969</v>
          </cell>
          <cell r="C170" t="str">
            <v>WESTERN WOOD PRESERING</v>
          </cell>
          <cell r="D170">
            <v>9067.4150000000009</v>
          </cell>
          <cell r="E170">
            <v>0</v>
          </cell>
        </row>
        <row r="171">
          <cell r="A171" t="str">
            <v>7241T</v>
          </cell>
          <cell r="B171">
            <v>1298</v>
          </cell>
          <cell r="C171" t="str">
            <v>MUTUAL MATERIALS - KENT</v>
          </cell>
          <cell r="D171">
            <v>17839.109</v>
          </cell>
          <cell r="E171">
            <v>0</v>
          </cell>
        </row>
        <row r="172">
          <cell r="A172" t="str">
            <v>7241T</v>
          </cell>
          <cell r="B172">
            <v>1759</v>
          </cell>
          <cell r="C172" t="str">
            <v>ACE GALVANIZING</v>
          </cell>
          <cell r="D172">
            <v>23530.116000000002</v>
          </cell>
          <cell r="E172">
            <v>0</v>
          </cell>
        </row>
        <row r="173">
          <cell r="A173" t="str">
            <v>7241T</v>
          </cell>
          <cell r="B173">
            <v>3119</v>
          </cell>
          <cell r="C173" t="str">
            <v>MUTUAL MATERIALS _ LAKEWOOD</v>
          </cell>
          <cell r="D173">
            <v>19718.07</v>
          </cell>
          <cell r="E173">
            <v>0</v>
          </cell>
        </row>
        <row r="174">
          <cell r="A174" t="str">
            <v>7241T</v>
          </cell>
          <cell r="B174">
            <v>4720</v>
          </cell>
          <cell r="C174" t="str">
            <v>HARDEL MUTUAL PLYWOOD</v>
          </cell>
          <cell r="D174">
            <v>40466.133999999998</v>
          </cell>
          <cell r="E174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/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/>
          <cell r="C14"/>
          <cell r="M14"/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/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QA - Electric"/>
      <sheetName val="Input Tab"/>
      <sheetName val="Electric Summary"/>
      <sheetName val="E Reasonableness"/>
      <sheetName val="Gas Sendout"/>
      <sheetName val="Electric Reconciliation"/>
      <sheetName val="Billed Electric"/>
      <sheetName val="Electric Unbilled Revenue"/>
      <sheetName val="Read Schedule"/>
      <sheetName val="AMR Data"/>
      <sheetName val="TYPE"/>
      <sheetName val="AMR Data Current"/>
      <sheetName val="AMR Data Prior"/>
      <sheetName val="Volumes by Cycle"/>
      <sheetName val="Pended"/>
      <sheetName val="Pended Type"/>
      <sheetName val="Electric Transportation"/>
      <sheetName val="QA - Rate Changes"/>
      <sheetName val="Detailed Rates - Current"/>
      <sheetName val="Summary Rates - Current"/>
      <sheetName val="Detailed Rates - Prior"/>
      <sheetName val="Summary Rates - Prior"/>
      <sheetName val="Electric SCH 95A"/>
      <sheetName val="Electric SCH 120"/>
      <sheetName val="Electric SCH 129"/>
      <sheetName val="Electric SCH 132"/>
      <sheetName val="Electric SCH 133"/>
      <sheetName val="Electric SCH 137"/>
      <sheetName val="Electric SCH 140"/>
      <sheetName val="Electric SCH 141"/>
      <sheetName val="Electric SCH 142"/>
      <sheetName val="Electric SCH 194"/>
      <sheetName val="Electric Loss Tracking"/>
      <sheetName val="Electric Unbilled JE"/>
      <sheetName val="Electric Stats"/>
      <sheetName val="E Schedule Stats"/>
      <sheetName val="PM Electric Summary"/>
      <sheetName val="Electric History"/>
      <sheetName val="Supporting Doc List"/>
    </sheetNames>
    <sheetDataSet>
      <sheetData sheetId="0" refreshError="1"/>
      <sheetData sheetId="1" refreshError="1"/>
      <sheetData sheetId="2">
        <row r="11">
          <cell r="B11" t="b">
            <v>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  <sheetName val="General Inputs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1"/>
  <sheetViews>
    <sheetView tabSelected="1" zoomScaleNormal="100" workbookViewId="0">
      <selection activeCell="C36" sqref="C36"/>
    </sheetView>
  </sheetViews>
  <sheetFormatPr defaultRowHeight="12.75" x14ac:dyDescent="0.2"/>
  <cols>
    <col min="1" max="1" width="2.42578125" style="8" customWidth="1"/>
    <col min="2" max="2" width="4.85546875" style="8" customWidth="1"/>
    <col min="3" max="3" width="40.7109375" style="8" customWidth="1"/>
    <col min="4" max="4" width="16.28515625" style="12" customWidth="1"/>
    <col min="5" max="7" width="16.28515625" style="8" customWidth="1"/>
    <col min="8" max="10" width="9.140625" style="8" customWidth="1"/>
    <col min="11" max="13" width="9.140625" style="12" customWidth="1"/>
    <col min="14" max="17" width="9.140625" style="8" customWidth="1"/>
    <col min="18" max="23" width="9.140625" style="11" customWidth="1"/>
    <col min="24" max="26" width="9.140625" style="8" customWidth="1"/>
    <col min="27" max="16384" width="9.140625" style="8"/>
  </cols>
  <sheetData>
    <row r="1" spans="1:23" x14ac:dyDescent="0.2">
      <c r="A1" s="5"/>
      <c r="B1" s="60" t="s">
        <v>0</v>
      </c>
      <c r="C1" s="60"/>
      <c r="D1" s="60"/>
      <c r="E1" s="60"/>
      <c r="F1" s="60"/>
      <c r="G1" s="60"/>
      <c r="H1" s="6"/>
      <c r="I1" s="7"/>
      <c r="J1" s="6"/>
      <c r="K1" s="8"/>
      <c r="L1" s="8"/>
      <c r="M1" s="8"/>
      <c r="R1" s="8"/>
      <c r="S1" s="8"/>
      <c r="T1" s="8"/>
      <c r="U1" s="8"/>
      <c r="V1" s="8"/>
      <c r="W1" s="8"/>
    </row>
    <row r="2" spans="1:23" x14ac:dyDescent="0.2">
      <c r="A2" s="5"/>
      <c r="B2" s="60" t="s">
        <v>1</v>
      </c>
      <c r="C2" s="60"/>
      <c r="D2" s="60"/>
      <c r="E2" s="60"/>
      <c r="F2" s="60"/>
      <c r="G2" s="60"/>
      <c r="H2" s="6"/>
      <c r="I2" s="7"/>
      <c r="J2" s="6"/>
      <c r="K2" s="8"/>
      <c r="L2" s="8"/>
      <c r="M2" s="8"/>
      <c r="R2" s="8"/>
      <c r="S2" s="8"/>
      <c r="T2" s="8"/>
      <c r="U2" s="8"/>
      <c r="V2" s="8"/>
      <c r="W2" s="8"/>
    </row>
    <row r="3" spans="1:23" x14ac:dyDescent="0.2">
      <c r="B3" s="60" t="s">
        <v>2</v>
      </c>
      <c r="C3" s="60"/>
      <c r="D3" s="60"/>
      <c r="E3" s="60"/>
      <c r="F3" s="60"/>
      <c r="G3" s="60"/>
      <c r="H3" s="6"/>
      <c r="I3" s="7"/>
      <c r="J3" s="6"/>
      <c r="K3" s="8"/>
      <c r="L3" s="8"/>
      <c r="M3" s="8"/>
      <c r="R3" s="8"/>
      <c r="S3" s="8"/>
      <c r="T3" s="8"/>
      <c r="U3" s="8"/>
      <c r="V3" s="8"/>
      <c r="W3" s="8"/>
    </row>
    <row r="4" spans="1:23" x14ac:dyDescent="0.2">
      <c r="B4" s="60" t="s">
        <v>3</v>
      </c>
      <c r="C4" s="60"/>
      <c r="D4" s="60"/>
      <c r="E4" s="60"/>
      <c r="F4" s="60"/>
      <c r="G4" s="60"/>
      <c r="H4" s="6"/>
      <c r="I4" s="7"/>
      <c r="J4" s="6"/>
      <c r="K4" s="8"/>
      <c r="L4" s="8"/>
      <c r="M4" s="8"/>
      <c r="R4" s="8"/>
      <c r="S4" s="8"/>
      <c r="T4" s="8"/>
      <c r="U4" s="8"/>
      <c r="V4" s="8"/>
      <c r="W4" s="8"/>
    </row>
    <row r="5" spans="1:23" x14ac:dyDescent="0.2">
      <c r="B5" s="5"/>
      <c r="C5" s="5"/>
      <c r="D5" s="5"/>
      <c r="E5" s="7"/>
      <c r="F5" s="7"/>
      <c r="G5" s="7"/>
      <c r="H5" s="7"/>
      <c r="I5" s="7"/>
      <c r="J5" s="7"/>
      <c r="K5" s="8"/>
      <c r="L5" s="8"/>
      <c r="M5" s="8"/>
      <c r="R5" s="8"/>
      <c r="S5" s="8"/>
      <c r="T5" s="8"/>
      <c r="U5" s="8"/>
      <c r="V5" s="8"/>
      <c r="W5" s="8"/>
    </row>
    <row r="6" spans="1:23" x14ac:dyDescent="0.2">
      <c r="B6" s="9"/>
      <c r="D6" s="10"/>
      <c r="E6" s="7"/>
      <c r="F6" s="7"/>
      <c r="G6" s="2"/>
      <c r="H6" s="2"/>
      <c r="I6" s="2"/>
      <c r="J6" s="7"/>
      <c r="K6" s="8"/>
      <c r="L6" s="8"/>
      <c r="M6" s="8"/>
      <c r="R6" s="8"/>
      <c r="S6" s="8"/>
      <c r="T6" s="8"/>
      <c r="U6" s="8"/>
      <c r="V6" s="8"/>
      <c r="W6" s="8"/>
    </row>
    <row r="7" spans="1:23" x14ac:dyDescent="0.2">
      <c r="C7" s="12"/>
      <c r="D7" s="13" t="s">
        <v>4</v>
      </c>
      <c r="E7" s="13" t="s">
        <v>4</v>
      </c>
      <c r="F7" s="13" t="s">
        <v>4</v>
      </c>
      <c r="G7" s="13" t="s">
        <v>5</v>
      </c>
      <c r="H7" s="11"/>
      <c r="I7" s="11"/>
      <c r="J7" s="11"/>
      <c r="K7" s="8"/>
      <c r="L7" s="8"/>
      <c r="M7" s="8"/>
      <c r="R7" s="8"/>
      <c r="S7" s="8"/>
      <c r="T7" s="8"/>
      <c r="U7" s="8"/>
      <c r="V7" s="8"/>
      <c r="W7" s="8"/>
    </row>
    <row r="8" spans="1:23" x14ac:dyDescent="0.2">
      <c r="C8" s="14"/>
      <c r="D8" s="13" t="s">
        <v>6</v>
      </c>
      <c r="E8" s="15" t="s">
        <v>6</v>
      </c>
      <c r="F8" s="15" t="s">
        <v>6</v>
      </c>
      <c r="G8" s="15" t="s">
        <v>4</v>
      </c>
      <c r="H8" s="11"/>
      <c r="I8" s="11"/>
      <c r="J8" s="13"/>
      <c r="K8" s="11"/>
      <c r="L8" s="11"/>
      <c r="M8" s="6"/>
      <c r="N8" s="11"/>
      <c r="R8" s="8"/>
      <c r="S8" s="8"/>
      <c r="T8" s="8"/>
      <c r="U8" s="8"/>
      <c r="V8" s="8"/>
      <c r="W8" s="8"/>
    </row>
    <row r="9" spans="1:23" x14ac:dyDescent="0.2">
      <c r="B9" s="13"/>
      <c r="C9" s="14"/>
      <c r="D9" s="13" t="s">
        <v>7</v>
      </c>
      <c r="E9" s="13" t="s">
        <v>8</v>
      </c>
      <c r="F9" s="13" t="s">
        <v>9</v>
      </c>
      <c r="G9" s="13" t="s">
        <v>6</v>
      </c>
      <c r="H9" s="11"/>
      <c r="I9" s="11"/>
      <c r="J9" s="13"/>
      <c r="K9" s="11"/>
      <c r="L9" s="13"/>
      <c r="M9" s="16"/>
      <c r="N9" s="11"/>
      <c r="P9" s="12"/>
      <c r="R9" s="8"/>
      <c r="S9" s="8"/>
      <c r="T9" s="8"/>
      <c r="U9" s="8"/>
      <c r="V9" s="8"/>
      <c r="W9" s="8"/>
    </row>
    <row r="10" spans="1:23" x14ac:dyDescent="0.2">
      <c r="B10" s="17" t="s">
        <v>10</v>
      </c>
      <c r="C10" s="17" t="s">
        <v>11</v>
      </c>
      <c r="D10" s="17" t="s">
        <v>12</v>
      </c>
      <c r="E10" s="17" t="s">
        <v>13</v>
      </c>
      <c r="F10" s="17" t="s">
        <v>14</v>
      </c>
      <c r="G10" s="17" t="s">
        <v>15</v>
      </c>
      <c r="H10" s="11"/>
      <c r="I10" s="11"/>
      <c r="J10" s="13"/>
      <c r="K10" s="14"/>
      <c r="L10" s="14"/>
      <c r="M10" s="14"/>
      <c r="N10" s="11"/>
      <c r="P10" s="12"/>
      <c r="R10" s="8"/>
      <c r="S10" s="8"/>
      <c r="T10" s="8"/>
      <c r="U10" s="8"/>
      <c r="V10" s="8"/>
      <c r="W10" s="8"/>
    </row>
    <row r="11" spans="1:23" x14ac:dyDescent="0.2">
      <c r="B11" s="13"/>
      <c r="C11" s="13" t="s">
        <v>16</v>
      </c>
      <c r="D11" s="14" t="s">
        <v>17</v>
      </c>
      <c r="E11" s="13" t="s">
        <v>18</v>
      </c>
      <c r="F11" s="13" t="s">
        <v>19</v>
      </c>
      <c r="G11" s="14" t="s">
        <v>20</v>
      </c>
      <c r="H11" s="11"/>
      <c r="I11" s="11"/>
      <c r="J11" s="13"/>
      <c r="K11" s="14"/>
      <c r="L11" s="13"/>
      <c r="M11" s="16"/>
      <c r="N11" s="11"/>
      <c r="R11" s="8"/>
      <c r="S11" s="8"/>
      <c r="T11" s="8"/>
      <c r="U11" s="8"/>
      <c r="V11" s="8"/>
      <c r="W11" s="8"/>
    </row>
    <row r="12" spans="1:23" x14ac:dyDescent="0.2">
      <c r="B12" s="13">
        <v>1</v>
      </c>
      <c r="C12" s="18" t="s">
        <v>21</v>
      </c>
      <c r="D12" s="1">
        <v>311324127.60569382</v>
      </c>
      <c r="E12" s="1">
        <v>197008983.53210199</v>
      </c>
      <c r="F12" s="1">
        <v>6760922.5757735744</v>
      </c>
      <c r="G12" s="1">
        <f>SUM(D12:F12)</f>
        <v>515094033.7135694</v>
      </c>
      <c r="H12" s="11"/>
      <c r="I12" s="11"/>
      <c r="J12" s="19"/>
      <c r="K12" s="20"/>
      <c r="L12" s="20"/>
      <c r="M12" s="20"/>
      <c r="N12" s="11"/>
      <c r="R12" s="8"/>
      <c r="S12" s="8"/>
      <c r="T12" s="8"/>
      <c r="U12" s="8"/>
      <c r="V12" s="8"/>
      <c r="W12" s="8"/>
    </row>
    <row r="13" spans="1:23" x14ac:dyDescent="0.2">
      <c r="B13" s="15">
        <f t="shared" ref="B13:B29" si="0">B12+1</f>
        <v>2</v>
      </c>
      <c r="C13" s="21" t="s">
        <v>22</v>
      </c>
      <c r="D13" s="1">
        <v>91578256.92346701</v>
      </c>
      <c r="E13" s="1">
        <v>72863186.380163103</v>
      </c>
      <c r="F13" s="1">
        <v>2487219.4892736003</v>
      </c>
      <c r="G13" s="1">
        <f t="shared" ref="G13:G23" si="1">SUM(D13:F13)</f>
        <v>166928662.79290372</v>
      </c>
      <c r="H13" s="11"/>
      <c r="I13" s="11"/>
      <c r="J13" s="22"/>
      <c r="K13" s="20"/>
      <c r="L13" s="20"/>
      <c r="M13" s="20"/>
      <c r="N13" s="11"/>
      <c r="R13" s="8"/>
      <c r="S13" s="8"/>
      <c r="T13" s="8"/>
      <c r="U13" s="8"/>
      <c r="V13" s="8"/>
      <c r="W13" s="8"/>
    </row>
    <row r="14" spans="1:23" x14ac:dyDescent="0.2">
      <c r="B14" s="15">
        <f t="shared" si="0"/>
        <v>3</v>
      </c>
      <c r="C14" s="23" t="s">
        <v>23</v>
      </c>
      <c r="D14" s="1">
        <v>25885.709759820398</v>
      </c>
      <c r="E14" s="1">
        <v>30.389638999999999</v>
      </c>
      <c r="F14" s="1">
        <v>472.34181760000001</v>
      </c>
      <c r="G14" s="1">
        <f t="shared" si="1"/>
        <v>26388.4412164204</v>
      </c>
      <c r="H14" s="11"/>
      <c r="I14" s="11"/>
      <c r="J14" s="22"/>
      <c r="K14" s="20"/>
      <c r="L14" s="20"/>
      <c r="M14" s="20"/>
      <c r="N14" s="11"/>
      <c r="R14" s="8"/>
      <c r="S14" s="8"/>
      <c r="T14" s="8"/>
      <c r="U14" s="8"/>
      <c r="V14" s="8"/>
      <c r="W14" s="8"/>
    </row>
    <row r="15" spans="1:23" x14ac:dyDescent="0.2">
      <c r="B15" s="15">
        <f t="shared" si="0"/>
        <v>4</v>
      </c>
      <c r="C15" s="18" t="s">
        <v>24</v>
      </c>
      <c r="D15" s="1">
        <v>14456233.31830545</v>
      </c>
      <c r="E15" s="1">
        <v>18624424.888310701</v>
      </c>
      <c r="F15" s="1">
        <v>397873.91906574002</v>
      </c>
      <c r="G15" s="1">
        <f t="shared" si="1"/>
        <v>33478532.125681888</v>
      </c>
      <c r="H15" s="11"/>
      <c r="I15" s="11"/>
      <c r="J15" s="22"/>
      <c r="K15" s="20"/>
      <c r="L15" s="20"/>
      <c r="M15" s="20"/>
      <c r="N15" s="11"/>
      <c r="R15" s="8"/>
      <c r="S15" s="8"/>
      <c r="T15" s="8"/>
      <c r="U15" s="8"/>
      <c r="V15" s="8"/>
      <c r="W15" s="8"/>
    </row>
    <row r="16" spans="1:23" x14ac:dyDescent="0.2">
      <c r="B16" s="15">
        <f t="shared" si="0"/>
        <v>5</v>
      </c>
      <c r="C16" s="23" t="s">
        <v>25</v>
      </c>
      <c r="D16" s="1">
        <v>3995567.7266982314</v>
      </c>
      <c r="E16" s="1">
        <v>13477.9746633</v>
      </c>
      <c r="F16" s="1">
        <v>119761.43200818</v>
      </c>
      <c r="G16" s="1">
        <f t="shared" si="1"/>
        <v>4128807.1333697112</v>
      </c>
      <c r="H16" s="11"/>
      <c r="I16" s="11"/>
      <c r="J16" s="22"/>
      <c r="K16" s="20"/>
      <c r="L16" s="20"/>
      <c r="M16" s="20"/>
      <c r="N16" s="11"/>
      <c r="R16" s="8"/>
      <c r="S16" s="8"/>
      <c r="T16" s="8"/>
      <c r="U16" s="8"/>
      <c r="V16" s="8"/>
      <c r="W16" s="8"/>
    </row>
    <row r="17" spans="2:23" x14ac:dyDescent="0.2">
      <c r="B17" s="15">
        <f t="shared" si="0"/>
        <v>6</v>
      </c>
      <c r="C17" s="18" t="s">
        <v>26</v>
      </c>
      <c r="D17" s="1">
        <v>1589956.2565282346</v>
      </c>
      <c r="E17" s="1">
        <v>4494980.4766552001</v>
      </c>
      <c r="F17" s="1">
        <v>53978.783000060008</v>
      </c>
      <c r="G17" s="1">
        <f t="shared" si="1"/>
        <v>6138915.5161834946</v>
      </c>
      <c r="H17" s="11"/>
      <c r="I17" s="11"/>
      <c r="J17" s="22"/>
      <c r="K17" s="20"/>
      <c r="L17" s="20"/>
      <c r="M17" s="20"/>
      <c r="N17" s="11"/>
      <c r="R17" s="8"/>
      <c r="S17" s="8"/>
      <c r="T17" s="8"/>
      <c r="U17" s="8"/>
      <c r="V17" s="8"/>
      <c r="W17" s="8"/>
    </row>
    <row r="18" spans="2:23" x14ac:dyDescent="0.2">
      <c r="B18" s="15">
        <f t="shared" si="0"/>
        <v>7</v>
      </c>
      <c r="C18" s="23" t="s">
        <v>27</v>
      </c>
      <c r="D18" s="1">
        <v>7037315.1964751901</v>
      </c>
      <c r="E18" s="1">
        <v>53607.810984000011</v>
      </c>
      <c r="F18" s="1">
        <v>253488.36336719999</v>
      </c>
      <c r="G18" s="1">
        <f t="shared" si="1"/>
        <v>7344411.3708263896</v>
      </c>
      <c r="H18" s="11"/>
      <c r="I18" s="11"/>
      <c r="J18" s="22"/>
      <c r="K18" s="20"/>
      <c r="L18" s="20"/>
      <c r="M18" s="20"/>
      <c r="N18" s="11"/>
      <c r="R18" s="8"/>
      <c r="S18" s="8"/>
      <c r="T18" s="8"/>
      <c r="U18" s="8"/>
      <c r="V18" s="8"/>
      <c r="W18" s="8"/>
    </row>
    <row r="19" spans="2:23" x14ac:dyDescent="0.2">
      <c r="B19" s="15">
        <f t="shared" si="0"/>
        <v>8</v>
      </c>
      <c r="C19" s="18" t="s">
        <v>28</v>
      </c>
      <c r="D19" s="1">
        <v>1944724.1433509393</v>
      </c>
      <c r="E19" s="1">
        <v>2526653.7291643196</v>
      </c>
      <c r="F19" s="1">
        <v>37795.164449299999</v>
      </c>
      <c r="G19" s="1">
        <f t="shared" si="1"/>
        <v>4509173.036964559</v>
      </c>
      <c r="H19" s="11"/>
      <c r="I19" s="11"/>
      <c r="J19" s="22"/>
      <c r="K19" s="20"/>
      <c r="L19" s="20"/>
      <c r="M19" s="20"/>
      <c r="N19" s="11"/>
      <c r="R19" s="8"/>
      <c r="S19" s="8"/>
      <c r="T19" s="8"/>
      <c r="U19" s="8"/>
      <c r="V19" s="8"/>
      <c r="W19" s="8"/>
    </row>
    <row r="20" spans="2:23" x14ac:dyDescent="0.2">
      <c r="B20" s="15">
        <f t="shared" si="0"/>
        <v>9</v>
      </c>
      <c r="C20" s="23" t="s">
        <v>29</v>
      </c>
      <c r="D20" s="1">
        <v>84408.74029168782</v>
      </c>
      <c r="E20" s="1">
        <v>248.24569000000002</v>
      </c>
      <c r="F20" s="1">
        <v>1471.7423049999998</v>
      </c>
      <c r="G20" s="1">
        <f t="shared" si="1"/>
        <v>86128.728286687809</v>
      </c>
      <c r="H20" s="11"/>
      <c r="I20" s="11"/>
      <c r="J20" s="22"/>
      <c r="K20" s="20"/>
      <c r="L20" s="20"/>
      <c r="M20" s="20"/>
      <c r="N20" s="11"/>
      <c r="R20" s="8"/>
      <c r="S20" s="8"/>
      <c r="T20" s="8"/>
      <c r="U20" s="8"/>
      <c r="V20" s="8"/>
      <c r="W20" s="8"/>
    </row>
    <row r="21" spans="2:23" x14ac:dyDescent="0.2">
      <c r="B21" s="15">
        <f t="shared" si="0"/>
        <v>10</v>
      </c>
      <c r="C21" s="18" t="s">
        <v>30</v>
      </c>
      <c r="D21" s="1">
        <v>1093496.3989577971</v>
      </c>
      <c r="E21" s="1">
        <v>6293993.0193563206</v>
      </c>
      <c r="F21" s="1">
        <v>47011.780428560007</v>
      </c>
      <c r="G21" s="1">
        <f t="shared" si="1"/>
        <v>7434501.1987426784</v>
      </c>
      <c r="H21" s="11"/>
      <c r="I21" s="11"/>
      <c r="J21" s="22"/>
      <c r="K21" s="20"/>
      <c r="L21" s="20"/>
      <c r="M21" s="20"/>
      <c r="N21" s="11"/>
      <c r="R21" s="8"/>
      <c r="S21" s="8"/>
      <c r="T21" s="8"/>
      <c r="U21" s="8"/>
      <c r="V21" s="8"/>
      <c r="W21" s="8"/>
    </row>
    <row r="22" spans="2:23" x14ac:dyDescent="0.2">
      <c r="B22" s="15">
        <f t="shared" si="0"/>
        <v>11</v>
      </c>
      <c r="C22" s="23" t="s">
        <v>31</v>
      </c>
      <c r="D22" s="1">
        <v>3564358.6664720275</v>
      </c>
      <c r="E22" s="1">
        <v>72719.024875000003</v>
      </c>
      <c r="F22" s="1">
        <v>209846.32892499998</v>
      </c>
      <c r="G22" s="1">
        <f t="shared" si="1"/>
        <v>3846924.0202720277</v>
      </c>
      <c r="H22" s="11"/>
      <c r="I22" s="11"/>
      <c r="J22" s="22"/>
      <c r="K22" s="20"/>
      <c r="L22" s="20"/>
      <c r="M22" s="20"/>
      <c r="N22" s="11"/>
      <c r="R22" s="8"/>
      <c r="S22" s="8"/>
      <c r="T22" s="8"/>
      <c r="U22" s="8"/>
      <c r="V22" s="8"/>
      <c r="W22" s="8"/>
    </row>
    <row r="23" spans="2:23" x14ac:dyDescent="0.2">
      <c r="B23" s="15">
        <f t="shared" si="0"/>
        <v>12</v>
      </c>
      <c r="C23" s="18" t="s">
        <v>32</v>
      </c>
      <c r="D23" s="1">
        <v>1726553.2512827553</v>
      </c>
      <c r="E23" s="1">
        <v>0</v>
      </c>
      <c r="F23" s="1">
        <v>92070.958449600002</v>
      </c>
      <c r="G23" s="1">
        <f t="shared" si="1"/>
        <v>1818624.2097323553</v>
      </c>
      <c r="H23" s="11"/>
      <c r="I23" s="11"/>
      <c r="J23" s="22"/>
      <c r="K23" s="20"/>
      <c r="L23" s="20"/>
      <c r="M23" s="20"/>
      <c r="N23" s="11"/>
      <c r="R23" s="8"/>
      <c r="S23" s="8"/>
      <c r="T23" s="8"/>
      <c r="U23" s="8"/>
      <c r="V23" s="8"/>
      <c r="W23" s="8"/>
    </row>
    <row r="24" spans="2:23" x14ac:dyDescent="0.2">
      <c r="B24" s="15">
        <f t="shared" si="0"/>
        <v>13</v>
      </c>
      <c r="C24" s="23" t="s">
        <v>33</v>
      </c>
      <c r="D24" s="24">
        <f>SUM(D12:D23)</f>
        <v>438420883.93728304</v>
      </c>
      <c r="E24" s="24">
        <f>SUM(E12:E23)</f>
        <v>301952305.47160286</v>
      </c>
      <c r="F24" s="24">
        <f t="shared" ref="F24:G24" si="2">SUM(F12:F23)</f>
        <v>10461912.878863417</v>
      </c>
      <c r="G24" s="24">
        <f t="shared" si="2"/>
        <v>750835102.28774929</v>
      </c>
      <c r="H24" s="11"/>
      <c r="I24" s="11"/>
      <c r="J24" s="25"/>
      <c r="K24" s="20"/>
      <c r="L24" s="20"/>
      <c r="M24" s="20"/>
      <c r="N24" s="11"/>
      <c r="R24" s="8"/>
      <c r="S24" s="8"/>
      <c r="T24" s="8"/>
      <c r="U24" s="8"/>
      <c r="V24" s="8"/>
      <c r="W24" s="8"/>
    </row>
    <row r="25" spans="2:23" x14ac:dyDescent="0.2">
      <c r="B25" s="15">
        <f t="shared" si="0"/>
        <v>14</v>
      </c>
      <c r="C25" s="23"/>
      <c r="D25" s="26"/>
      <c r="E25" s="26"/>
      <c r="F25" s="26"/>
      <c r="G25" s="26"/>
      <c r="H25" s="11"/>
      <c r="I25" s="11"/>
      <c r="J25" s="25"/>
      <c r="K25" s="11"/>
      <c r="L25" s="20"/>
      <c r="M25" s="11"/>
      <c r="N25" s="11"/>
      <c r="R25" s="8"/>
      <c r="S25" s="8"/>
      <c r="T25" s="8"/>
      <c r="U25" s="8"/>
      <c r="V25" s="8"/>
      <c r="W25" s="8"/>
    </row>
    <row r="26" spans="2:23" x14ac:dyDescent="0.2">
      <c r="B26" s="15">
        <f t="shared" si="0"/>
        <v>15</v>
      </c>
      <c r="C26" s="18" t="s">
        <v>34</v>
      </c>
      <c r="D26" s="27">
        <v>5364365.7215311108</v>
      </c>
      <c r="E26" s="27"/>
      <c r="F26" s="27"/>
      <c r="G26" s="1">
        <f>SUM(D26:F26)</f>
        <v>5364365.7215311108</v>
      </c>
      <c r="H26" s="11"/>
      <c r="I26" s="11"/>
      <c r="J26" s="28"/>
      <c r="K26" s="20"/>
      <c r="L26" s="20"/>
      <c r="M26" s="28"/>
      <c r="N26" s="11"/>
      <c r="R26" s="8"/>
      <c r="S26" s="8"/>
      <c r="T26" s="8"/>
      <c r="U26" s="8"/>
      <c r="V26" s="8"/>
      <c r="W26" s="8"/>
    </row>
    <row r="27" spans="2:23" x14ac:dyDescent="0.2">
      <c r="B27" s="15">
        <f t="shared" si="0"/>
        <v>16</v>
      </c>
      <c r="C27" s="18" t="s">
        <v>35</v>
      </c>
      <c r="D27" s="29">
        <v>5090448.3099999996</v>
      </c>
      <c r="E27" s="29">
        <v>980025</v>
      </c>
      <c r="F27" s="29"/>
      <c r="G27" s="1">
        <f>SUM(D27:F27)</f>
        <v>6070473.3099999996</v>
      </c>
      <c r="H27" s="11"/>
      <c r="I27" s="11"/>
      <c r="J27" s="25"/>
      <c r="K27" s="20"/>
      <c r="L27" s="20"/>
      <c r="M27" s="28"/>
      <c r="N27" s="11"/>
      <c r="R27" s="8"/>
      <c r="S27" s="8"/>
      <c r="T27" s="8"/>
      <c r="U27" s="8"/>
      <c r="V27" s="8"/>
      <c r="W27" s="8"/>
    </row>
    <row r="28" spans="2:23" x14ac:dyDescent="0.2">
      <c r="B28" s="15">
        <f t="shared" si="0"/>
        <v>17</v>
      </c>
      <c r="C28" s="18" t="s">
        <v>36</v>
      </c>
      <c r="D28" s="24">
        <f>SUM(D26:D27)</f>
        <v>10454814.03153111</v>
      </c>
      <c r="E28" s="24">
        <f t="shared" ref="E28:G28" si="3">SUM(E26:E27)</f>
        <v>980025</v>
      </c>
      <c r="F28" s="24">
        <f t="shared" si="3"/>
        <v>0</v>
      </c>
      <c r="G28" s="24">
        <f t="shared" si="3"/>
        <v>11434839.03153111</v>
      </c>
      <c r="H28" s="11"/>
      <c r="I28" s="11"/>
      <c r="J28" s="25"/>
      <c r="K28" s="20"/>
      <c r="L28" s="20"/>
      <c r="M28" s="28"/>
      <c r="N28" s="11"/>
      <c r="R28" s="8"/>
      <c r="S28" s="8"/>
      <c r="T28" s="8"/>
      <c r="U28" s="8"/>
      <c r="V28" s="8"/>
      <c r="W28" s="8"/>
    </row>
    <row r="29" spans="2:23" x14ac:dyDescent="0.2">
      <c r="B29" s="15">
        <f t="shared" si="0"/>
        <v>18</v>
      </c>
      <c r="C29" s="18" t="s">
        <v>37</v>
      </c>
      <c r="D29" s="24">
        <f>D24+D28</f>
        <v>448875697.96881413</v>
      </c>
      <c r="E29" s="24">
        <f t="shared" ref="E29:G29" si="4">E24+E28</f>
        <v>302932330.47160286</v>
      </c>
      <c r="F29" s="24">
        <f t="shared" si="4"/>
        <v>10461912.878863417</v>
      </c>
      <c r="G29" s="24">
        <f t="shared" si="4"/>
        <v>762269941.31928039</v>
      </c>
      <c r="H29" s="11"/>
      <c r="I29" s="11"/>
      <c r="J29" s="25"/>
      <c r="K29" s="20"/>
      <c r="L29" s="20"/>
      <c r="M29" s="28"/>
      <c r="N29" s="11"/>
      <c r="R29" s="8"/>
      <c r="S29" s="8"/>
      <c r="T29" s="8"/>
      <c r="U29" s="8"/>
      <c r="V29" s="8"/>
      <c r="W29" s="8"/>
    </row>
    <row r="30" spans="2:23" x14ac:dyDescent="0.2">
      <c r="C30" s="18"/>
      <c r="D30" s="25"/>
      <c r="E30" s="25"/>
      <c r="F30" s="25"/>
      <c r="G30" s="25"/>
      <c r="H30" s="25"/>
      <c r="I30" s="25"/>
      <c r="J30" s="25"/>
      <c r="K30" s="11"/>
      <c r="L30" s="20"/>
      <c r="M30" s="30"/>
      <c r="N30" s="11"/>
      <c r="R30" s="8"/>
      <c r="S30" s="8"/>
      <c r="T30" s="8"/>
      <c r="U30" s="8"/>
      <c r="V30" s="8"/>
      <c r="W30" s="8"/>
    </row>
    <row r="31" spans="2:23" x14ac:dyDescent="0.2">
      <c r="B31" s="31" t="s">
        <v>38</v>
      </c>
      <c r="C31" s="23" t="s">
        <v>39</v>
      </c>
      <c r="E31" s="28"/>
      <c r="F31" s="28"/>
      <c r="H31" s="28"/>
      <c r="I31" s="28"/>
      <c r="J31" s="28"/>
      <c r="K31" s="20"/>
      <c r="L31" s="20"/>
      <c r="M31" s="30"/>
      <c r="N31" s="11"/>
      <c r="R31" s="8"/>
      <c r="S31" s="8"/>
      <c r="T31" s="8"/>
      <c r="U31" s="8"/>
      <c r="V31" s="8"/>
      <c r="W31" s="8"/>
    </row>
    <row r="32" spans="2:23" x14ac:dyDescent="0.2">
      <c r="B32" s="31" t="s">
        <v>40</v>
      </c>
      <c r="C32" s="23" t="s">
        <v>41</v>
      </c>
      <c r="D32" s="28"/>
      <c r="E32" s="28"/>
      <c r="F32" s="28"/>
      <c r="G32" s="28"/>
      <c r="H32" s="28"/>
      <c r="I32" s="28"/>
      <c r="J32" s="28"/>
      <c r="K32" s="11"/>
      <c r="L32" s="30"/>
      <c r="M32" s="30"/>
      <c r="N32" s="11"/>
      <c r="R32" s="8"/>
      <c r="S32" s="8"/>
      <c r="T32" s="8"/>
      <c r="U32" s="8"/>
      <c r="V32" s="8"/>
      <c r="W32" s="8"/>
    </row>
    <row r="33" spans="1:24" x14ac:dyDescent="0.2">
      <c r="B33" s="31" t="s">
        <v>42</v>
      </c>
      <c r="C33" s="23" t="s">
        <v>43</v>
      </c>
      <c r="D33" s="25"/>
      <c r="E33" s="25"/>
      <c r="F33" s="25"/>
      <c r="G33" s="25"/>
      <c r="H33" s="32"/>
      <c r="I33" s="25"/>
      <c r="J33" s="25"/>
      <c r="K33" s="11"/>
      <c r="L33" s="11"/>
      <c r="M33" s="11"/>
      <c r="N33" s="11"/>
      <c r="R33" s="8"/>
      <c r="S33" s="8"/>
      <c r="T33" s="8"/>
      <c r="U33" s="8"/>
      <c r="V33" s="8"/>
      <c r="W33" s="8"/>
    </row>
    <row r="34" spans="1:24" x14ac:dyDescent="0.2">
      <c r="A34" s="11"/>
      <c r="B34" s="11"/>
      <c r="C34" s="11"/>
      <c r="D34" s="25"/>
      <c r="E34" s="33"/>
      <c r="F34" s="33"/>
      <c r="G34" s="25"/>
      <c r="H34" s="26"/>
      <c r="I34" s="26"/>
      <c r="J34" s="25"/>
      <c r="K34" s="28"/>
      <c r="L34" s="28"/>
      <c r="M34" s="28"/>
      <c r="N34" s="28"/>
      <c r="O34" s="34"/>
      <c r="P34" s="34"/>
      <c r="Q34" s="35"/>
      <c r="R34" s="33"/>
      <c r="S34" s="33"/>
      <c r="T34" s="33"/>
      <c r="U34" s="33"/>
      <c r="V34" s="33"/>
      <c r="W34" s="33"/>
      <c r="X34" s="36"/>
    </row>
    <row r="35" spans="1:24" x14ac:dyDescent="0.2">
      <c r="A35" s="11"/>
      <c r="B35" s="37"/>
      <c r="C35" s="11"/>
      <c r="D35" s="37"/>
      <c r="E35" s="37"/>
      <c r="F35" s="37"/>
      <c r="G35" s="25"/>
      <c r="H35" s="26"/>
      <c r="I35" s="26"/>
      <c r="J35" s="25"/>
      <c r="K35" s="28"/>
      <c r="L35" s="28"/>
      <c r="M35" s="28"/>
      <c r="N35" s="28"/>
      <c r="O35" s="34"/>
      <c r="P35" s="34"/>
      <c r="Q35" s="35"/>
      <c r="R35" s="33"/>
      <c r="S35" s="33"/>
      <c r="T35" s="33"/>
      <c r="U35" s="33"/>
      <c r="V35" s="33"/>
      <c r="W35" s="33"/>
      <c r="X35" s="36"/>
    </row>
    <row r="36" spans="1:24" x14ac:dyDescent="0.2">
      <c r="A36" s="11"/>
      <c r="B36" s="11"/>
      <c r="C36" s="38"/>
      <c r="D36" s="11"/>
      <c r="E36" s="11"/>
      <c r="F36" s="11"/>
      <c r="G36" s="25"/>
      <c r="H36" s="26"/>
      <c r="I36" s="26"/>
      <c r="J36" s="26"/>
      <c r="K36" s="34"/>
      <c r="L36" s="34"/>
      <c r="M36" s="34"/>
      <c r="N36" s="34"/>
      <c r="O36" s="34"/>
      <c r="P36" s="34"/>
      <c r="Q36" s="35"/>
      <c r="R36" s="33"/>
      <c r="S36" s="33"/>
      <c r="T36" s="33"/>
      <c r="U36" s="33"/>
      <c r="V36" s="33"/>
      <c r="W36" s="33"/>
      <c r="X36" s="36"/>
    </row>
    <row r="37" spans="1:24" x14ac:dyDescent="0.2">
      <c r="A37" s="11"/>
      <c r="B37" s="11"/>
      <c r="C37" s="11"/>
      <c r="D37" s="13"/>
      <c r="E37" s="13"/>
      <c r="F37" s="13"/>
      <c r="G37" s="25"/>
      <c r="H37" s="26"/>
      <c r="I37" s="26"/>
      <c r="J37" s="26"/>
      <c r="K37" s="34"/>
      <c r="L37" s="34"/>
      <c r="M37" s="34"/>
      <c r="N37" s="34"/>
      <c r="O37" s="34"/>
      <c r="P37" s="34"/>
      <c r="Q37" s="35"/>
      <c r="R37" s="33"/>
      <c r="S37" s="33"/>
      <c r="T37" s="33"/>
      <c r="U37" s="33"/>
      <c r="V37" s="33"/>
      <c r="W37" s="33"/>
      <c r="X37" s="36"/>
    </row>
    <row r="38" spans="1:24" x14ac:dyDescent="0.2">
      <c r="A38" s="11"/>
      <c r="B38" s="11"/>
      <c r="C38" s="11"/>
      <c r="D38" s="13"/>
      <c r="E38" s="13"/>
      <c r="F38" s="13"/>
      <c r="G38" s="25"/>
      <c r="H38" s="26"/>
      <c r="I38" s="26"/>
      <c r="J38" s="26"/>
      <c r="K38" s="34"/>
      <c r="L38" s="34"/>
      <c r="M38" s="34"/>
      <c r="N38" s="34"/>
      <c r="O38" s="34"/>
      <c r="P38" s="34"/>
      <c r="Q38" s="35"/>
      <c r="R38" s="33"/>
      <c r="S38" s="33"/>
      <c r="T38" s="33"/>
      <c r="U38" s="33"/>
      <c r="V38" s="33"/>
      <c r="W38" s="33"/>
      <c r="X38" s="36"/>
    </row>
    <row r="39" spans="1:24" x14ac:dyDescent="0.2">
      <c r="A39" s="11"/>
      <c r="B39" s="13"/>
      <c r="C39" s="13"/>
      <c r="D39" s="13"/>
      <c r="E39" s="13"/>
      <c r="F39" s="13"/>
      <c r="G39" s="25"/>
      <c r="H39" s="26"/>
      <c r="I39" s="26"/>
      <c r="J39" s="26"/>
      <c r="K39" s="34"/>
      <c r="L39" s="34"/>
      <c r="M39" s="34"/>
      <c r="N39" s="34"/>
      <c r="O39" s="34"/>
      <c r="P39" s="34"/>
      <c r="Q39" s="35"/>
      <c r="R39" s="33"/>
      <c r="S39" s="33"/>
      <c r="T39" s="33"/>
      <c r="U39" s="33"/>
      <c r="V39" s="33"/>
      <c r="W39" s="33"/>
      <c r="X39" s="36"/>
    </row>
    <row r="40" spans="1:24" x14ac:dyDescent="0.2">
      <c r="A40" s="11"/>
      <c r="B40" s="11"/>
      <c r="C40" s="14"/>
      <c r="D40" s="14"/>
      <c r="E40" s="14"/>
      <c r="F40" s="14"/>
      <c r="G40" s="25"/>
      <c r="H40" s="26"/>
      <c r="I40" s="26"/>
      <c r="J40" s="26"/>
      <c r="K40" s="34"/>
      <c r="L40" s="34"/>
      <c r="M40" s="34"/>
      <c r="N40" s="34"/>
      <c r="O40" s="34"/>
      <c r="P40" s="34"/>
      <c r="Q40" s="35"/>
      <c r="R40" s="33"/>
      <c r="S40" s="33"/>
      <c r="T40" s="33"/>
      <c r="U40" s="33"/>
      <c r="V40" s="33"/>
      <c r="W40" s="33"/>
      <c r="X40" s="36"/>
    </row>
    <row r="41" spans="1:24" x14ac:dyDescent="0.2">
      <c r="A41" s="11"/>
      <c r="B41" s="11"/>
      <c r="C41" s="6"/>
      <c r="D41" s="39"/>
      <c r="E41" s="19"/>
      <c r="F41" s="19"/>
      <c r="G41" s="25"/>
      <c r="H41" s="26"/>
      <c r="I41" s="26"/>
      <c r="J41" s="26"/>
      <c r="K41" s="34"/>
      <c r="L41" s="34"/>
      <c r="M41" s="34"/>
      <c r="N41" s="34"/>
      <c r="O41" s="34"/>
      <c r="P41" s="34"/>
      <c r="Q41" s="35"/>
      <c r="R41" s="33"/>
      <c r="S41" s="33"/>
      <c r="T41" s="33"/>
      <c r="U41" s="33"/>
      <c r="V41" s="33"/>
      <c r="W41" s="33"/>
      <c r="X41" s="36"/>
    </row>
    <row r="42" spans="1:24" x14ac:dyDescent="0.2">
      <c r="A42" s="11"/>
      <c r="B42" s="11"/>
      <c r="C42" s="21"/>
      <c r="D42" s="40"/>
      <c r="E42" s="22"/>
      <c r="F42" s="22"/>
      <c r="G42" s="25"/>
      <c r="H42" s="26"/>
      <c r="I42" s="26"/>
      <c r="J42" s="26"/>
      <c r="K42" s="34"/>
      <c r="L42" s="34"/>
      <c r="M42" s="34"/>
      <c r="N42" s="34"/>
      <c r="O42" s="34"/>
      <c r="P42" s="34"/>
      <c r="Q42" s="35"/>
      <c r="R42" s="33"/>
      <c r="S42" s="33"/>
      <c r="T42" s="33"/>
      <c r="U42" s="33"/>
      <c r="V42" s="33"/>
      <c r="W42" s="33"/>
      <c r="X42" s="36"/>
    </row>
    <row r="43" spans="1:24" x14ac:dyDescent="0.2">
      <c r="A43" s="11"/>
      <c r="B43" s="11"/>
      <c r="C43" s="6"/>
      <c r="D43" s="40"/>
      <c r="E43" s="22"/>
      <c r="F43" s="22"/>
      <c r="G43" s="25"/>
      <c r="H43" s="26"/>
      <c r="I43" s="26"/>
      <c r="J43" s="26"/>
      <c r="K43" s="34"/>
      <c r="L43" s="34"/>
      <c r="M43" s="34"/>
      <c r="N43" s="34"/>
      <c r="O43" s="34"/>
      <c r="P43" s="34"/>
      <c r="Q43" s="35"/>
      <c r="R43" s="33"/>
      <c r="S43" s="33"/>
      <c r="T43" s="33"/>
      <c r="U43" s="33"/>
      <c r="V43" s="33"/>
      <c r="W43" s="33"/>
      <c r="X43" s="36"/>
    </row>
    <row r="44" spans="1:24" x14ac:dyDescent="0.2">
      <c r="A44" s="11"/>
      <c r="B44" s="11"/>
      <c r="C44" s="6"/>
      <c r="D44" s="40"/>
      <c r="E44" s="22"/>
      <c r="F44" s="22"/>
      <c r="G44" s="25"/>
      <c r="H44" s="26"/>
      <c r="I44" s="26"/>
      <c r="J44" s="26"/>
      <c r="K44" s="34"/>
      <c r="L44" s="34"/>
      <c r="M44" s="34"/>
      <c r="N44" s="34"/>
      <c r="O44" s="34"/>
      <c r="P44" s="34"/>
      <c r="Q44" s="35"/>
      <c r="R44" s="33"/>
      <c r="S44" s="33"/>
      <c r="T44" s="33"/>
      <c r="U44" s="33"/>
      <c r="V44" s="33"/>
      <c r="W44" s="33"/>
      <c r="X44" s="36"/>
    </row>
    <row r="45" spans="1:24" x14ac:dyDescent="0.2">
      <c r="A45" s="11"/>
      <c r="B45" s="11"/>
      <c r="C45" s="6"/>
      <c r="D45" s="40"/>
      <c r="E45" s="22"/>
      <c r="F45" s="22"/>
      <c r="G45" s="25"/>
      <c r="H45" s="26"/>
      <c r="I45" s="26"/>
      <c r="J45" s="26"/>
      <c r="K45" s="34"/>
      <c r="L45" s="34"/>
      <c r="M45" s="34"/>
      <c r="N45" s="34"/>
      <c r="O45" s="34"/>
      <c r="P45" s="34"/>
      <c r="Q45" s="35"/>
      <c r="R45" s="33"/>
      <c r="S45" s="33"/>
      <c r="T45" s="33"/>
      <c r="U45" s="33"/>
      <c r="V45" s="33"/>
      <c r="W45" s="33"/>
      <c r="X45" s="36"/>
    </row>
    <row r="46" spans="1:24" x14ac:dyDescent="0.2">
      <c r="A46" s="11"/>
      <c r="B46" s="11"/>
      <c r="C46" s="6"/>
      <c r="D46" s="40"/>
      <c r="E46" s="22"/>
      <c r="F46" s="22"/>
      <c r="G46" s="25"/>
      <c r="H46" s="26"/>
      <c r="I46" s="26"/>
      <c r="J46" s="26"/>
      <c r="K46" s="34"/>
      <c r="L46" s="34"/>
      <c r="M46" s="34"/>
      <c r="N46" s="34"/>
      <c r="O46" s="34"/>
      <c r="P46" s="34"/>
      <c r="Q46" s="35"/>
      <c r="R46" s="33"/>
      <c r="S46" s="33"/>
      <c r="T46" s="33"/>
      <c r="U46" s="33"/>
      <c r="V46" s="33"/>
      <c r="W46" s="33"/>
      <c r="X46" s="36"/>
    </row>
    <row r="47" spans="1:24" x14ac:dyDescent="0.2">
      <c r="A47" s="11"/>
      <c r="B47" s="11"/>
      <c r="C47" s="6"/>
      <c r="D47" s="40"/>
      <c r="E47" s="22"/>
      <c r="F47" s="22"/>
      <c r="G47" s="25"/>
      <c r="H47" s="26"/>
      <c r="I47" s="26"/>
      <c r="J47" s="26"/>
      <c r="K47" s="34"/>
      <c r="L47" s="34"/>
      <c r="M47" s="34"/>
      <c r="N47" s="34"/>
      <c r="O47" s="34"/>
      <c r="P47" s="34"/>
      <c r="Q47" s="35"/>
      <c r="R47" s="33"/>
      <c r="S47" s="33"/>
      <c r="T47" s="33"/>
      <c r="U47" s="33"/>
      <c r="V47" s="33"/>
      <c r="W47" s="33"/>
      <c r="X47" s="36"/>
    </row>
    <row r="48" spans="1:24" x14ac:dyDescent="0.2">
      <c r="A48" s="11"/>
      <c r="B48" s="11"/>
      <c r="C48" s="6"/>
      <c r="D48" s="40"/>
      <c r="E48" s="22"/>
      <c r="F48" s="22"/>
      <c r="G48" s="25"/>
      <c r="H48" s="26"/>
      <c r="I48" s="26"/>
      <c r="J48" s="26"/>
      <c r="K48" s="34"/>
      <c r="L48" s="34"/>
      <c r="M48" s="34"/>
      <c r="N48" s="34"/>
      <c r="O48" s="34"/>
      <c r="P48" s="34"/>
      <c r="Q48" s="35"/>
      <c r="R48" s="33"/>
      <c r="S48" s="33"/>
      <c r="T48" s="33"/>
      <c r="U48" s="33"/>
      <c r="V48" s="33"/>
      <c r="W48" s="33"/>
      <c r="X48" s="36"/>
    </row>
    <row r="49" spans="1:24" x14ac:dyDescent="0.2">
      <c r="A49" s="11"/>
      <c r="B49" s="11"/>
      <c r="C49" s="6"/>
      <c r="D49" s="40"/>
      <c r="E49" s="22"/>
      <c r="F49" s="22"/>
      <c r="G49" s="25"/>
      <c r="H49" s="26"/>
      <c r="I49" s="26"/>
      <c r="J49" s="26"/>
      <c r="K49" s="34"/>
      <c r="L49" s="34"/>
      <c r="M49" s="34"/>
      <c r="N49" s="34"/>
      <c r="O49" s="34"/>
      <c r="P49" s="34"/>
      <c r="Q49" s="35"/>
      <c r="R49" s="33"/>
      <c r="S49" s="33"/>
      <c r="T49" s="33"/>
      <c r="U49" s="33"/>
      <c r="V49" s="33"/>
      <c r="W49" s="33"/>
      <c r="X49" s="36"/>
    </row>
    <row r="50" spans="1:24" x14ac:dyDescent="0.2">
      <c r="A50" s="11"/>
      <c r="B50" s="11"/>
      <c r="C50" s="6"/>
      <c r="D50" s="40"/>
      <c r="E50" s="22"/>
      <c r="F50" s="22"/>
      <c r="G50" s="25"/>
      <c r="H50" s="26"/>
      <c r="I50" s="26"/>
      <c r="J50" s="26"/>
      <c r="K50" s="34"/>
      <c r="L50" s="34"/>
      <c r="M50" s="34"/>
      <c r="N50" s="34"/>
      <c r="O50" s="34"/>
      <c r="P50" s="34"/>
      <c r="Q50" s="35"/>
      <c r="R50" s="33"/>
      <c r="S50" s="33"/>
      <c r="T50" s="33"/>
      <c r="U50" s="33"/>
      <c r="V50" s="33"/>
      <c r="W50" s="33"/>
      <c r="X50" s="36"/>
    </row>
    <row r="51" spans="1:24" x14ac:dyDescent="0.2">
      <c r="A51" s="11"/>
      <c r="B51" s="11"/>
      <c r="C51" s="6"/>
      <c r="D51" s="40"/>
      <c r="E51" s="22"/>
      <c r="F51" s="22"/>
      <c r="G51" s="25"/>
      <c r="H51" s="26"/>
      <c r="I51" s="26"/>
      <c r="J51" s="26"/>
      <c r="K51" s="34"/>
      <c r="L51" s="34"/>
      <c r="M51" s="34"/>
      <c r="N51" s="34"/>
      <c r="O51" s="34"/>
      <c r="P51" s="34"/>
      <c r="Q51" s="35"/>
      <c r="R51" s="33"/>
      <c r="S51" s="33"/>
      <c r="T51" s="33"/>
      <c r="U51" s="33"/>
      <c r="V51" s="33"/>
      <c r="W51" s="33"/>
      <c r="X51" s="36"/>
    </row>
    <row r="52" spans="1:24" x14ac:dyDescent="0.2">
      <c r="A52" s="11"/>
      <c r="B52" s="11"/>
      <c r="C52" s="6"/>
      <c r="D52" s="40"/>
      <c r="E52" s="22"/>
      <c r="F52" s="22"/>
      <c r="G52" s="25"/>
      <c r="H52" s="26"/>
      <c r="I52" s="26"/>
      <c r="J52" s="26"/>
      <c r="K52" s="34"/>
      <c r="L52" s="34"/>
      <c r="M52" s="34"/>
      <c r="N52" s="34"/>
      <c r="O52" s="34"/>
      <c r="P52" s="34"/>
      <c r="Q52" s="35"/>
      <c r="R52" s="33"/>
      <c r="S52" s="33"/>
      <c r="T52" s="33"/>
      <c r="U52" s="33"/>
      <c r="V52" s="33"/>
      <c r="W52" s="33"/>
      <c r="X52" s="36"/>
    </row>
    <row r="53" spans="1:24" x14ac:dyDescent="0.2">
      <c r="A53" s="11"/>
      <c r="B53" s="11"/>
      <c r="C53" s="6"/>
      <c r="D53" s="28"/>
      <c r="E53" s="28"/>
      <c r="F53" s="28"/>
      <c r="G53" s="25"/>
      <c r="H53" s="26"/>
      <c r="I53" s="26"/>
      <c r="J53" s="26"/>
      <c r="K53" s="34"/>
      <c r="L53" s="34"/>
      <c r="M53" s="34"/>
      <c r="N53" s="34"/>
      <c r="O53" s="34"/>
      <c r="P53" s="34"/>
      <c r="Q53" s="35"/>
      <c r="R53" s="33"/>
      <c r="S53" s="33"/>
      <c r="T53" s="33"/>
      <c r="U53" s="33"/>
      <c r="V53" s="33"/>
      <c r="W53" s="33"/>
      <c r="X53" s="36"/>
    </row>
    <row r="54" spans="1:24" x14ac:dyDescent="0.2">
      <c r="A54" s="11"/>
      <c r="B54" s="11"/>
      <c r="C54" s="6"/>
      <c r="D54" s="25"/>
      <c r="E54" s="25"/>
      <c r="F54" s="25"/>
      <c r="G54" s="25"/>
      <c r="H54" s="26"/>
      <c r="I54" s="26"/>
      <c r="J54" s="26"/>
      <c r="K54" s="34"/>
      <c r="L54" s="34"/>
      <c r="M54" s="34"/>
      <c r="N54" s="34"/>
      <c r="O54" s="34"/>
      <c r="P54" s="34"/>
      <c r="Q54" s="35"/>
      <c r="R54" s="33"/>
      <c r="S54" s="33"/>
      <c r="T54" s="33"/>
      <c r="U54" s="33"/>
      <c r="V54" s="33"/>
      <c r="W54" s="33"/>
      <c r="X54" s="36"/>
    </row>
    <row r="55" spans="1:24" x14ac:dyDescent="0.2">
      <c r="A55" s="11"/>
      <c r="B55" s="11"/>
      <c r="C55" s="6"/>
      <c r="D55" s="28"/>
      <c r="E55" s="28"/>
      <c r="F55" s="28"/>
      <c r="G55" s="25"/>
      <c r="H55" s="26"/>
      <c r="I55" s="26"/>
      <c r="J55" s="26"/>
      <c r="K55" s="34"/>
      <c r="L55" s="34"/>
      <c r="M55" s="34"/>
      <c r="N55" s="34"/>
      <c r="O55" s="34"/>
      <c r="P55" s="34"/>
      <c r="Q55" s="35"/>
      <c r="R55" s="33"/>
      <c r="S55" s="33"/>
      <c r="T55" s="33"/>
      <c r="U55" s="33"/>
      <c r="V55" s="33"/>
      <c r="W55" s="33"/>
      <c r="X55" s="36"/>
    </row>
    <row r="56" spans="1:24" x14ac:dyDescent="0.2">
      <c r="A56" s="11"/>
      <c r="B56" s="11"/>
      <c r="C56" s="6"/>
      <c r="D56" s="25"/>
      <c r="E56" s="25"/>
      <c r="F56" s="25"/>
      <c r="G56" s="25"/>
      <c r="H56" s="26"/>
      <c r="I56" s="26"/>
      <c r="J56" s="26"/>
      <c r="K56" s="34"/>
      <c r="L56" s="34"/>
      <c r="M56" s="34"/>
      <c r="N56" s="34"/>
      <c r="O56" s="34"/>
      <c r="P56" s="34"/>
      <c r="Q56" s="35"/>
      <c r="R56" s="33"/>
      <c r="S56" s="33"/>
      <c r="T56" s="33"/>
      <c r="U56" s="33"/>
      <c r="V56" s="33"/>
      <c r="W56" s="33"/>
      <c r="X56" s="36"/>
    </row>
    <row r="57" spans="1:24" x14ac:dyDescent="0.2">
      <c r="A57" s="11"/>
      <c r="B57" s="11"/>
      <c r="C57" s="6"/>
      <c r="D57" s="28"/>
      <c r="E57" s="28"/>
      <c r="F57" s="28"/>
      <c r="G57" s="25"/>
      <c r="H57" s="26"/>
      <c r="I57" s="26"/>
      <c r="J57" s="26"/>
      <c r="K57" s="34"/>
      <c r="L57" s="34"/>
      <c r="M57" s="34"/>
      <c r="N57" s="34"/>
      <c r="O57" s="34"/>
      <c r="P57" s="34"/>
      <c r="Q57" s="35"/>
      <c r="R57" s="33"/>
      <c r="S57" s="33"/>
      <c r="T57" s="33"/>
      <c r="U57" s="33"/>
      <c r="V57" s="33"/>
      <c r="W57" s="33"/>
      <c r="X57" s="36"/>
    </row>
    <row r="58" spans="1:24" x14ac:dyDescent="0.2">
      <c r="A58" s="11"/>
      <c r="B58" s="11"/>
      <c r="C58" s="6"/>
      <c r="D58" s="28"/>
      <c r="E58" s="28"/>
      <c r="F58" s="28"/>
      <c r="G58" s="25"/>
      <c r="H58" s="26"/>
      <c r="I58" s="26"/>
      <c r="J58" s="26"/>
      <c r="K58" s="34"/>
      <c r="L58" s="34"/>
      <c r="M58" s="34"/>
      <c r="N58" s="34"/>
      <c r="O58" s="34"/>
      <c r="P58" s="34"/>
      <c r="Q58" s="35"/>
      <c r="R58" s="33"/>
      <c r="S58" s="33"/>
      <c r="T58" s="33"/>
      <c r="U58" s="33"/>
      <c r="V58" s="33"/>
      <c r="W58" s="33"/>
      <c r="X58" s="36"/>
    </row>
    <row r="59" spans="1:24" x14ac:dyDescent="0.2">
      <c r="A59" s="11"/>
      <c r="B59" s="11"/>
      <c r="C59" s="11"/>
      <c r="D59" s="41"/>
      <c r="E59" s="33"/>
      <c r="F59" s="33"/>
      <c r="G59" s="25"/>
      <c r="H59" s="26"/>
      <c r="I59" s="26"/>
      <c r="J59" s="26"/>
      <c r="K59" s="34"/>
      <c r="L59" s="34"/>
      <c r="M59" s="34"/>
      <c r="N59" s="34"/>
      <c r="O59" s="34"/>
      <c r="P59" s="34"/>
      <c r="Q59" s="35"/>
      <c r="R59" s="33"/>
      <c r="S59" s="33"/>
      <c r="T59" s="33"/>
      <c r="U59" s="33"/>
      <c r="V59" s="33"/>
      <c r="W59" s="33"/>
      <c r="X59" s="36"/>
    </row>
    <row r="60" spans="1:24" x14ac:dyDescent="0.2">
      <c r="A60" s="11"/>
      <c r="B60" s="11"/>
      <c r="C60" s="11"/>
      <c r="D60" s="41"/>
      <c r="E60" s="33"/>
      <c r="F60" s="33"/>
      <c r="G60" s="25"/>
      <c r="H60" s="26"/>
      <c r="I60" s="26"/>
      <c r="J60" s="26"/>
      <c r="K60" s="34"/>
      <c r="L60" s="34"/>
      <c r="M60" s="34"/>
      <c r="N60" s="34"/>
      <c r="O60" s="34"/>
      <c r="P60" s="34"/>
      <c r="Q60" s="35"/>
      <c r="R60" s="33"/>
      <c r="S60" s="33"/>
      <c r="T60" s="33"/>
      <c r="U60" s="33"/>
      <c r="V60" s="33"/>
      <c r="W60" s="33"/>
      <c r="X60" s="36"/>
    </row>
    <row r="61" spans="1:24" x14ac:dyDescent="0.2">
      <c r="A61" s="11"/>
      <c r="B61" s="42"/>
      <c r="C61" s="30"/>
      <c r="D61" s="41"/>
      <c r="E61" s="33"/>
      <c r="F61" s="33"/>
      <c r="G61" s="25"/>
      <c r="H61" s="26"/>
      <c r="I61" s="26"/>
      <c r="J61" s="26"/>
      <c r="K61" s="34"/>
      <c r="L61" s="34"/>
      <c r="M61" s="34"/>
      <c r="N61" s="34"/>
      <c r="O61" s="34"/>
      <c r="P61" s="34"/>
      <c r="Q61" s="35"/>
      <c r="R61" s="33"/>
      <c r="S61" s="33"/>
      <c r="T61" s="33"/>
      <c r="U61" s="33"/>
      <c r="V61" s="33"/>
      <c r="W61" s="33"/>
      <c r="X61" s="36"/>
    </row>
    <row r="62" spans="1:24" x14ac:dyDescent="0.2">
      <c r="A62" s="11"/>
      <c r="B62" s="11"/>
      <c r="C62" s="11"/>
      <c r="D62" s="30"/>
      <c r="E62" s="11"/>
      <c r="F62" s="11"/>
      <c r="G62" s="11"/>
      <c r="N62" s="12"/>
      <c r="O62" s="12"/>
      <c r="P62" s="12"/>
      <c r="Q62" s="26"/>
      <c r="U62" s="25"/>
    </row>
    <row r="63" spans="1:24" x14ac:dyDescent="0.2">
      <c r="A63" s="11"/>
      <c r="B63" s="42"/>
      <c r="C63" s="43"/>
      <c r="D63" s="30"/>
      <c r="E63" s="11"/>
      <c r="F63" s="11"/>
      <c r="G63" s="11"/>
      <c r="Q63" s="26"/>
      <c r="U63" s="25"/>
    </row>
    <row r="64" spans="1:24" x14ac:dyDescent="0.2">
      <c r="A64" s="11"/>
      <c r="B64" s="42"/>
      <c r="C64" s="44"/>
      <c r="D64" s="30"/>
      <c r="E64" s="30"/>
      <c r="F64" s="30"/>
      <c r="G64" s="30"/>
    </row>
    <row r="65" spans="1:20" x14ac:dyDescent="0.2">
      <c r="A65" s="11"/>
      <c r="B65" s="42"/>
      <c r="C65" s="43"/>
      <c r="D65" s="30"/>
      <c r="E65" s="30"/>
      <c r="F65" s="30"/>
      <c r="G65" s="30"/>
    </row>
    <row r="66" spans="1:20" x14ac:dyDescent="0.2">
      <c r="A66" s="11"/>
      <c r="B66" s="42"/>
      <c r="C66" s="44"/>
      <c r="D66" s="30"/>
      <c r="E66" s="11"/>
      <c r="F66" s="11"/>
      <c r="G66" s="11"/>
    </row>
    <row r="67" spans="1:20" x14ac:dyDescent="0.2">
      <c r="A67" s="11"/>
      <c r="B67" s="11"/>
      <c r="C67" s="11"/>
      <c r="D67" s="30"/>
      <c r="E67" s="11"/>
      <c r="F67" s="11"/>
      <c r="G67" s="11"/>
    </row>
    <row r="68" spans="1:20" x14ac:dyDescent="0.2">
      <c r="A68" s="11"/>
      <c r="B68" s="11"/>
      <c r="C68" s="11"/>
      <c r="D68" s="30"/>
      <c r="E68" s="11"/>
      <c r="F68" s="11"/>
      <c r="G68" s="11"/>
      <c r="P68" s="26"/>
      <c r="Q68" s="26"/>
      <c r="S68" s="25"/>
      <c r="T68" s="25"/>
    </row>
    <row r="69" spans="1:20" x14ac:dyDescent="0.2">
      <c r="A69" s="11"/>
      <c r="B69" s="11"/>
      <c r="C69" s="11"/>
      <c r="D69" s="30"/>
      <c r="E69" s="11"/>
      <c r="F69" s="11"/>
      <c r="G69" s="11"/>
    </row>
    <row r="70" spans="1:20" x14ac:dyDescent="0.2">
      <c r="A70" s="11"/>
      <c r="B70" s="11"/>
      <c r="C70" s="11"/>
      <c r="D70" s="30"/>
      <c r="E70" s="11"/>
      <c r="F70" s="11"/>
      <c r="G70" s="11"/>
    </row>
    <row r="71" spans="1:20" x14ac:dyDescent="0.2">
      <c r="A71" s="11"/>
      <c r="B71" s="11"/>
      <c r="C71" s="11"/>
      <c r="D71" s="30"/>
      <c r="E71" s="11"/>
      <c r="F71" s="11"/>
      <c r="G71" s="11"/>
    </row>
  </sheetData>
  <mergeCells count="4">
    <mergeCell ref="B1:G1"/>
    <mergeCell ref="B2:G2"/>
    <mergeCell ref="B3:G3"/>
    <mergeCell ref="B4:G4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9"/>
  <sheetViews>
    <sheetView zoomScaleNormal="100" workbookViewId="0">
      <selection activeCell="K18" sqref="K18"/>
    </sheetView>
  </sheetViews>
  <sheetFormatPr defaultRowHeight="12.75" x14ac:dyDescent="0.2"/>
  <cols>
    <col min="1" max="1" width="2.42578125" style="8" customWidth="1"/>
    <col min="2" max="2" width="4.85546875" style="8" customWidth="1"/>
    <col min="3" max="3" width="42.28515625" style="8" customWidth="1"/>
    <col min="4" max="4" width="16.7109375" style="12" customWidth="1"/>
    <col min="5" max="5" width="16.7109375" style="8" customWidth="1"/>
    <col min="6" max="8" width="9.140625" style="8" customWidth="1"/>
    <col min="9" max="11" width="9.140625" style="12" customWidth="1"/>
    <col min="12" max="15" width="9.140625" style="8" customWidth="1"/>
    <col min="16" max="21" width="9.140625" style="11" customWidth="1"/>
    <col min="22" max="24" width="9.140625" style="8" customWidth="1"/>
    <col min="25" max="16384" width="9.140625" style="8"/>
  </cols>
  <sheetData>
    <row r="1" spans="1:21" x14ac:dyDescent="0.2">
      <c r="A1" s="5"/>
      <c r="B1" s="60" t="s">
        <v>0</v>
      </c>
      <c r="C1" s="60"/>
      <c r="D1" s="60"/>
      <c r="E1" s="60"/>
      <c r="F1" s="2"/>
      <c r="G1" s="6"/>
      <c r="H1" s="6"/>
      <c r="I1" s="8"/>
      <c r="J1" s="8"/>
      <c r="K1" s="8"/>
      <c r="P1" s="8"/>
      <c r="Q1" s="8"/>
      <c r="R1" s="8"/>
      <c r="S1" s="8"/>
      <c r="T1" s="8"/>
      <c r="U1" s="8"/>
    </row>
    <row r="2" spans="1:21" x14ac:dyDescent="0.2">
      <c r="A2" s="5"/>
      <c r="B2" s="60" t="s">
        <v>1</v>
      </c>
      <c r="C2" s="60"/>
      <c r="D2" s="60"/>
      <c r="E2" s="60"/>
      <c r="F2" s="2"/>
      <c r="G2" s="6"/>
      <c r="H2" s="6"/>
      <c r="I2" s="8"/>
      <c r="J2" s="8"/>
      <c r="K2" s="8"/>
      <c r="P2" s="8"/>
      <c r="Q2" s="8"/>
      <c r="R2" s="8"/>
      <c r="S2" s="8"/>
      <c r="T2" s="8"/>
      <c r="U2" s="8"/>
    </row>
    <row r="3" spans="1:21" x14ac:dyDescent="0.2">
      <c r="B3" s="60" t="s">
        <v>44</v>
      </c>
      <c r="C3" s="60"/>
      <c r="D3" s="60"/>
      <c r="E3" s="60"/>
      <c r="F3" s="2"/>
      <c r="G3" s="6"/>
      <c r="H3" s="6"/>
      <c r="I3" s="8"/>
      <c r="J3" s="8"/>
      <c r="K3" s="8"/>
      <c r="P3" s="8"/>
      <c r="Q3" s="8"/>
      <c r="R3" s="8"/>
      <c r="S3" s="8"/>
      <c r="T3" s="8"/>
      <c r="U3" s="8"/>
    </row>
    <row r="4" spans="1:21" x14ac:dyDescent="0.2">
      <c r="B4" s="60" t="s">
        <v>3</v>
      </c>
      <c r="C4" s="60"/>
      <c r="D4" s="60"/>
      <c r="E4" s="60"/>
      <c r="F4" s="2"/>
      <c r="G4" s="6"/>
      <c r="H4" s="6"/>
      <c r="I4" s="8"/>
      <c r="J4" s="8"/>
      <c r="K4" s="8"/>
      <c r="P4" s="8"/>
      <c r="Q4" s="8"/>
      <c r="R4" s="8"/>
      <c r="S4" s="8"/>
      <c r="T4" s="8"/>
      <c r="U4" s="8"/>
    </row>
    <row r="5" spans="1:21" x14ac:dyDescent="0.2">
      <c r="B5" s="3"/>
      <c r="C5" s="3"/>
      <c r="D5" s="3"/>
      <c r="E5" s="3"/>
      <c r="F5" s="2"/>
      <c r="G5" s="6"/>
      <c r="H5" s="6"/>
      <c r="I5" s="8"/>
      <c r="J5" s="8"/>
      <c r="K5" s="8"/>
      <c r="P5" s="8"/>
      <c r="Q5" s="8"/>
      <c r="R5" s="8"/>
      <c r="S5" s="8"/>
      <c r="T5" s="8"/>
      <c r="U5" s="8"/>
    </row>
    <row r="6" spans="1:21" x14ac:dyDescent="0.2">
      <c r="B6" s="5"/>
      <c r="C6" s="5"/>
      <c r="D6" s="5"/>
      <c r="E6" s="7"/>
      <c r="F6" s="7"/>
      <c r="G6" s="7"/>
      <c r="H6" s="7"/>
      <c r="I6" s="8"/>
      <c r="J6" s="8"/>
      <c r="K6" s="8"/>
      <c r="P6" s="8"/>
      <c r="Q6" s="8"/>
      <c r="R6" s="8"/>
      <c r="S6" s="8"/>
      <c r="T6" s="8"/>
      <c r="U6" s="8"/>
    </row>
    <row r="7" spans="1:21" x14ac:dyDescent="0.2">
      <c r="B7" s="9"/>
      <c r="D7" s="13" t="s">
        <v>4</v>
      </c>
      <c r="E7" s="13" t="s">
        <v>4</v>
      </c>
      <c r="F7" s="2"/>
      <c r="G7" s="2"/>
      <c r="H7" s="7"/>
      <c r="I7" s="8"/>
      <c r="J7" s="8"/>
      <c r="K7" s="8"/>
      <c r="P7" s="8"/>
      <c r="Q7" s="8"/>
      <c r="R7" s="8"/>
      <c r="S7" s="8"/>
      <c r="T7" s="8"/>
      <c r="U7" s="8"/>
    </row>
    <row r="8" spans="1:21" x14ac:dyDescent="0.2">
      <c r="D8" s="13" t="s">
        <v>6</v>
      </c>
      <c r="E8" s="13" t="s">
        <v>6</v>
      </c>
      <c r="G8" s="11"/>
      <c r="H8" s="11"/>
      <c r="I8" s="8"/>
      <c r="J8" s="8"/>
      <c r="K8" s="8"/>
      <c r="P8" s="8"/>
      <c r="Q8" s="8"/>
      <c r="R8" s="8"/>
      <c r="S8" s="8"/>
      <c r="T8" s="8"/>
      <c r="U8" s="8"/>
    </row>
    <row r="9" spans="1:21" x14ac:dyDescent="0.2">
      <c r="D9" s="13" t="s">
        <v>8</v>
      </c>
      <c r="E9" s="13" t="s">
        <v>8</v>
      </c>
      <c r="G9" s="11"/>
      <c r="H9" s="13"/>
      <c r="I9" s="8"/>
      <c r="J9" s="11"/>
      <c r="K9" s="23"/>
      <c r="P9" s="8"/>
      <c r="Q9" s="8"/>
      <c r="R9" s="8"/>
      <c r="S9" s="8"/>
      <c r="T9" s="8"/>
      <c r="U9" s="8"/>
    </row>
    <row r="10" spans="1:21" x14ac:dyDescent="0.2">
      <c r="B10" s="17" t="s">
        <v>10</v>
      </c>
      <c r="C10" s="17" t="s">
        <v>11</v>
      </c>
      <c r="D10" s="17" t="s">
        <v>45</v>
      </c>
      <c r="E10" s="17" t="s">
        <v>46</v>
      </c>
      <c r="G10" s="11"/>
      <c r="H10" s="13"/>
      <c r="I10" s="8"/>
      <c r="J10" s="13"/>
      <c r="K10" s="10"/>
      <c r="N10" s="12"/>
      <c r="P10" s="8"/>
      <c r="Q10" s="8"/>
      <c r="R10" s="8"/>
      <c r="S10" s="8"/>
      <c r="T10" s="8"/>
      <c r="U10" s="8"/>
    </row>
    <row r="11" spans="1:21" x14ac:dyDescent="0.2">
      <c r="C11" s="14" t="s">
        <v>16</v>
      </c>
      <c r="D11" s="14" t="s">
        <v>17</v>
      </c>
      <c r="E11" s="14" t="s">
        <v>18</v>
      </c>
      <c r="G11" s="11"/>
      <c r="H11" s="14"/>
      <c r="I11" s="14"/>
      <c r="J11" s="14"/>
      <c r="N11" s="12"/>
      <c r="P11" s="8"/>
      <c r="Q11" s="8"/>
      <c r="R11" s="8"/>
      <c r="S11" s="8"/>
      <c r="T11" s="8"/>
      <c r="U11" s="8"/>
    </row>
    <row r="12" spans="1:21" x14ac:dyDescent="0.2">
      <c r="B12" s="15">
        <f>B33+1</f>
        <v>1</v>
      </c>
      <c r="C12" s="23" t="s">
        <v>21</v>
      </c>
      <c r="D12" s="39">
        <v>197008983.53210199</v>
      </c>
      <c r="E12" s="19">
        <v>188052719.66609019</v>
      </c>
      <c r="G12" s="11"/>
      <c r="H12" s="14"/>
      <c r="I12" s="13"/>
      <c r="J12" s="16"/>
      <c r="P12" s="8"/>
      <c r="Q12" s="8"/>
      <c r="R12" s="8"/>
      <c r="S12" s="8"/>
      <c r="T12" s="8"/>
      <c r="U12" s="8"/>
    </row>
    <row r="13" spans="1:21" x14ac:dyDescent="0.2">
      <c r="B13" s="15">
        <f t="shared" ref="B13:B24" si="0">B12+1</f>
        <v>2</v>
      </c>
      <c r="C13" s="21" t="s">
        <v>22</v>
      </c>
      <c r="D13" s="40">
        <v>72863186.380163103</v>
      </c>
      <c r="E13" s="22">
        <v>69550703.806672812</v>
      </c>
      <c r="G13" s="11"/>
      <c r="H13" s="20"/>
      <c r="I13" s="20"/>
      <c r="J13" s="20"/>
      <c r="P13" s="8"/>
      <c r="Q13" s="8"/>
      <c r="R13" s="8"/>
      <c r="S13" s="8"/>
      <c r="T13" s="8"/>
      <c r="U13" s="8"/>
    </row>
    <row r="14" spans="1:21" x14ac:dyDescent="0.2">
      <c r="B14" s="15">
        <f t="shared" si="0"/>
        <v>3</v>
      </c>
      <c r="C14" s="23" t="s">
        <v>23</v>
      </c>
      <c r="D14" s="40">
        <v>30.389638999999999</v>
      </c>
      <c r="E14" s="22">
        <v>30.389638999999999</v>
      </c>
      <c r="G14" s="11"/>
      <c r="H14" s="20"/>
      <c r="I14" s="20"/>
      <c r="J14" s="20"/>
      <c r="P14" s="8"/>
      <c r="Q14" s="8"/>
      <c r="R14" s="8"/>
      <c r="S14" s="8"/>
      <c r="T14" s="8"/>
      <c r="U14" s="8"/>
    </row>
    <row r="15" spans="1:21" x14ac:dyDescent="0.2">
      <c r="B15" s="15">
        <f t="shared" si="0"/>
        <v>4</v>
      </c>
      <c r="C15" s="23" t="s">
        <v>24</v>
      </c>
      <c r="D15" s="40">
        <v>18624424.888310701</v>
      </c>
      <c r="E15" s="22">
        <v>17769165.421725258</v>
      </c>
      <c r="G15" s="11"/>
      <c r="H15" s="20"/>
      <c r="I15" s="20"/>
      <c r="J15" s="20"/>
      <c r="P15" s="8"/>
      <c r="Q15" s="8"/>
      <c r="R15" s="8"/>
      <c r="S15" s="8"/>
      <c r="T15" s="8"/>
      <c r="U15" s="8"/>
    </row>
    <row r="16" spans="1:21" x14ac:dyDescent="0.2">
      <c r="B16" s="15">
        <f>B15+1</f>
        <v>5</v>
      </c>
      <c r="C16" s="23" t="s">
        <v>25</v>
      </c>
      <c r="D16" s="40">
        <v>13477.9746633</v>
      </c>
      <c r="E16" s="22">
        <v>13477.9746633</v>
      </c>
      <c r="G16" s="11"/>
      <c r="H16" s="20"/>
      <c r="I16" s="20"/>
      <c r="J16" s="20"/>
      <c r="P16" s="8"/>
      <c r="Q16" s="8"/>
      <c r="R16" s="8"/>
      <c r="S16" s="8"/>
      <c r="T16" s="8"/>
      <c r="U16" s="8"/>
    </row>
    <row r="17" spans="2:21" x14ac:dyDescent="0.2">
      <c r="B17" s="15">
        <f>B16+1</f>
        <v>6</v>
      </c>
      <c r="C17" s="23" t="s">
        <v>26</v>
      </c>
      <c r="D17" s="40">
        <v>4494980.4766552001</v>
      </c>
      <c r="E17" s="22">
        <v>4290501.0237539206</v>
      </c>
      <c r="G17" s="11"/>
      <c r="H17" s="20"/>
      <c r="I17" s="20"/>
      <c r="J17" s="20"/>
      <c r="P17" s="8"/>
      <c r="Q17" s="8"/>
      <c r="R17" s="8"/>
      <c r="S17" s="8"/>
      <c r="T17" s="8"/>
      <c r="U17" s="8"/>
    </row>
    <row r="18" spans="2:21" x14ac:dyDescent="0.2">
      <c r="B18" s="15">
        <f t="shared" si="0"/>
        <v>7</v>
      </c>
      <c r="C18" s="23" t="s">
        <v>27</v>
      </c>
      <c r="D18" s="40">
        <v>53607.810984000011</v>
      </c>
      <c r="E18" s="22">
        <v>53607.810984000011</v>
      </c>
      <c r="G18" s="11"/>
      <c r="H18" s="20"/>
      <c r="I18" s="20"/>
      <c r="J18" s="20"/>
      <c r="P18" s="8"/>
      <c r="Q18" s="8"/>
      <c r="R18" s="8"/>
      <c r="S18" s="8"/>
      <c r="T18" s="8"/>
      <c r="U18" s="8"/>
    </row>
    <row r="19" spans="2:21" x14ac:dyDescent="0.2">
      <c r="B19" s="15">
        <f t="shared" si="0"/>
        <v>8</v>
      </c>
      <c r="C19" s="23" t="s">
        <v>28</v>
      </c>
      <c r="D19" s="40">
        <v>2526653.7291643196</v>
      </c>
      <c r="E19" s="22">
        <v>2411619.10067276</v>
      </c>
      <c r="G19" s="11"/>
      <c r="H19" s="20"/>
      <c r="I19" s="20"/>
      <c r="J19" s="20"/>
      <c r="P19" s="8"/>
      <c r="Q19" s="8"/>
      <c r="R19" s="8"/>
      <c r="S19" s="8"/>
      <c r="T19" s="8"/>
      <c r="U19" s="8"/>
    </row>
    <row r="20" spans="2:21" x14ac:dyDescent="0.2">
      <c r="B20" s="15">
        <f t="shared" si="0"/>
        <v>9</v>
      </c>
      <c r="C20" s="23" t="s">
        <v>47</v>
      </c>
      <c r="D20" s="40">
        <v>248.24569000000002</v>
      </c>
      <c r="E20" s="22">
        <v>248.24569000000002</v>
      </c>
      <c r="G20" s="11"/>
      <c r="H20" s="20"/>
      <c r="I20" s="20"/>
      <c r="J20" s="20"/>
      <c r="P20" s="8"/>
      <c r="Q20" s="8"/>
      <c r="R20" s="8"/>
      <c r="S20" s="8"/>
      <c r="T20" s="8"/>
      <c r="U20" s="8"/>
    </row>
    <row r="21" spans="2:21" x14ac:dyDescent="0.2">
      <c r="B21" s="15">
        <f t="shared" si="0"/>
        <v>10</v>
      </c>
      <c r="C21" s="23" t="s">
        <v>30</v>
      </c>
      <c r="D21" s="40">
        <v>6293993.0193563206</v>
      </c>
      <c r="E21" s="22">
        <v>6007965.8998181997</v>
      </c>
      <c r="G21" s="11"/>
      <c r="H21" s="20"/>
      <c r="I21" s="20"/>
      <c r="J21" s="20"/>
      <c r="P21" s="8"/>
      <c r="Q21" s="8"/>
      <c r="R21" s="8"/>
      <c r="S21" s="8"/>
      <c r="T21" s="8"/>
      <c r="U21" s="8"/>
    </row>
    <row r="22" spans="2:21" x14ac:dyDescent="0.2">
      <c r="B22" s="15">
        <f t="shared" si="0"/>
        <v>11</v>
      </c>
      <c r="C22" s="23" t="s">
        <v>31</v>
      </c>
      <c r="D22" s="40">
        <v>72719.024875000003</v>
      </c>
      <c r="E22" s="22">
        <v>72719.024875000003</v>
      </c>
      <c r="G22" s="11"/>
      <c r="H22" s="20"/>
      <c r="I22" s="20"/>
      <c r="J22" s="20"/>
      <c r="P22" s="8"/>
      <c r="Q22" s="8"/>
      <c r="R22" s="8"/>
      <c r="S22" s="8"/>
      <c r="T22" s="8"/>
      <c r="U22" s="8"/>
    </row>
    <row r="23" spans="2:21" x14ac:dyDescent="0.2">
      <c r="B23" s="15">
        <f t="shared" si="0"/>
        <v>12</v>
      </c>
      <c r="C23" s="23" t="s">
        <v>48</v>
      </c>
      <c r="D23" s="40">
        <v>0</v>
      </c>
      <c r="E23" s="22">
        <v>0</v>
      </c>
      <c r="G23" s="11"/>
      <c r="H23" s="20"/>
      <c r="I23" s="20"/>
      <c r="J23" s="20"/>
      <c r="P23" s="8"/>
      <c r="Q23" s="8"/>
      <c r="R23" s="8"/>
      <c r="S23" s="8"/>
      <c r="T23" s="8"/>
      <c r="U23" s="8"/>
    </row>
    <row r="24" spans="2:21" x14ac:dyDescent="0.2">
      <c r="B24" s="15">
        <f t="shared" si="0"/>
        <v>13</v>
      </c>
      <c r="C24" s="23" t="s">
        <v>49</v>
      </c>
      <c r="D24" s="45">
        <f>SUM(D12:D23)</f>
        <v>301952305.47160286</v>
      </c>
      <c r="E24" s="45">
        <f>SUM(E12:E23)</f>
        <v>288222758.36458445</v>
      </c>
      <c r="G24" s="11"/>
      <c r="H24" s="20"/>
      <c r="I24" s="20"/>
      <c r="J24" s="20"/>
      <c r="P24" s="8"/>
      <c r="Q24" s="8"/>
      <c r="R24" s="8"/>
      <c r="S24" s="8"/>
      <c r="T24" s="8"/>
      <c r="U24" s="8"/>
    </row>
    <row r="25" spans="2:21" x14ac:dyDescent="0.2">
      <c r="G25" s="11"/>
      <c r="H25" s="20"/>
      <c r="I25" s="20"/>
      <c r="J25" s="20"/>
      <c r="P25" s="8"/>
      <c r="Q25" s="8"/>
      <c r="R25" s="8"/>
      <c r="S25" s="8"/>
      <c r="T25" s="8"/>
      <c r="U25" s="8"/>
    </row>
    <row r="26" spans="2:21" x14ac:dyDescent="0.2">
      <c r="B26" s="31" t="s">
        <v>38</v>
      </c>
      <c r="C26" s="23" t="s">
        <v>50</v>
      </c>
      <c r="G26" s="11"/>
      <c r="H26" s="11"/>
      <c r="I26" s="20"/>
      <c r="J26" s="11"/>
      <c r="P26" s="8"/>
      <c r="Q26" s="8"/>
      <c r="R26" s="8"/>
      <c r="S26" s="8"/>
      <c r="T26" s="8"/>
      <c r="U26" s="8"/>
    </row>
    <row r="27" spans="2:21" x14ac:dyDescent="0.2">
      <c r="G27" s="11"/>
      <c r="H27" s="20"/>
      <c r="I27" s="20"/>
      <c r="J27" s="28"/>
      <c r="P27" s="8"/>
      <c r="Q27" s="8"/>
      <c r="R27" s="8"/>
      <c r="S27" s="8"/>
      <c r="T27" s="8"/>
      <c r="U27" s="8"/>
    </row>
    <row r="28" spans="2:21" x14ac:dyDescent="0.2">
      <c r="G28" s="11"/>
      <c r="H28" s="20"/>
      <c r="I28" s="20"/>
      <c r="J28" s="28"/>
      <c r="P28" s="8"/>
      <c r="Q28" s="8"/>
      <c r="R28" s="8"/>
      <c r="S28" s="8"/>
      <c r="T28" s="8"/>
      <c r="U28" s="8"/>
    </row>
    <row r="29" spans="2:21" x14ac:dyDescent="0.2">
      <c r="G29" s="11"/>
      <c r="H29" s="20"/>
      <c r="I29" s="20"/>
      <c r="J29" s="28"/>
      <c r="P29" s="8"/>
      <c r="Q29" s="8"/>
      <c r="R29" s="8"/>
      <c r="S29" s="8"/>
      <c r="T29" s="8"/>
      <c r="U29" s="8"/>
    </row>
    <row r="30" spans="2:21" x14ac:dyDescent="0.2">
      <c r="G30" s="11"/>
      <c r="H30" s="20"/>
      <c r="I30" s="20"/>
      <c r="J30" s="28"/>
      <c r="P30" s="8"/>
      <c r="Q30" s="8"/>
      <c r="R30" s="8"/>
      <c r="S30" s="8"/>
      <c r="T30" s="8"/>
      <c r="U30" s="8"/>
    </row>
    <row r="31" spans="2:21" x14ac:dyDescent="0.2">
      <c r="C31" s="18"/>
      <c r="D31" s="25"/>
      <c r="E31" s="25"/>
      <c r="F31" s="25"/>
      <c r="G31" s="25"/>
      <c r="H31" s="11"/>
      <c r="I31" s="20"/>
      <c r="J31" s="30"/>
      <c r="P31" s="8"/>
      <c r="Q31" s="8"/>
      <c r="R31" s="8"/>
      <c r="S31" s="8"/>
      <c r="T31" s="8"/>
      <c r="U31" s="8"/>
    </row>
    <row r="32" spans="2:21" x14ac:dyDescent="0.2">
      <c r="D32" s="28"/>
      <c r="E32" s="28"/>
      <c r="F32" s="25"/>
      <c r="G32" s="28"/>
      <c r="H32" s="20"/>
      <c r="I32" s="20"/>
      <c r="J32" s="30"/>
      <c r="P32" s="8"/>
      <c r="Q32" s="8"/>
      <c r="R32" s="8"/>
      <c r="S32" s="8"/>
      <c r="T32" s="8"/>
      <c r="U32" s="8"/>
    </row>
    <row r="33" spans="2:22" x14ac:dyDescent="0.2">
      <c r="C33" s="18"/>
      <c r="D33" s="28"/>
      <c r="E33" s="28"/>
      <c r="F33" s="28"/>
      <c r="G33" s="28"/>
      <c r="H33" s="28"/>
      <c r="I33" s="8"/>
      <c r="P33" s="8"/>
      <c r="Q33" s="8"/>
      <c r="R33" s="8"/>
      <c r="S33" s="8"/>
      <c r="T33" s="8"/>
      <c r="U33" s="8"/>
    </row>
    <row r="34" spans="2:22" x14ac:dyDescent="0.2">
      <c r="C34" s="23"/>
      <c r="D34" s="25"/>
      <c r="E34" s="25"/>
      <c r="F34" s="25"/>
      <c r="G34" s="32"/>
      <c r="H34" s="25"/>
      <c r="I34" s="8"/>
      <c r="J34" s="8"/>
      <c r="K34" s="8"/>
      <c r="P34" s="8"/>
      <c r="Q34" s="8"/>
      <c r="R34" s="8"/>
      <c r="S34" s="8"/>
      <c r="T34" s="8"/>
      <c r="U34" s="8"/>
    </row>
    <row r="35" spans="2:22" x14ac:dyDescent="0.2">
      <c r="D35" s="46"/>
      <c r="E35" s="35"/>
      <c r="F35" s="26"/>
      <c r="G35" s="26"/>
      <c r="H35" s="26"/>
      <c r="I35" s="11"/>
      <c r="J35" s="30"/>
      <c r="K35" s="13"/>
      <c r="L35" s="11"/>
      <c r="M35" s="11"/>
      <c r="N35" s="28"/>
      <c r="O35" s="35"/>
      <c r="P35" s="33"/>
      <c r="Q35" s="33"/>
      <c r="R35" s="33"/>
      <c r="S35" s="33"/>
      <c r="T35" s="33"/>
      <c r="U35" s="33"/>
      <c r="V35" s="36"/>
    </row>
    <row r="36" spans="2:22" x14ac:dyDescent="0.2">
      <c r="B36" s="2"/>
      <c r="D36" s="2"/>
      <c r="E36" s="2"/>
      <c r="F36" s="26"/>
      <c r="G36" s="26"/>
      <c r="H36" s="26"/>
      <c r="I36" s="11"/>
      <c r="J36" s="14"/>
      <c r="K36" s="13"/>
      <c r="L36" s="13"/>
      <c r="M36" s="11"/>
      <c r="N36" s="28"/>
      <c r="O36" s="35"/>
      <c r="P36" s="33"/>
      <c r="Q36" s="33"/>
      <c r="R36" s="33"/>
      <c r="S36" s="33"/>
      <c r="T36" s="33"/>
      <c r="U36" s="33"/>
      <c r="V36" s="36"/>
    </row>
    <row r="37" spans="2:22" x14ac:dyDescent="0.2">
      <c r="C37" s="47"/>
      <c r="D37" s="11"/>
      <c r="E37" s="11"/>
      <c r="F37" s="26"/>
      <c r="G37" s="26"/>
      <c r="H37" s="26"/>
      <c r="I37" s="13"/>
      <c r="J37" s="14"/>
      <c r="K37" s="13"/>
      <c r="L37" s="13"/>
      <c r="M37" s="13"/>
      <c r="N37" s="28"/>
      <c r="O37" s="35"/>
      <c r="P37" s="33"/>
      <c r="Q37" s="33"/>
      <c r="R37" s="33"/>
      <c r="S37" s="33"/>
      <c r="T37" s="33"/>
      <c r="U37" s="33"/>
      <c r="V37" s="36"/>
    </row>
    <row r="38" spans="2:22" x14ac:dyDescent="0.2">
      <c r="F38" s="26"/>
      <c r="G38" s="26"/>
      <c r="H38" s="26"/>
      <c r="I38" s="13"/>
      <c r="J38" s="13"/>
      <c r="K38" s="13"/>
      <c r="L38" s="13"/>
      <c r="M38" s="19"/>
      <c r="N38" s="28"/>
      <c r="O38" s="35"/>
      <c r="P38" s="33"/>
      <c r="Q38" s="33"/>
      <c r="R38" s="33"/>
      <c r="S38" s="33"/>
      <c r="T38" s="33"/>
      <c r="U38" s="33"/>
      <c r="V38" s="36"/>
    </row>
    <row r="39" spans="2:22" x14ac:dyDescent="0.2">
      <c r="F39" s="26"/>
      <c r="G39" s="26"/>
      <c r="H39" s="26"/>
      <c r="I39" s="13"/>
      <c r="J39" s="13"/>
      <c r="K39" s="14"/>
      <c r="L39" s="13"/>
      <c r="M39" s="14"/>
      <c r="N39" s="28"/>
      <c r="O39" s="35"/>
      <c r="P39" s="33"/>
      <c r="Q39" s="33"/>
      <c r="R39" s="33"/>
      <c r="S39" s="33"/>
      <c r="T39" s="33"/>
      <c r="U39" s="33"/>
      <c r="V39" s="36"/>
    </row>
    <row r="40" spans="2:22" x14ac:dyDescent="0.2">
      <c r="F40" s="26"/>
      <c r="G40" s="26"/>
      <c r="H40" s="26"/>
      <c r="I40" s="13"/>
      <c r="J40" s="21"/>
      <c r="K40" s="1"/>
      <c r="L40" s="1"/>
      <c r="M40" s="1"/>
      <c r="N40" s="28"/>
      <c r="O40" s="35"/>
      <c r="P40" s="33"/>
      <c r="Q40" s="33"/>
      <c r="R40" s="33"/>
      <c r="S40" s="33"/>
      <c r="T40" s="33"/>
      <c r="U40" s="33"/>
      <c r="V40" s="36"/>
    </row>
    <row r="41" spans="2:22" x14ac:dyDescent="0.2">
      <c r="F41" s="26"/>
      <c r="G41" s="26"/>
      <c r="H41" s="26"/>
      <c r="I41" s="13"/>
      <c r="J41" s="21"/>
      <c r="K41" s="1"/>
      <c r="L41" s="1"/>
      <c r="M41" s="1"/>
      <c r="N41" s="28"/>
      <c r="O41" s="35"/>
      <c r="P41" s="33"/>
      <c r="Q41" s="33"/>
      <c r="R41" s="33"/>
      <c r="S41" s="33"/>
      <c r="T41" s="33"/>
      <c r="U41" s="33"/>
      <c r="V41" s="36"/>
    </row>
    <row r="42" spans="2:22" x14ac:dyDescent="0.2">
      <c r="F42" s="26"/>
      <c r="G42" s="26"/>
      <c r="H42" s="26"/>
      <c r="I42" s="13"/>
      <c r="J42" s="6"/>
      <c r="K42" s="1"/>
      <c r="L42" s="1"/>
      <c r="M42" s="1"/>
      <c r="N42" s="28"/>
      <c r="O42" s="35"/>
      <c r="P42" s="33"/>
      <c r="Q42" s="33"/>
      <c r="R42" s="33"/>
      <c r="S42" s="33"/>
      <c r="T42" s="33"/>
      <c r="U42" s="33"/>
      <c r="V42" s="36"/>
    </row>
    <row r="43" spans="2:22" x14ac:dyDescent="0.2">
      <c r="F43" s="26"/>
      <c r="G43" s="26"/>
      <c r="H43" s="26"/>
      <c r="I43" s="13"/>
      <c r="J43" s="21"/>
      <c r="K43" s="1"/>
      <c r="L43" s="1"/>
      <c r="M43" s="1"/>
      <c r="N43" s="28"/>
      <c r="O43" s="35"/>
      <c r="P43" s="33"/>
      <c r="Q43" s="33"/>
      <c r="R43" s="33"/>
      <c r="S43" s="33"/>
      <c r="T43" s="33"/>
      <c r="U43" s="33"/>
      <c r="V43" s="36"/>
    </row>
    <row r="44" spans="2:22" x14ac:dyDescent="0.2">
      <c r="F44" s="26"/>
      <c r="G44" s="26"/>
      <c r="H44" s="26"/>
      <c r="I44" s="13"/>
      <c r="J44" s="6"/>
      <c r="K44" s="1"/>
      <c r="L44" s="1"/>
      <c r="M44" s="1"/>
      <c r="N44" s="28"/>
      <c r="O44" s="35"/>
      <c r="P44" s="33"/>
      <c r="Q44" s="33"/>
      <c r="R44" s="33"/>
      <c r="S44" s="33"/>
      <c r="T44" s="33"/>
      <c r="U44" s="33"/>
      <c r="V44" s="36"/>
    </row>
    <row r="45" spans="2:22" x14ac:dyDescent="0.2">
      <c r="F45" s="26"/>
      <c r="G45" s="26"/>
      <c r="H45" s="26"/>
      <c r="I45" s="13"/>
      <c r="J45" s="21"/>
      <c r="K45" s="1"/>
      <c r="L45" s="1"/>
      <c r="M45" s="1"/>
      <c r="N45" s="28"/>
      <c r="O45" s="35"/>
      <c r="P45" s="33"/>
      <c r="Q45" s="33"/>
      <c r="R45" s="33"/>
      <c r="S45" s="33"/>
      <c r="T45" s="33"/>
      <c r="U45" s="33"/>
      <c r="V45" s="36"/>
    </row>
    <row r="46" spans="2:22" x14ac:dyDescent="0.2">
      <c r="F46" s="26"/>
      <c r="G46" s="26"/>
      <c r="H46" s="26"/>
      <c r="I46" s="13"/>
      <c r="J46" s="6"/>
      <c r="K46" s="1"/>
      <c r="L46" s="1"/>
      <c r="M46" s="1"/>
      <c r="N46" s="28"/>
      <c r="O46" s="35"/>
      <c r="P46" s="33"/>
      <c r="Q46" s="33"/>
      <c r="R46" s="33"/>
      <c r="S46" s="33"/>
      <c r="T46" s="33"/>
      <c r="U46" s="33"/>
      <c r="V46" s="36"/>
    </row>
    <row r="47" spans="2:22" x14ac:dyDescent="0.2">
      <c r="F47" s="26"/>
      <c r="G47" s="26"/>
      <c r="H47" s="26"/>
      <c r="I47" s="13"/>
      <c r="J47" s="21"/>
      <c r="K47" s="1"/>
      <c r="L47" s="1"/>
      <c r="M47" s="1"/>
      <c r="N47" s="28"/>
      <c r="O47" s="35"/>
      <c r="P47" s="33"/>
      <c r="Q47" s="33"/>
      <c r="R47" s="33"/>
      <c r="S47" s="33"/>
      <c r="T47" s="33"/>
      <c r="U47" s="33"/>
      <c r="V47" s="36"/>
    </row>
    <row r="48" spans="2:22" x14ac:dyDescent="0.2">
      <c r="D48" s="8"/>
      <c r="F48" s="26"/>
      <c r="G48" s="26"/>
      <c r="H48" s="26"/>
      <c r="I48" s="13"/>
      <c r="J48" s="6"/>
      <c r="K48" s="1"/>
      <c r="L48" s="1"/>
      <c r="M48" s="1"/>
      <c r="N48" s="28"/>
      <c r="O48" s="35"/>
      <c r="P48" s="33"/>
      <c r="Q48" s="33"/>
      <c r="R48" s="33"/>
      <c r="S48" s="33"/>
      <c r="T48" s="33"/>
      <c r="U48" s="33"/>
      <c r="V48" s="36"/>
    </row>
    <row r="49" spans="2:22" x14ac:dyDescent="0.2">
      <c r="D49" s="8"/>
      <c r="F49" s="26"/>
      <c r="G49" s="26"/>
      <c r="H49" s="26"/>
      <c r="I49" s="13"/>
      <c r="J49" s="21"/>
      <c r="K49" s="1"/>
      <c r="L49" s="1"/>
      <c r="M49" s="1"/>
      <c r="N49" s="28"/>
      <c r="O49" s="35"/>
      <c r="P49" s="33"/>
      <c r="Q49" s="33"/>
      <c r="R49" s="33"/>
      <c r="S49" s="33"/>
      <c r="T49" s="33"/>
      <c r="U49" s="33"/>
      <c r="V49" s="36"/>
    </row>
    <row r="50" spans="2:22" x14ac:dyDescent="0.2">
      <c r="D50" s="8"/>
      <c r="F50" s="26"/>
      <c r="G50" s="26"/>
      <c r="H50" s="26"/>
      <c r="I50" s="13"/>
      <c r="J50" s="6"/>
      <c r="K50" s="1"/>
      <c r="L50" s="1"/>
      <c r="M50" s="1"/>
      <c r="N50" s="28"/>
      <c r="O50" s="35"/>
      <c r="P50" s="33"/>
      <c r="Q50" s="33"/>
      <c r="R50" s="33"/>
      <c r="S50" s="33"/>
      <c r="T50" s="33"/>
      <c r="U50" s="33"/>
      <c r="V50" s="36"/>
    </row>
    <row r="51" spans="2:22" x14ac:dyDescent="0.2">
      <c r="D51" s="8"/>
      <c r="F51" s="26"/>
      <c r="G51" s="26"/>
      <c r="H51" s="26"/>
      <c r="I51" s="13"/>
      <c r="J51" s="21"/>
      <c r="K51" s="1"/>
      <c r="L51" s="1"/>
      <c r="M51" s="1"/>
      <c r="N51" s="28"/>
      <c r="O51" s="35"/>
      <c r="P51" s="33"/>
      <c r="Q51" s="33"/>
      <c r="R51" s="33"/>
      <c r="S51" s="33"/>
      <c r="T51" s="33"/>
      <c r="U51" s="33"/>
      <c r="V51" s="36"/>
    </row>
    <row r="52" spans="2:22" x14ac:dyDescent="0.2">
      <c r="D52" s="8"/>
      <c r="F52" s="26"/>
      <c r="G52" s="26"/>
      <c r="H52" s="26"/>
      <c r="I52" s="13"/>
      <c r="J52" s="6"/>
      <c r="K52" s="48"/>
      <c r="L52" s="48"/>
      <c r="M52" s="48"/>
      <c r="N52" s="28"/>
      <c r="O52" s="35"/>
      <c r="P52" s="33"/>
      <c r="Q52" s="33"/>
      <c r="R52" s="33"/>
      <c r="S52" s="33"/>
      <c r="T52" s="33"/>
      <c r="U52" s="33"/>
      <c r="V52" s="36"/>
    </row>
    <row r="53" spans="2:22" x14ac:dyDescent="0.2">
      <c r="D53" s="8"/>
      <c r="F53" s="26"/>
      <c r="G53" s="26"/>
      <c r="H53" s="26"/>
      <c r="I53" s="13"/>
      <c r="J53" s="6"/>
      <c r="K53" s="25"/>
      <c r="L53" s="25"/>
      <c r="M53" s="25"/>
      <c r="N53" s="28"/>
      <c r="O53" s="35"/>
      <c r="P53" s="33"/>
      <c r="Q53" s="33"/>
      <c r="R53" s="33"/>
      <c r="S53" s="33"/>
      <c r="T53" s="33"/>
      <c r="U53" s="33"/>
      <c r="V53" s="36"/>
    </row>
    <row r="54" spans="2:22" x14ac:dyDescent="0.2">
      <c r="D54" s="8"/>
      <c r="F54" s="26"/>
      <c r="G54" s="26"/>
      <c r="H54" s="26"/>
      <c r="I54" s="13"/>
      <c r="J54" s="21"/>
      <c r="K54" s="48"/>
      <c r="L54" s="48"/>
      <c r="M54" s="1"/>
      <c r="N54" s="28"/>
      <c r="O54" s="35"/>
      <c r="P54" s="33"/>
      <c r="Q54" s="33"/>
      <c r="R54" s="33"/>
      <c r="S54" s="33"/>
      <c r="T54" s="33"/>
      <c r="U54" s="33"/>
      <c r="V54" s="36"/>
    </row>
    <row r="55" spans="2:22" x14ac:dyDescent="0.2">
      <c r="C55" s="23"/>
      <c r="D55" s="26"/>
      <c r="E55" s="26"/>
      <c r="F55" s="26"/>
      <c r="G55" s="26"/>
      <c r="H55" s="26"/>
      <c r="I55" s="13"/>
      <c r="J55" s="21"/>
      <c r="K55" s="49"/>
      <c r="L55" s="49"/>
      <c r="M55" s="1"/>
      <c r="N55" s="28"/>
      <c r="O55" s="35"/>
      <c r="P55" s="33"/>
      <c r="Q55" s="33"/>
      <c r="R55" s="33"/>
      <c r="S55" s="33"/>
      <c r="T55" s="33"/>
      <c r="U55" s="33"/>
      <c r="V55" s="36"/>
    </row>
    <row r="56" spans="2:22" x14ac:dyDescent="0.2">
      <c r="C56" s="23"/>
      <c r="D56" s="28"/>
      <c r="E56" s="28"/>
      <c r="F56" s="26"/>
      <c r="G56" s="26"/>
      <c r="H56" s="26"/>
      <c r="I56" s="13"/>
      <c r="J56" s="21"/>
      <c r="K56" s="48"/>
      <c r="L56" s="48"/>
      <c r="M56" s="48"/>
      <c r="N56" s="28"/>
      <c r="O56" s="35"/>
      <c r="P56" s="33"/>
      <c r="Q56" s="33"/>
      <c r="R56" s="33"/>
      <c r="S56" s="33"/>
      <c r="T56" s="33"/>
      <c r="U56" s="33"/>
      <c r="V56" s="36"/>
    </row>
    <row r="57" spans="2:22" x14ac:dyDescent="0.2">
      <c r="C57" s="23"/>
      <c r="D57" s="25"/>
      <c r="E57" s="25"/>
      <c r="F57" s="26"/>
      <c r="G57" s="26"/>
      <c r="H57" s="26"/>
      <c r="I57" s="13"/>
      <c r="J57" s="21"/>
      <c r="K57" s="48"/>
      <c r="L57" s="48"/>
      <c r="M57" s="48"/>
      <c r="N57" s="28"/>
      <c r="O57" s="35"/>
      <c r="P57" s="33"/>
      <c r="Q57" s="33"/>
      <c r="R57" s="33"/>
      <c r="S57" s="33"/>
      <c r="T57" s="33"/>
      <c r="U57" s="33"/>
      <c r="V57" s="36"/>
    </row>
    <row r="58" spans="2:22" x14ac:dyDescent="0.2">
      <c r="C58" s="23"/>
      <c r="D58" s="28"/>
      <c r="E58" s="28"/>
      <c r="F58" s="26"/>
      <c r="G58" s="26"/>
      <c r="H58" s="26"/>
      <c r="I58" s="28"/>
      <c r="J58" s="28"/>
      <c r="K58" s="28"/>
      <c r="L58" s="28"/>
      <c r="M58" s="28"/>
      <c r="N58" s="28"/>
      <c r="O58" s="35"/>
      <c r="P58" s="33"/>
      <c r="Q58" s="33"/>
      <c r="R58" s="33"/>
      <c r="S58" s="33"/>
      <c r="T58" s="33"/>
      <c r="U58" s="33"/>
      <c r="V58" s="36"/>
    </row>
    <row r="59" spans="2:22" x14ac:dyDescent="0.2">
      <c r="C59" s="23"/>
      <c r="D59" s="28"/>
      <c r="E59" s="28"/>
      <c r="F59" s="26"/>
      <c r="G59" s="26"/>
      <c r="H59" s="26"/>
      <c r="I59" s="28"/>
      <c r="J59" s="28"/>
      <c r="K59" s="28"/>
      <c r="L59" s="28"/>
      <c r="M59" s="28"/>
      <c r="N59" s="28"/>
      <c r="O59" s="35"/>
      <c r="P59" s="33"/>
      <c r="Q59" s="33"/>
      <c r="R59" s="33"/>
      <c r="S59" s="33"/>
      <c r="T59" s="33"/>
      <c r="U59" s="33"/>
      <c r="V59" s="36"/>
    </row>
    <row r="60" spans="2:22" x14ac:dyDescent="0.2">
      <c r="D60" s="46"/>
      <c r="E60" s="35"/>
      <c r="F60" s="26"/>
      <c r="G60" s="26"/>
      <c r="H60" s="26"/>
      <c r="I60" s="28"/>
      <c r="J60" s="28"/>
      <c r="K60" s="28"/>
      <c r="L60" s="28"/>
      <c r="M60" s="28"/>
      <c r="N60" s="28"/>
      <c r="O60" s="35"/>
      <c r="P60" s="33"/>
      <c r="Q60" s="33"/>
      <c r="R60" s="33"/>
      <c r="S60" s="33"/>
      <c r="T60" s="33"/>
      <c r="U60" s="33"/>
      <c r="V60" s="36"/>
    </row>
    <row r="61" spans="2:22" x14ac:dyDescent="0.2">
      <c r="D61" s="46"/>
      <c r="E61" s="35"/>
      <c r="F61" s="26"/>
      <c r="G61" s="26"/>
      <c r="H61" s="26"/>
      <c r="I61" s="28"/>
      <c r="J61" s="28"/>
      <c r="K61" s="28"/>
      <c r="L61" s="28"/>
      <c r="M61" s="28"/>
      <c r="N61" s="28"/>
      <c r="O61" s="35"/>
      <c r="P61" s="33"/>
      <c r="Q61" s="33"/>
      <c r="R61" s="33"/>
      <c r="S61" s="33"/>
      <c r="T61" s="33"/>
      <c r="U61" s="33"/>
      <c r="V61" s="36"/>
    </row>
    <row r="62" spans="2:22" x14ac:dyDescent="0.2">
      <c r="B62" s="50"/>
      <c r="C62" s="12"/>
      <c r="D62" s="46"/>
      <c r="E62" s="35"/>
      <c r="F62" s="26"/>
      <c r="G62" s="26"/>
      <c r="H62" s="26"/>
      <c r="I62" s="28"/>
      <c r="J62" s="28"/>
      <c r="K62" s="28"/>
      <c r="L62" s="28"/>
      <c r="M62" s="28"/>
      <c r="N62" s="28"/>
      <c r="O62" s="35"/>
      <c r="P62" s="33"/>
      <c r="Q62" s="33"/>
      <c r="R62" s="33"/>
      <c r="S62" s="33"/>
      <c r="T62" s="33"/>
      <c r="U62" s="33"/>
      <c r="V62" s="36"/>
    </row>
    <row r="63" spans="2:22" x14ac:dyDescent="0.2">
      <c r="I63" s="30"/>
      <c r="J63" s="30"/>
      <c r="K63" s="30"/>
      <c r="L63" s="30"/>
      <c r="M63" s="30"/>
      <c r="N63" s="30"/>
      <c r="O63" s="26"/>
      <c r="S63" s="25"/>
    </row>
    <row r="64" spans="2:22" x14ac:dyDescent="0.2">
      <c r="B64" s="50"/>
      <c r="C64" s="51"/>
      <c r="O64" s="26"/>
      <c r="S64" s="25"/>
    </row>
    <row r="65" spans="2:18" x14ac:dyDescent="0.2">
      <c r="B65" s="50"/>
      <c r="C65" s="52"/>
      <c r="E65" s="12"/>
      <c r="F65" s="12"/>
    </row>
    <row r="66" spans="2:18" x14ac:dyDescent="0.2">
      <c r="B66" s="50"/>
      <c r="C66" s="51"/>
      <c r="E66" s="12"/>
      <c r="F66" s="12"/>
    </row>
    <row r="67" spans="2:18" x14ac:dyDescent="0.2">
      <c r="B67" s="50"/>
      <c r="C67" s="52"/>
    </row>
    <row r="69" spans="2:18" x14ac:dyDescent="0.2">
      <c r="N69" s="26"/>
      <c r="O69" s="26"/>
      <c r="Q69" s="25"/>
      <c r="R69" s="25"/>
    </row>
  </sheetData>
  <mergeCells count="4">
    <mergeCell ref="B1:E1"/>
    <mergeCell ref="B2:E2"/>
    <mergeCell ref="B3:E3"/>
    <mergeCell ref="B4:E4"/>
  </mergeCells>
  <printOptions horizontalCentered="1"/>
  <pageMargins left="0.25" right="0.25" top="0.7" bottom="0.75" header="0.5" footer="0.5"/>
  <pageSetup orientation="landscape" blackAndWhite="1" horizontalDpi="300" verticalDpi="300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0"/>
  <sheetViews>
    <sheetView zoomScaleNormal="100" workbookViewId="0">
      <selection activeCell="D31" sqref="D31"/>
    </sheetView>
  </sheetViews>
  <sheetFormatPr defaultColWidth="9.140625" defaultRowHeight="12.75" x14ac:dyDescent="0.2"/>
  <cols>
    <col min="1" max="1" width="2.42578125" style="11" customWidth="1"/>
    <col min="2" max="2" width="4.42578125" style="11" customWidth="1"/>
    <col min="3" max="3" width="41.7109375" style="11" bestFit="1" customWidth="1"/>
    <col min="4" max="4" width="14.85546875" style="11" customWidth="1"/>
    <col min="5" max="5" width="14" style="11" bestFit="1" customWidth="1"/>
    <col min="6" max="6" width="16.5703125" style="11" bestFit="1" customWidth="1"/>
    <col min="7" max="16384" width="9.140625" style="11"/>
  </cols>
  <sheetData>
    <row r="1" spans="2:8" s="8" customFormat="1" x14ac:dyDescent="0.2">
      <c r="B1" s="60" t="s">
        <v>0</v>
      </c>
      <c r="C1" s="60"/>
      <c r="D1" s="60"/>
      <c r="E1" s="60"/>
      <c r="F1" s="60"/>
    </row>
    <row r="2" spans="2:8" s="8" customFormat="1" x14ac:dyDescent="0.2">
      <c r="B2" s="60" t="s">
        <v>1</v>
      </c>
      <c r="C2" s="60"/>
      <c r="D2" s="60"/>
      <c r="E2" s="60"/>
      <c r="F2" s="60"/>
    </row>
    <row r="3" spans="2:8" s="8" customFormat="1" x14ac:dyDescent="0.2">
      <c r="B3" s="60" t="s">
        <v>51</v>
      </c>
      <c r="C3" s="60"/>
      <c r="D3" s="60"/>
      <c r="E3" s="60"/>
      <c r="F3" s="60"/>
    </row>
    <row r="4" spans="2:8" s="8" customFormat="1" x14ac:dyDescent="0.2">
      <c r="B4" s="60" t="s">
        <v>3</v>
      </c>
      <c r="C4" s="60"/>
      <c r="D4" s="60"/>
      <c r="E4" s="60"/>
      <c r="F4" s="60"/>
    </row>
    <row r="5" spans="2:8" s="8" customFormat="1" x14ac:dyDescent="0.2">
      <c r="C5" s="12"/>
      <c r="D5" s="15"/>
    </row>
    <row r="6" spans="2:8" s="8" customFormat="1" x14ac:dyDescent="0.2">
      <c r="C6" s="14"/>
      <c r="D6" s="13"/>
      <c r="E6" s="13" t="s">
        <v>52</v>
      </c>
      <c r="F6" s="13"/>
    </row>
    <row r="7" spans="2:8" s="8" customFormat="1" x14ac:dyDescent="0.2">
      <c r="B7" s="13"/>
      <c r="C7" s="14"/>
      <c r="D7" s="14" t="s">
        <v>53</v>
      </c>
      <c r="E7" s="13" t="s">
        <v>54</v>
      </c>
      <c r="F7" s="13" t="s">
        <v>6</v>
      </c>
    </row>
    <row r="8" spans="2:8" s="8" customFormat="1" x14ac:dyDescent="0.2">
      <c r="B8" s="17" t="s">
        <v>10</v>
      </c>
      <c r="C8" s="17" t="s">
        <v>11</v>
      </c>
      <c r="D8" s="17" t="s">
        <v>55</v>
      </c>
      <c r="E8" s="17" t="s">
        <v>56</v>
      </c>
      <c r="F8" s="17" t="s">
        <v>55</v>
      </c>
    </row>
    <row r="9" spans="2:8" s="8" customFormat="1" x14ac:dyDescent="0.2">
      <c r="B9" s="13"/>
      <c r="C9" s="13" t="s">
        <v>16</v>
      </c>
      <c r="D9" s="13" t="s">
        <v>17</v>
      </c>
      <c r="E9" s="13" t="s">
        <v>18</v>
      </c>
      <c r="F9" s="13" t="s">
        <v>57</v>
      </c>
    </row>
    <row r="10" spans="2:8" s="8" customFormat="1" x14ac:dyDescent="0.2">
      <c r="B10" s="15">
        <v>1</v>
      </c>
      <c r="C10" s="23" t="s">
        <v>21</v>
      </c>
      <c r="D10" s="53">
        <v>586861506.25499988</v>
      </c>
      <c r="E10" s="4">
        <v>16253934</v>
      </c>
      <c r="F10" s="4">
        <f>D10+E10</f>
        <v>603115440.25499988</v>
      </c>
      <c r="H10" s="54"/>
    </row>
    <row r="11" spans="2:8" s="8" customFormat="1" x14ac:dyDescent="0.2">
      <c r="B11" s="15">
        <f t="shared" ref="B11:B22" si="0">B10+1</f>
        <v>2</v>
      </c>
      <c r="C11" s="21" t="s">
        <v>22</v>
      </c>
      <c r="D11" s="53">
        <v>225457084.47</v>
      </c>
      <c r="E11" s="4">
        <v>3147648</v>
      </c>
      <c r="F11" s="4">
        <f t="shared" ref="F11:F21" si="1">D11+E11</f>
        <v>228604732.47</v>
      </c>
      <c r="H11" s="54"/>
    </row>
    <row r="12" spans="2:8" s="8" customFormat="1" x14ac:dyDescent="0.2">
      <c r="B12" s="15">
        <f t="shared" si="0"/>
        <v>3</v>
      </c>
      <c r="C12" s="21" t="s">
        <v>58</v>
      </c>
      <c r="D12" s="53">
        <v>43266.76999999999</v>
      </c>
      <c r="E12" s="4">
        <v>147</v>
      </c>
      <c r="F12" s="4">
        <f t="shared" si="1"/>
        <v>43413.76999999999</v>
      </c>
      <c r="H12" s="54"/>
    </row>
    <row r="13" spans="2:8" s="8" customFormat="1" x14ac:dyDescent="0.2">
      <c r="B13" s="15">
        <f t="shared" si="0"/>
        <v>4</v>
      </c>
      <c r="C13" s="23" t="s">
        <v>24</v>
      </c>
      <c r="D13" s="53">
        <v>62900570.016999997</v>
      </c>
      <c r="E13" s="4">
        <v>1066298</v>
      </c>
      <c r="F13" s="4">
        <f t="shared" si="1"/>
        <v>63966868.016999997</v>
      </c>
      <c r="H13" s="54"/>
    </row>
    <row r="14" spans="2:8" s="8" customFormat="1" x14ac:dyDescent="0.2">
      <c r="B14" s="15">
        <f t="shared" si="0"/>
        <v>5</v>
      </c>
      <c r="C14" s="23" t="s">
        <v>25</v>
      </c>
      <c r="D14" s="53">
        <v>19194647.519000001</v>
      </c>
      <c r="E14" s="4">
        <v>59602</v>
      </c>
      <c r="F14" s="4">
        <f t="shared" si="1"/>
        <v>19254249.519000001</v>
      </c>
      <c r="H14" s="54"/>
    </row>
    <row r="15" spans="2:8" s="8" customFormat="1" x14ac:dyDescent="0.2">
      <c r="B15" s="15">
        <f t="shared" si="0"/>
        <v>6</v>
      </c>
      <c r="C15" s="23" t="s">
        <v>26</v>
      </c>
      <c r="D15" s="53">
        <v>16270006.426000001</v>
      </c>
      <c r="E15" s="4">
        <v>37783</v>
      </c>
      <c r="F15" s="4">
        <f t="shared" si="1"/>
        <v>16307789.426000001</v>
      </c>
      <c r="H15" s="54"/>
    </row>
    <row r="16" spans="2:8" s="8" customFormat="1" x14ac:dyDescent="0.2">
      <c r="B16" s="15">
        <f t="shared" si="0"/>
        <v>7</v>
      </c>
      <c r="C16" s="23" t="s">
        <v>27</v>
      </c>
      <c r="D16" s="53">
        <v>76428541.11999999</v>
      </c>
      <c r="E16" s="4">
        <v>154046</v>
      </c>
      <c r="F16" s="4">
        <f t="shared" si="1"/>
        <v>76582587.11999999</v>
      </c>
      <c r="H16" s="54"/>
    </row>
    <row r="17" spans="2:8" s="8" customFormat="1" x14ac:dyDescent="0.2">
      <c r="B17" s="15">
        <f t="shared" si="0"/>
        <v>8</v>
      </c>
      <c r="C17" s="23" t="s">
        <v>28</v>
      </c>
      <c r="D17" s="53">
        <v>9070897.5420000013</v>
      </c>
      <c r="E17" s="4">
        <v>36371</v>
      </c>
      <c r="F17" s="4">
        <f t="shared" si="1"/>
        <v>9107268.5420000013</v>
      </c>
      <c r="H17" s="54"/>
    </row>
    <row r="18" spans="2:8" s="8" customFormat="1" x14ac:dyDescent="0.2">
      <c r="B18" s="15">
        <f t="shared" si="0"/>
        <v>9</v>
      </c>
      <c r="C18" s="23" t="s">
        <v>47</v>
      </c>
      <c r="D18" s="53">
        <v>354636.7</v>
      </c>
      <c r="E18" s="4">
        <v>0</v>
      </c>
      <c r="F18" s="4">
        <f t="shared" si="1"/>
        <v>354636.7</v>
      </c>
      <c r="H18" s="54"/>
    </row>
    <row r="19" spans="2:8" s="8" customFormat="1" x14ac:dyDescent="0.2">
      <c r="B19" s="15">
        <f t="shared" si="0"/>
        <v>10</v>
      </c>
      <c r="C19" s="23" t="s">
        <v>30</v>
      </c>
      <c r="D19" s="53">
        <v>23218102.627999999</v>
      </c>
      <c r="E19" s="4">
        <v>55056</v>
      </c>
      <c r="F19" s="4">
        <f t="shared" si="1"/>
        <v>23273158.627999999</v>
      </c>
      <c r="H19" s="54"/>
    </row>
    <row r="20" spans="2:8" s="8" customFormat="1" x14ac:dyDescent="0.2">
      <c r="B20" s="15">
        <f t="shared" si="0"/>
        <v>11</v>
      </c>
      <c r="C20" s="23" t="s">
        <v>31</v>
      </c>
      <c r="D20" s="53">
        <v>103639149.25</v>
      </c>
      <c r="E20" s="4">
        <v>245172</v>
      </c>
      <c r="F20" s="4">
        <f t="shared" si="1"/>
        <v>103884321.25</v>
      </c>
      <c r="H20" s="54"/>
    </row>
    <row r="21" spans="2:8" s="8" customFormat="1" x14ac:dyDescent="0.2">
      <c r="B21" s="15">
        <f t="shared" si="0"/>
        <v>12</v>
      </c>
      <c r="C21" s="23" t="s">
        <v>32</v>
      </c>
      <c r="D21" s="53">
        <v>36494461.68</v>
      </c>
      <c r="E21" s="4">
        <v>781230</v>
      </c>
      <c r="F21" s="4">
        <f t="shared" si="1"/>
        <v>37275691.68</v>
      </c>
      <c r="H21" s="54"/>
    </row>
    <row r="22" spans="2:8" s="8" customFormat="1" x14ac:dyDescent="0.2">
      <c r="B22" s="15">
        <f t="shared" si="0"/>
        <v>13</v>
      </c>
      <c r="C22" s="23" t="s">
        <v>59</v>
      </c>
      <c r="D22" s="55">
        <f>SUM(D10:D21)</f>
        <v>1159932870.3770001</v>
      </c>
      <c r="E22" s="56">
        <f>SUM(E10:E21)</f>
        <v>21837287</v>
      </c>
      <c r="F22" s="56">
        <f>SUM(F10:F21)</f>
        <v>1181770157.3770001</v>
      </c>
      <c r="H22" s="54"/>
    </row>
    <row r="23" spans="2:8" s="8" customFormat="1" x14ac:dyDescent="0.2">
      <c r="F23" s="54"/>
    </row>
    <row r="24" spans="2:8" s="8" customFormat="1" x14ac:dyDescent="0.2">
      <c r="F24" s="54"/>
    </row>
    <row r="25" spans="2:8" s="8" customFormat="1" x14ac:dyDescent="0.2">
      <c r="B25" s="12"/>
      <c r="C25" s="12"/>
      <c r="F25" s="54"/>
    </row>
    <row r="26" spans="2:8" x14ac:dyDescent="0.2">
      <c r="C26" s="21"/>
      <c r="F26" s="8"/>
    </row>
    <row r="27" spans="2:8" x14ac:dyDescent="0.2">
      <c r="D27" s="6"/>
      <c r="F27" s="8"/>
    </row>
    <row r="28" spans="2:8" x14ac:dyDescent="0.2">
      <c r="D28" s="6"/>
      <c r="E28" s="57"/>
      <c r="F28" s="8"/>
    </row>
    <row r="29" spans="2:8" x14ac:dyDescent="0.2">
      <c r="D29" s="6"/>
      <c r="E29" s="57"/>
      <c r="F29" s="8"/>
    </row>
    <row r="30" spans="2:8" x14ac:dyDescent="0.2">
      <c r="D30" s="6"/>
      <c r="E30" s="58"/>
      <c r="F30" s="8"/>
    </row>
    <row r="31" spans="2:8" x14ac:dyDescent="0.2">
      <c r="D31" s="6"/>
      <c r="E31" s="58"/>
      <c r="F31" s="8"/>
    </row>
    <row r="32" spans="2:8" x14ac:dyDescent="0.2">
      <c r="D32" s="6"/>
      <c r="E32" s="58"/>
      <c r="F32" s="8"/>
    </row>
    <row r="33" spans="4:6" x14ac:dyDescent="0.2">
      <c r="D33" s="6"/>
      <c r="E33" s="57"/>
      <c r="F33" s="8"/>
    </row>
    <row r="34" spans="4:6" x14ac:dyDescent="0.2">
      <c r="D34" s="6"/>
      <c r="E34" s="57"/>
      <c r="F34" s="8"/>
    </row>
    <row r="35" spans="4:6" x14ac:dyDescent="0.2">
      <c r="E35" s="57"/>
      <c r="F35" s="8"/>
    </row>
    <row r="36" spans="4:6" x14ac:dyDescent="0.2">
      <c r="E36" s="57"/>
      <c r="F36" s="8"/>
    </row>
    <row r="37" spans="4:6" x14ac:dyDescent="0.2">
      <c r="E37" s="57"/>
      <c r="F37" s="8"/>
    </row>
    <row r="38" spans="4:6" x14ac:dyDescent="0.2">
      <c r="E38" s="57"/>
      <c r="F38" s="8"/>
    </row>
    <row r="39" spans="4:6" x14ac:dyDescent="0.2">
      <c r="E39" s="57"/>
      <c r="F39" s="8"/>
    </row>
    <row r="40" spans="4:6" x14ac:dyDescent="0.2">
      <c r="E40" s="57"/>
      <c r="F40" s="8"/>
    </row>
    <row r="41" spans="4:6" x14ac:dyDescent="0.2">
      <c r="E41" s="57"/>
      <c r="F41" s="8"/>
    </row>
    <row r="42" spans="4:6" x14ac:dyDescent="0.2">
      <c r="E42" s="57"/>
      <c r="F42" s="8"/>
    </row>
    <row r="43" spans="4:6" x14ac:dyDescent="0.2">
      <c r="F43" s="59"/>
    </row>
    <row r="44" spans="4:6" x14ac:dyDescent="0.2">
      <c r="F44" s="59"/>
    </row>
    <row r="45" spans="4:6" x14ac:dyDescent="0.2">
      <c r="F45" s="59"/>
    </row>
    <row r="46" spans="4:6" x14ac:dyDescent="0.2">
      <c r="F46" s="59"/>
    </row>
    <row r="47" spans="4:6" x14ac:dyDescent="0.2">
      <c r="F47" s="59"/>
    </row>
    <row r="48" spans="4:6" x14ac:dyDescent="0.2">
      <c r="F48" s="59"/>
    </row>
    <row r="49" spans="6:6" x14ac:dyDescent="0.2">
      <c r="F49" s="59"/>
    </row>
    <row r="50" spans="6:6" x14ac:dyDescent="0.2">
      <c r="F50" s="59"/>
    </row>
    <row r="51" spans="6:6" x14ac:dyDescent="0.2">
      <c r="F51" s="59"/>
    </row>
    <row r="52" spans="6:6" x14ac:dyDescent="0.2">
      <c r="F52" s="59"/>
    </row>
    <row r="53" spans="6:6" x14ac:dyDescent="0.2">
      <c r="F53" s="59"/>
    </row>
    <row r="54" spans="6:6" x14ac:dyDescent="0.2">
      <c r="F54" s="59"/>
    </row>
    <row r="55" spans="6:6" x14ac:dyDescent="0.2">
      <c r="F55" s="59"/>
    </row>
    <row r="56" spans="6:6" x14ac:dyDescent="0.2">
      <c r="F56" s="59"/>
    </row>
    <row r="57" spans="6:6" x14ac:dyDescent="0.2">
      <c r="F57" s="59"/>
    </row>
    <row r="58" spans="6:6" x14ac:dyDescent="0.2">
      <c r="F58" s="59"/>
    </row>
    <row r="59" spans="6:6" x14ac:dyDescent="0.2">
      <c r="F59" s="59"/>
    </row>
    <row r="60" spans="6:6" x14ac:dyDescent="0.2">
      <c r="F60" s="59"/>
    </row>
    <row r="61" spans="6:6" x14ac:dyDescent="0.2">
      <c r="F61" s="59"/>
    </row>
    <row r="62" spans="6:6" x14ac:dyDescent="0.2">
      <c r="F62" s="59"/>
    </row>
    <row r="63" spans="6:6" x14ac:dyDescent="0.2">
      <c r="F63" s="59"/>
    </row>
    <row r="64" spans="6:6" x14ac:dyDescent="0.2">
      <c r="F64" s="59"/>
    </row>
    <row r="65" spans="6:6" x14ac:dyDescent="0.2">
      <c r="F65" s="59"/>
    </row>
    <row r="66" spans="6:6" x14ac:dyDescent="0.2">
      <c r="F66" s="59"/>
    </row>
    <row r="67" spans="6:6" x14ac:dyDescent="0.2">
      <c r="F67" s="59"/>
    </row>
    <row r="68" spans="6:6" x14ac:dyDescent="0.2">
      <c r="F68" s="59"/>
    </row>
    <row r="69" spans="6:6" x14ac:dyDescent="0.2">
      <c r="F69" s="59"/>
    </row>
    <row r="70" spans="6:6" x14ac:dyDescent="0.2">
      <c r="F70" s="59"/>
    </row>
    <row r="71" spans="6:6" x14ac:dyDescent="0.2">
      <c r="F71" s="59"/>
    </row>
    <row r="72" spans="6:6" x14ac:dyDescent="0.2">
      <c r="F72" s="59"/>
    </row>
    <row r="73" spans="6:6" x14ac:dyDescent="0.2">
      <c r="F73" s="59"/>
    </row>
    <row r="74" spans="6:6" x14ac:dyDescent="0.2">
      <c r="F74" s="59"/>
    </row>
    <row r="75" spans="6:6" x14ac:dyDescent="0.2">
      <c r="F75" s="59"/>
    </row>
    <row r="76" spans="6:6" x14ac:dyDescent="0.2">
      <c r="F76" s="59"/>
    </row>
    <row r="77" spans="6:6" x14ac:dyDescent="0.2">
      <c r="F77" s="59"/>
    </row>
    <row r="78" spans="6:6" x14ac:dyDescent="0.2">
      <c r="F78" s="59"/>
    </row>
    <row r="79" spans="6:6" x14ac:dyDescent="0.2">
      <c r="F79" s="59"/>
    </row>
    <row r="80" spans="6:6" x14ac:dyDescent="0.2">
      <c r="F80" s="59"/>
    </row>
    <row r="81" spans="6:6" x14ac:dyDescent="0.2">
      <c r="F81" s="59"/>
    </row>
    <row r="82" spans="6:6" x14ac:dyDescent="0.2">
      <c r="F82" s="59"/>
    </row>
    <row r="83" spans="6:6" x14ac:dyDescent="0.2">
      <c r="F83" s="59"/>
    </row>
    <row r="84" spans="6:6" x14ac:dyDescent="0.2">
      <c r="F84" s="59"/>
    </row>
    <row r="85" spans="6:6" x14ac:dyDescent="0.2">
      <c r="F85" s="59"/>
    </row>
    <row r="86" spans="6:6" x14ac:dyDescent="0.2">
      <c r="F86" s="59"/>
    </row>
    <row r="87" spans="6:6" x14ac:dyDescent="0.2">
      <c r="F87" s="59"/>
    </row>
    <row r="88" spans="6:6" x14ac:dyDescent="0.2">
      <c r="F88" s="59"/>
    </row>
    <row r="89" spans="6:6" x14ac:dyDescent="0.2">
      <c r="F89" s="59"/>
    </row>
    <row r="90" spans="6:6" x14ac:dyDescent="0.2">
      <c r="F90" s="59"/>
    </row>
    <row r="91" spans="6:6" x14ac:dyDescent="0.2">
      <c r="F91" s="30"/>
    </row>
    <row r="92" spans="6:6" x14ac:dyDescent="0.2">
      <c r="F92" s="59"/>
    </row>
    <row r="93" spans="6:6" x14ac:dyDescent="0.2">
      <c r="F93" s="30"/>
    </row>
    <row r="94" spans="6:6" x14ac:dyDescent="0.2">
      <c r="F94" s="30"/>
    </row>
    <row r="95" spans="6:6" x14ac:dyDescent="0.2">
      <c r="F95" s="30"/>
    </row>
    <row r="96" spans="6:6" x14ac:dyDescent="0.2">
      <c r="F96" s="30"/>
    </row>
    <row r="97" spans="6:6" x14ac:dyDescent="0.2">
      <c r="F97" s="30"/>
    </row>
    <row r="98" spans="6:6" x14ac:dyDescent="0.2">
      <c r="F98" s="30"/>
    </row>
    <row r="99" spans="6:6" x14ac:dyDescent="0.2">
      <c r="F99" s="30"/>
    </row>
    <row r="100" spans="6:6" x14ac:dyDescent="0.2">
      <c r="F100" s="30"/>
    </row>
    <row r="101" spans="6:6" x14ac:dyDescent="0.2">
      <c r="F101" s="30"/>
    </row>
    <row r="102" spans="6:6" x14ac:dyDescent="0.2">
      <c r="F102" s="30"/>
    </row>
    <row r="103" spans="6:6" x14ac:dyDescent="0.2">
      <c r="F103" s="30"/>
    </row>
    <row r="104" spans="6:6" x14ac:dyDescent="0.2">
      <c r="F104" s="30"/>
    </row>
    <row r="105" spans="6:6" x14ac:dyDescent="0.2">
      <c r="F105" s="30"/>
    </row>
    <row r="106" spans="6:6" x14ac:dyDescent="0.2">
      <c r="F106" s="30"/>
    </row>
    <row r="107" spans="6:6" x14ac:dyDescent="0.2">
      <c r="F107" s="30"/>
    </row>
    <row r="108" spans="6:6" x14ac:dyDescent="0.2">
      <c r="F108" s="30"/>
    </row>
    <row r="109" spans="6:6" x14ac:dyDescent="0.2">
      <c r="F109" s="30"/>
    </row>
    <row r="110" spans="6:6" x14ac:dyDescent="0.2">
      <c r="F110" s="30"/>
    </row>
    <row r="111" spans="6:6" x14ac:dyDescent="0.2">
      <c r="F111" s="30"/>
    </row>
    <row r="112" spans="6:6" x14ac:dyDescent="0.2">
      <c r="F112" s="30"/>
    </row>
    <row r="113" spans="6:6" x14ac:dyDescent="0.2">
      <c r="F113" s="30"/>
    </row>
    <row r="114" spans="6:6" x14ac:dyDescent="0.2">
      <c r="F114" s="30"/>
    </row>
    <row r="115" spans="6:6" x14ac:dyDescent="0.2">
      <c r="F115" s="30"/>
    </row>
    <row r="116" spans="6:6" x14ac:dyDescent="0.2">
      <c r="F116" s="30"/>
    </row>
    <row r="117" spans="6:6" x14ac:dyDescent="0.2">
      <c r="F117" s="30"/>
    </row>
    <row r="118" spans="6:6" x14ac:dyDescent="0.2">
      <c r="F118" s="30"/>
    </row>
    <row r="119" spans="6:6" x14ac:dyDescent="0.2">
      <c r="F119" s="30"/>
    </row>
    <row r="120" spans="6:6" x14ac:dyDescent="0.2">
      <c r="F120" s="30"/>
    </row>
    <row r="121" spans="6:6" x14ac:dyDescent="0.2">
      <c r="F121" s="30"/>
    </row>
    <row r="122" spans="6:6" x14ac:dyDescent="0.2">
      <c r="F122" s="30"/>
    </row>
    <row r="123" spans="6:6" x14ac:dyDescent="0.2">
      <c r="F123" s="30"/>
    </row>
    <row r="124" spans="6:6" x14ac:dyDescent="0.2">
      <c r="F124" s="30"/>
    </row>
    <row r="125" spans="6:6" x14ac:dyDescent="0.2">
      <c r="F125" s="30"/>
    </row>
    <row r="126" spans="6:6" x14ac:dyDescent="0.2">
      <c r="F126" s="30"/>
    </row>
    <row r="127" spans="6:6" x14ac:dyDescent="0.2">
      <c r="F127" s="30"/>
    </row>
    <row r="128" spans="6:6" x14ac:dyDescent="0.2">
      <c r="F128" s="30"/>
    </row>
    <row r="129" spans="6:6" x14ac:dyDescent="0.2">
      <c r="F129" s="30"/>
    </row>
    <row r="130" spans="6:6" x14ac:dyDescent="0.2">
      <c r="F130" s="30"/>
    </row>
    <row r="131" spans="6:6" x14ac:dyDescent="0.2">
      <c r="F131" s="30"/>
    </row>
    <row r="132" spans="6:6" x14ac:dyDescent="0.2">
      <c r="F132" s="30"/>
    </row>
    <row r="133" spans="6:6" x14ac:dyDescent="0.2">
      <c r="F133" s="30"/>
    </row>
    <row r="134" spans="6:6" x14ac:dyDescent="0.2">
      <c r="F134" s="30"/>
    </row>
    <row r="135" spans="6:6" x14ac:dyDescent="0.2">
      <c r="F135" s="30"/>
    </row>
    <row r="136" spans="6:6" x14ac:dyDescent="0.2">
      <c r="F136" s="30"/>
    </row>
    <row r="137" spans="6:6" x14ac:dyDescent="0.2">
      <c r="F137" s="30"/>
    </row>
    <row r="138" spans="6:6" x14ac:dyDescent="0.2">
      <c r="F138" s="30"/>
    </row>
    <row r="139" spans="6:6" x14ac:dyDescent="0.2">
      <c r="F139" s="30"/>
    </row>
    <row r="140" spans="6:6" x14ac:dyDescent="0.2">
      <c r="F140" s="30"/>
    </row>
    <row r="141" spans="6:6" x14ac:dyDescent="0.2">
      <c r="F141" s="30"/>
    </row>
    <row r="142" spans="6:6" x14ac:dyDescent="0.2">
      <c r="F142" s="30"/>
    </row>
    <row r="143" spans="6:6" x14ac:dyDescent="0.2">
      <c r="F143" s="30"/>
    </row>
    <row r="144" spans="6:6" x14ac:dyDescent="0.2">
      <c r="F144" s="30"/>
    </row>
    <row r="145" spans="6:6" x14ac:dyDescent="0.2">
      <c r="F145" s="30"/>
    </row>
    <row r="146" spans="6:6" x14ac:dyDescent="0.2">
      <c r="F146" s="30"/>
    </row>
    <row r="147" spans="6:6" x14ac:dyDescent="0.2">
      <c r="F147" s="30"/>
    </row>
    <row r="148" spans="6:6" x14ac:dyDescent="0.2">
      <c r="F148" s="30"/>
    </row>
    <row r="149" spans="6:6" x14ac:dyDescent="0.2">
      <c r="F149" s="30"/>
    </row>
    <row r="150" spans="6:6" x14ac:dyDescent="0.2">
      <c r="F150" s="30"/>
    </row>
    <row r="151" spans="6:6" x14ac:dyDescent="0.2">
      <c r="F151" s="30"/>
    </row>
    <row r="152" spans="6:6" x14ac:dyDescent="0.2">
      <c r="F152" s="30"/>
    </row>
    <row r="153" spans="6:6" x14ac:dyDescent="0.2">
      <c r="F153" s="30"/>
    </row>
    <row r="154" spans="6:6" x14ac:dyDescent="0.2">
      <c r="F154" s="30"/>
    </row>
    <row r="155" spans="6:6" x14ac:dyDescent="0.2">
      <c r="F155" s="30"/>
    </row>
    <row r="156" spans="6:6" x14ac:dyDescent="0.2">
      <c r="F156" s="30"/>
    </row>
    <row r="157" spans="6:6" x14ac:dyDescent="0.2">
      <c r="F157" s="30"/>
    </row>
    <row r="158" spans="6:6" x14ac:dyDescent="0.2">
      <c r="F158" s="30"/>
    </row>
    <row r="159" spans="6:6" x14ac:dyDescent="0.2">
      <c r="F159" s="30"/>
    </row>
    <row r="160" spans="6:6" x14ac:dyDescent="0.2">
      <c r="F160" s="30"/>
    </row>
    <row r="161" spans="6:6" x14ac:dyDescent="0.2">
      <c r="F161" s="30"/>
    </row>
    <row r="162" spans="6:6" x14ac:dyDescent="0.2">
      <c r="F162" s="30"/>
    </row>
    <row r="163" spans="6:6" x14ac:dyDescent="0.2">
      <c r="F163" s="30"/>
    </row>
    <row r="164" spans="6:6" x14ac:dyDescent="0.2">
      <c r="F164" s="30"/>
    </row>
    <row r="165" spans="6:6" x14ac:dyDescent="0.2">
      <c r="F165" s="30"/>
    </row>
    <row r="166" spans="6:6" x14ac:dyDescent="0.2">
      <c r="F166" s="30"/>
    </row>
    <row r="167" spans="6:6" x14ac:dyDescent="0.2">
      <c r="F167" s="30"/>
    </row>
    <row r="168" spans="6:6" x14ac:dyDescent="0.2">
      <c r="F168" s="30"/>
    </row>
    <row r="169" spans="6:6" x14ac:dyDescent="0.2">
      <c r="F169" s="30"/>
    </row>
    <row r="170" spans="6:6" x14ac:dyDescent="0.2">
      <c r="F170" s="30"/>
    </row>
    <row r="171" spans="6:6" x14ac:dyDescent="0.2">
      <c r="F171" s="30"/>
    </row>
    <row r="172" spans="6:6" x14ac:dyDescent="0.2">
      <c r="F172" s="30"/>
    </row>
    <row r="173" spans="6:6" x14ac:dyDescent="0.2">
      <c r="F173" s="30"/>
    </row>
    <row r="174" spans="6:6" x14ac:dyDescent="0.2">
      <c r="F174" s="30"/>
    </row>
    <row r="175" spans="6:6" x14ac:dyDescent="0.2">
      <c r="F175" s="30"/>
    </row>
    <row r="176" spans="6:6" x14ac:dyDescent="0.2">
      <c r="F176" s="30"/>
    </row>
    <row r="177" spans="6:6" x14ac:dyDescent="0.2">
      <c r="F177" s="30"/>
    </row>
    <row r="178" spans="6:6" x14ac:dyDescent="0.2">
      <c r="F178" s="30"/>
    </row>
    <row r="179" spans="6:6" x14ac:dyDescent="0.2">
      <c r="F179" s="30"/>
    </row>
    <row r="180" spans="6:6" x14ac:dyDescent="0.2">
      <c r="F180" s="30"/>
    </row>
    <row r="181" spans="6:6" x14ac:dyDescent="0.2">
      <c r="F181" s="30"/>
    </row>
    <row r="182" spans="6:6" x14ac:dyDescent="0.2">
      <c r="F182" s="30"/>
    </row>
    <row r="183" spans="6:6" x14ac:dyDescent="0.2">
      <c r="F183" s="30"/>
    </row>
    <row r="184" spans="6:6" x14ac:dyDescent="0.2">
      <c r="F184" s="30"/>
    </row>
    <row r="185" spans="6:6" x14ac:dyDescent="0.2">
      <c r="F185" s="30"/>
    </row>
    <row r="186" spans="6:6" x14ac:dyDescent="0.2">
      <c r="F186" s="30"/>
    </row>
    <row r="187" spans="6:6" x14ac:dyDescent="0.2">
      <c r="F187" s="30"/>
    </row>
    <row r="188" spans="6:6" x14ac:dyDescent="0.2">
      <c r="F188" s="30"/>
    </row>
    <row r="189" spans="6:6" x14ac:dyDescent="0.2">
      <c r="F189" s="30"/>
    </row>
    <row r="190" spans="6:6" x14ac:dyDescent="0.2">
      <c r="F190" s="30"/>
    </row>
    <row r="191" spans="6:6" x14ac:dyDescent="0.2">
      <c r="F191" s="30"/>
    </row>
    <row r="192" spans="6:6" x14ac:dyDescent="0.2">
      <c r="F192" s="30"/>
    </row>
    <row r="193" spans="6:6" x14ac:dyDescent="0.2">
      <c r="F193" s="30"/>
    </row>
    <row r="194" spans="6:6" x14ac:dyDescent="0.2">
      <c r="F194" s="30"/>
    </row>
    <row r="195" spans="6:6" x14ac:dyDescent="0.2">
      <c r="F195" s="30"/>
    </row>
    <row r="196" spans="6:6" x14ac:dyDescent="0.2">
      <c r="F196" s="30"/>
    </row>
    <row r="197" spans="6:6" x14ac:dyDescent="0.2">
      <c r="F197" s="30"/>
    </row>
    <row r="198" spans="6:6" x14ac:dyDescent="0.2">
      <c r="F198" s="30"/>
    </row>
    <row r="199" spans="6:6" x14ac:dyDescent="0.2">
      <c r="F199" s="30"/>
    </row>
    <row r="200" spans="6:6" x14ac:dyDescent="0.2">
      <c r="F200" s="30"/>
    </row>
    <row r="201" spans="6:6" x14ac:dyDescent="0.2">
      <c r="F201" s="30"/>
    </row>
    <row r="202" spans="6:6" x14ac:dyDescent="0.2">
      <c r="F202" s="30"/>
    </row>
    <row r="203" spans="6:6" x14ac:dyDescent="0.2">
      <c r="F203" s="30"/>
    </row>
    <row r="204" spans="6:6" x14ac:dyDescent="0.2">
      <c r="F204" s="30"/>
    </row>
    <row r="205" spans="6:6" x14ac:dyDescent="0.2">
      <c r="F205" s="30"/>
    </row>
    <row r="206" spans="6:6" x14ac:dyDescent="0.2">
      <c r="F206" s="30"/>
    </row>
    <row r="207" spans="6:6" x14ac:dyDescent="0.2">
      <c r="F207" s="30"/>
    </row>
    <row r="208" spans="6:6" x14ac:dyDescent="0.2">
      <c r="F208" s="30"/>
    </row>
    <row r="209" spans="6:6" x14ac:dyDescent="0.2">
      <c r="F209" s="30"/>
    </row>
    <row r="210" spans="6:6" x14ac:dyDescent="0.2">
      <c r="F210" s="30"/>
    </row>
    <row r="211" spans="6:6" x14ac:dyDescent="0.2">
      <c r="F211" s="30"/>
    </row>
    <row r="212" spans="6:6" x14ac:dyDescent="0.2">
      <c r="F212" s="30"/>
    </row>
    <row r="213" spans="6:6" x14ac:dyDescent="0.2">
      <c r="F213" s="30"/>
    </row>
    <row r="214" spans="6:6" x14ac:dyDescent="0.2">
      <c r="F214" s="30"/>
    </row>
    <row r="215" spans="6:6" x14ac:dyDescent="0.2">
      <c r="F215" s="30"/>
    </row>
    <row r="216" spans="6:6" x14ac:dyDescent="0.2">
      <c r="F216" s="30"/>
    </row>
    <row r="217" spans="6:6" x14ac:dyDescent="0.2">
      <c r="F217" s="30"/>
    </row>
    <row r="218" spans="6:6" x14ac:dyDescent="0.2">
      <c r="F218" s="30"/>
    </row>
    <row r="219" spans="6:6" x14ac:dyDescent="0.2">
      <c r="F219" s="30"/>
    </row>
    <row r="220" spans="6:6" x14ac:dyDescent="0.2">
      <c r="F220" s="30"/>
    </row>
    <row r="221" spans="6:6" x14ac:dyDescent="0.2">
      <c r="F221" s="30"/>
    </row>
    <row r="222" spans="6:6" x14ac:dyDescent="0.2">
      <c r="F222" s="30"/>
    </row>
    <row r="223" spans="6:6" x14ac:dyDescent="0.2">
      <c r="F223" s="30"/>
    </row>
    <row r="224" spans="6:6" x14ac:dyDescent="0.2">
      <c r="F224" s="30"/>
    </row>
    <row r="225" spans="6:6" x14ac:dyDescent="0.2">
      <c r="F225" s="30"/>
    </row>
    <row r="226" spans="6:6" x14ac:dyDescent="0.2">
      <c r="F226" s="30"/>
    </row>
    <row r="227" spans="6:6" x14ac:dyDescent="0.2">
      <c r="F227" s="30"/>
    </row>
    <row r="228" spans="6:6" x14ac:dyDescent="0.2">
      <c r="F228" s="30"/>
    </row>
    <row r="229" spans="6:6" x14ac:dyDescent="0.2">
      <c r="F229" s="30"/>
    </row>
    <row r="230" spans="6:6" x14ac:dyDescent="0.2">
      <c r="F230" s="30"/>
    </row>
    <row r="231" spans="6:6" x14ac:dyDescent="0.2">
      <c r="F231" s="30"/>
    </row>
    <row r="232" spans="6:6" x14ac:dyDescent="0.2">
      <c r="F232" s="30"/>
    </row>
    <row r="233" spans="6:6" x14ac:dyDescent="0.2">
      <c r="F233" s="30"/>
    </row>
    <row r="234" spans="6:6" x14ac:dyDescent="0.2">
      <c r="F234" s="30"/>
    </row>
    <row r="235" spans="6:6" x14ac:dyDescent="0.2">
      <c r="F235" s="30"/>
    </row>
    <row r="236" spans="6:6" x14ac:dyDescent="0.2">
      <c r="F236" s="30"/>
    </row>
    <row r="237" spans="6:6" x14ac:dyDescent="0.2">
      <c r="F237" s="30"/>
    </row>
    <row r="238" spans="6:6" x14ac:dyDescent="0.2">
      <c r="F238" s="30"/>
    </row>
    <row r="239" spans="6:6" x14ac:dyDescent="0.2">
      <c r="F239" s="30"/>
    </row>
    <row r="240" spans="6:6" x14ac:dyDescent="0.2">
      <c r="F240" s="30"/>
    </row>
    <row r="241" spans="6:6" x14ac:dyDescent="0.2">
      <c r="F241" s="30"/>
    </row>
    <row r="242" spans="6:6" x14ac:dyDescent="0.2">
      <c r="F242" s="30"/>
    </row>
    <row r="243" spans="6:6" x14ac:dyDescent="0.2">
      <c r="F243" s="30"/>
    </row>
    <row r="244" spans="6:6" x14ac:dyDescent="0.2">
      <c r="F244" s="30"/>
    </row>
    <row r="245" spans="6:6" x14ac:dyDescent="0.2">
      <c r="F245" s="30"/>
    </row>
    <row r="246" spans="6:6" x14ac:dyDescent="0.2">
      <c r="F246" s="30"/>
    </row>
    <row r="247" spans="6:6" x14ac:dyDescent="0.2">
      <c r="F247" s="30"/>
    </row>
    <row r="248" spans="6:6" x14ac:dyDescent="0.2">
      <c r="F248" s="30"/>
    </row>
    <row r="249" spans="6:6" x14ac:dyDescent="0.2">
      <c r="F249" s="30"/>
    </row>
    <row r="250" spans="6:6" x14ac:dyDescent="0.2">
      <c r="F250" s="30"/>
    </row>
    <row r="251" spans="6:6" x14ac:dyDescent="0.2">
      <c r="F251" s="30"/>
    </row>
    <row r="252" spans="6:6" x14ac:dyDescent="0.2">
      <c r="F252" s="30"/>
    </row>
    <row r="253" spans="6:6" x14ac:dyDescent="0.2">
      <c r="F253" s="30"/>
    </row>
    <row r="254" spans="6:6" x14ac:dyDescent="0.2">
      <c r="F254" s="30"/>
    </row>
    <row r="255" spans="6:6" x14ac:dyDescent="0.2">
      <c r="F255" s="30"/>
    </row>
    <row r="256" spans="6:6" x14ac:dyDescent="0.2">
      <c r="F256" s="30"/>
    </row>
    <row r="257" spans="6:6" x14ac:dyDescent="0.2">
      <c r="F257" s="30"/>
    </row>
    <row r="258" spans="6:6" x14ac:dyDescent="0.2">
      <c r="F258" s="30"/>
    </row>
    <row r="259" spans="6:6" x14ac:dyDescent="0.2">
      <c r="F259" s="30"/>
    </row>
    <row r="260" spans="6:6" x14ac:dyDescent="0.2">
      <c r="F260" s="30"/>
    </row>
    <row r="261" spans="6:6" x14ac:dyDescent="0.2">
      <c r="F261" s="30"/>
    </row>
    <row r="262" spans="6:6" x14ac:dyDescent="0.2">
      <c r="F262" s="30"/>
    </row>
    <row r="263" spans="6:6" x14ac:dyDescent="0.2">
      <c r="F263" s="30"/>
    </row>
    <row r="264" spans="6:6" x14ac:dyDescent="0.2">
      <c r="F264" s="30"/>
    </row>
    <row r="265" spans="6:6" x14ac:dyDescent="0.2">
      <c r="F265" s="30"/>
    </row>
    <row r="266" spans="6:6" x14ac:dyDescent="0.2">
      <c r="F266" s="30"/>
    </row>
    <row r="267" spans="6:6" x14ac:dyDescent="0.2">
      <c r="F267" s="30"/>
    </row>
    <row r="268" spans="6:6" x14ac:dyDescent="0.2">
      <c r="F268" s="30"/>
    </row>
    <row r="269" spans="6:6" x14ac:dyDescent="0.2">
      <c r="F269" s="30"/>
    </row>
    <row r="270" spans="6:6" x14ac:dyDescent="0.2">
      <c r="F270" s="30"/>
    </row>
    <row r="271" spans="6:6" x14ac:dyDescent="0.2">
      <c r="F271" s="30"/>
    </row>
    <row r="272" spans="6:6" x14ac:dyDescent="0.2">
      <c r="F272" s="30"/>
    </row>
    <row r="273" spans="6:6" x14ac:dyDescent="0.2">
      <c r="F273" s="30"/>
    </row>
    <row r="274" spans="6:6" x14ac:dyDescent="0.2">
      <c r="F274" s="30"/>
    </row>
    <row r="275" spans="6:6" x14ac:dyDescent="0.2">
      <c r="F275" s="30"/>
    </row>
    <row r="276" spans="6:6" x14ac:dyDescent="0.2">
      <c r="F276" s="30"/>
    </row>
    <row r="277" spans="6:6" x14ac:dyDescent="0.2">
      <c r="F277" s="30"/>
    </row>
    <row r="278" spans="6:6" x14ac:dyDescent="0.2">
      <c r="F278" s="30"/>
    </row>
    <row r="279" spans="6:6" x14ac:dyDescent="0.2">
      <c r="F279" s="30"/>
    </row>
    <row r="280" spans="6:6" x14ac:dyDescent="0.2">
      <c r="F280" s="30"/>
    </row>
    <row r="281" spans="6:6" x14ac:dyDescent="0.2">
      <c r="F281" s="30"/>
    </row>
    <row r="282" spans="6:6" x14ac:dyDescent="0.2">
      <c r="F282" s="30"/>
    </row>
    <row r="283" spans="6:6" x14ac:dyDescent="0.2">
      <c r="F283" s="30"/>
    </row>
    <row r="284" spans="6:6" x14ac:dyDescent="0.2">
      <c r="F284" s="30"/>
    </row>
    <row r="285" spans="6:6" x14ac:dyDescent="0.2">
      <c r="F285" s="30"/>
    </row>
    <row r="286" spans="6:6" x14ac:dyDescent="0.2">
      <c r="F286" s="30"/>
    </row>
    <row r="287" spans="6:6" x14ac:dyDescent="0.2">
      <c r="F287" s="30"/>
    </row>
    <row r="288" spans="6:6" x14ac:dyDescent="0.2">
      <c r="F288" s="30"/>
    </row>
    <row r="289" spans="6:6" x14ac:dyDescent="0.2">
      <c r="F289" s="30"/>
    </row>
    <row r="290" spans="6:6" x14ac:dyDescent="0.2">
      <c r="F290" s="30"/>
    </row>
    <row r="291" spans="6:6" x14ac:dyDescent="0.2">
      <c r="F291" s="30"/>
    </row>
    <row r="292" spans="6:6" x14ac:dyDescent="0.2">
      <c r="F292" s="30"/>
    </row>
    <row r="293" spans="6:6" x14ac:dyDescent="0.2">
      <c r="F293" s="30"/>
    </row>
    <row r="294" spans="6:6" x14ac:dyDescent="0.2">
      <c r="F294" s="30"/>
    </row>
    <row r="295" spans="6:6" x14ac:dyDescent="0.2">
      <c r="F295" s="30"/>
    </row>
    <row r="296" spans="6:6" x14ac:dyDescent="0.2">
      <c r="F296" s="30"/>
    </row>
    <row r="297" spans="6:6" x14ac:dyDescent="0.2">
      <c r="F297" s="30"/>
    </row>
    <row r="298" spans="6:6" x14ac:dyDescent="0.2">
      <c r="F298" s="30"/>
    </row>
    <row r="299" spans="6:6" x14ac:dyDescent="0.2">
      <c r="F299" s="30"/>
    </row>
    <row r="300" spans="6:6" x14ac:dyDescent="0.2">
      <c r="F300" s="30"/>
    </row>
  </sheetData>
  <mergeCells count="4">
    <mergeCell ref="B1:F1"/>
    <mergeCell ref="B2:F2"/>
    <mergeCell ref="B3:F3"/>
    <mergeCell ref="B4:F4"/>
  </mergeCells>
  <printOptions horizontalCentered="1"/>
  <pageMargins left="0.5" right="0.5" top="0.72" bottom="0.77" header="0.5" footer="0.5"/>
  <pageSetup orientation="landscape" blackAndWhite="1" horizontalDpi="300" verticalDpi="300" r:id="rId1"/>
  <headerFooter alignWithMargins="0">
    <oddFooter>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281B53D-F400-4D4D-A3C0-1A043F1A10CC}"/>
</file>

<file path=customXml/itemProps2.xml><?xml version="1.0" encoding="utf-8"?>
<ds:datastoreItem xmlns:ds="http://schemas.openxmlformats.org/officeDocument/2006/customXml" ds:itemID="{FB3CC661-09D3-4FB2-BDBB-A7FBBD575A80}"/>
</file>

<file path=customXml/itemProps3.xml><?xml version="1.0" encoding="utf-8"?>
<ds:datastoreItem xmlns:ds="http://schemas.openxmlformats.org/officeDocument/2006/customXml" ds:itemID="{C2D34ECC-4C3C-4EBD-9E61-F023FFC6316A}"/>
</file>

<file path=customXml/itemProps4.xml><?xml version="1.0" encoding="utf-8"?>
<ds:datastoreItem xmlns:ds="http://schemas.openxmlformats.org/officeDocument/2006/customXml" ds:itemID="{B254ED1A-3A28-4422-9BBB-CF037B77D0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Exh. JAP-3 Page 1</vt:lpstr>
      <vt:lpstr>Exh. JAP-3 Page 2</vt:lpstr>
      <vt:lpstr>Exh. JAP-3 Page 3</vt:lpstr>
      <vt:lpstr>'Exh. JAP-3 Page 1'!Print_Area</vt:lpstr>
      <vt:lpstr>'Exh. JAP-3 Page 2'!Print_Area</vt:lpstr>
      <vt:lpstr>'Exh. JAP-3 Page 3'!Print_Area</vt:lpstr>
      <vt:lpstr>'Exh. JAP-3 Page 1'!Print_Titles</vt:lpstr>
      <vt:lpstr>'Exh. JAP-3 Page 2'!Print_Titles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Steele, David S. (BEL)</cp:lastModifiedBy>
  <cp:lastPrinted>2018-10-25T22:11:55Z</cp:lastPrinted>
  <dcterms:created xsi:type="dcterms:W3CDTF">2018-10-25T22:08:00Z</dcterms:created>
  <dcterms:modified xsi:type="dcterms:W3CDTF">2018-10-31T19:54:09Z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