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560"/>
  </bookViews>
  <sheets>
    <sheet name="Priceout" sheetId="1" r:id="rId1"/>
  </sheets>
  <externalReferences>
    <externalReference r:id="rId2"/>
    <externalReference r:id="rId3"/>
    <externalReference r:id="rId4"/>
    <externalReference r:id="rId5"/>
  </externalReferences>
  <definedNames>
    <definedName name="_BUN1">'[2]2008 West Group IS'!$AJ$5</definedName>
    <definedName name="_BUN3">'[2]2008 Group Office IS'!$AJ$5</definedName>
    <definedName name="_Key1" hidden="1">[3]Trucks!#REF!</definedName>
    <definedName name="_Key2" hidden="1">[3]Trucks!#REF!</definedName>
    <definedName name="_Order1" hidden="1">255</definedName>
    <definedName name="_Order2" hidden="1">255</definedName>
    <definedName name="_PER1">[2]WTB!$DC$8</definedName>
    <definedName name="_PER2">'[2]2008 West Group IS'!$AH$8</definedName>
    <definedName name="_PER3">'[2]2008 West Group IS'!$AI$5</definedName>
    <definedName name="_PER4">'[2]2008 Group Office IS'!$AH$8</definedName>
    <definedName name="_PER5">'[2]2008 Group Office IS'!$AI$5</definedName>
    <definedName name="_Regression_Int">0</definedName>
    <definedName name="_SFD1">'[2]2008 West Group IS'!$AK$5</definedName>
    <definedName name="_SFD3">'[2]2008 Group Office IS'!$AK$5</definedName>
    <definedName name="_SFV1">'[2]2008 West Group IS'!$AK$4</definedName>
    <definedName name="_SFV4">'[2]2008 Group Office IS'!$AK$4</definedName>
    <definedName name="a">#REF!</definedName>
    <definedName name="BUN">[2]WTB!$DD$5</definedName>
    <definedName name="Calc">[2]WTB!#REF!</definedName>
    <definedName name="Calc0">[2]WTB!#REF!</definedName>
    <definedName name="Calc1">[2]WTB!#REF!</definedName>
    <definedName name="Calc10">[2]WTB!#REF!</definedName>
    <definedName name="Calc11">[2]WTB!#REF!</definedName>
    <definedName name="Calc12">[2]WTB!#REF!</definedName>
    <definedName name="Calc13">[2]WTB!#REF!</definedName>
    <definedName name="Calc14">[2]WTB!#REF!</definedName>
    <definedName name="Calc15">[2]WTB!#REF!</definedName>
    <definedName name="Calc16">[2]WTB!#REF!</definedName>
    <definedName name="Calc17">[2]WTB!#REF!</definedName>
    <definedName name="Calc18">[2]WTB!#REF!</definedName>
    <definedName name="Calc2">[2]WTB!#REF!</definedName>
    <definedName name="Calc3">[2]WTB!#REF!</definedName>
    <definedName name="Calc4">[2]WTB!#REF!</definedName>
    <definedName name="Calc5">[2]WTB!#REF!</definedName>
    <definedName name="Calc6">[2]WTB!#REF!</definedName>
    <definedName name="Calc7">[2]WTB!#REF!</definedName>
    <definedName name="Calc8">[2]WTB!#REF!</definedName>
    <definedName name="Calc9">[2]WTB!#REF!</definedName>
    <definedName name="CURRENCY">'[2]Balance Sheet'!$AD$8</definedName>
    <definedName name="_xlnm.Database">#REF!</definedName>
    <definedName name="Database_MI">#REF!</definedName>
    <definedName name="Database2">#REF!</definedName>
    <definedName name="FICA">NA()</definedName>
    <definedName name="Financial">[2]WTB!#REF!</definedName>
    <definedName name="FirstColCriteria">[2]WTB!#REF!</definedName>
    <definedName name="FirstHeaderCriteria">[2]WTB!#REF!</definedName>
    <definedName name="flag">[2]WTB!#REF!</definedName>
    <definedName name="InsertColRange">[2]WTB!#REF!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PAGE_1">#REF!</definedName>
    <definedName name="PER">[2]WTB!$DC$5</definedName>
    <definedName name="_xlnm.Print_Area">#REF!</definedName>
    <definedName name="SFD">[2]WTB!$DE$5</definedName>
    <definedName name="SFV">[2]WTB!$DE$4</definedName>
    <definedName name="SFV_CUR1">'[2]2008 West Group IS'!$AM$9</definedName>
    <definedName name="SFV_CUR5">'[2]2008 Group Office IS'!$AM$9</definedName>
    <definedName name="Total_Interest">'[4]Amortization Table'!$F$18</definedName>
  </definedNames>
  <calcPr calcId="145621"/>
</workbook>
</file>

<file path=xl/calcChain.xml><?xml version="1.0" encoding="utf-8"?>
<calcChain xmlns="http://schemas.openxmlformats.org/spreadsheetml/2006/main">
  <c r="G89" i="1" l="1"/>
  <c r="B87" i="1"/>
  <c r="C85" i="1"/>
  <c r="D85" i="1" s="1"/>
  <c r="C84" i="1"/>
  <c r="D84" i="1" s="1"/>
  <c r="O83" i="1"/>
  <c r="P83" i="1" s="1"/>
  <c r="Q83" i="1" s="1"/>
  <c r="K83" i="1"/>
  <c r="J83" i="1"/>
  <c r="O82" i="1"/>
  <c r="P82" i="1" s="1"/>
  <c r="Q82" i="1" s="1"/>
  <c r="J82" i="1"/>
  <c r="O81" i="1"/>
  <c r="P81" i="1" s="1"/>
  <c r="Q81" i="1" s="1"/>
  <c r="M81" i="1"/>
  <c r="C81" i="1"/>
  <c r="J81" i="1" s="1"/>
  <c r="Q80" i="1"/>
  <c r="P80" i="1"/>
  <c r="O80" i="1"/>
  <c r="J80" i="1"/>
  <c r="K80" i="1" s="1"/>
  <c r="M79" i="1"/>
  <c r="O79" i="1" s="1"/>
  <c r="P79" i="1" s="1"/>
  <c r="Q79" i="1" s="1"/>
  <c r="J79" i="1"/>
  <c r="D79" i="1"/>
  <c r="K78" i="1"/>
  <c r="C78" i="1"/>
  <c r="J78" i="1" s="1"/>
  <c r="C77" i="1"/>
  <c r="J76" i="1"/>
  <c r="K76" i="1" s="1"/>
  <c r="D76" i="1"/>
  <c r="C76" i="1"/>
  <c r="J75" i="1"/>
  <c r="K75" i="1" s="1"/>
  <c r="D75" i="1"/>
  <c r="C75" i="1"/>
  <c r="K74" i="1"/>
  <c r="C74" i="1"/>
  <c r="J74" i="1" s="1"/>
  <c r="C73" i="1"/>
  <c r="J73" i="1" s="1"/>
  <c r="K73" i="1" s="1"/>
  <c r="J72" i="1"/>
  <c r="K72" i="1" s="1"/>
  <c r="D72" i="1"/>
  <c r="C72" i="1"/>
  <c r="K71" i="1"/>
  <c r="J71" i="1"/>
  <c r="D71" i="1"/>
  <c r="C71" i="1"/>
  <c r="C70" i="1"/>
  <c r="D69" i="1"/>
  <c r="C69" i="1"/>
  <c r="D68" i="1"/>
  <c r="C68" i="1"/>
  <c r="C67" i="1"/>
  <c r="C66" i="1"/>
  <c r="D66" i="1" s="1"/>
  <c r="G66" i="1" s="1"/>
  <c r="C65" i="1"/>
  <c r="C64" i="1"/>
  <c r="C63" i="1"/>
  <c r="C62" i="1"/>
  <c r="C61" i="1"/>
  <c r="C60" i="1"/>
  <c r="C59" i="1"/>
  <c r="C58" i="1"/>
  <c r="C57" i="1"/>
  <c r="C56" i="1"/>
  <c r="C55" i="1"/>
  <c r="O54" i="1"/>
  <c r="P54" i="1" s="1"/>
  <c r="Q54" i="1" s="1"/>
  <c r="F54" i="1"/>
  <c r="D54" i="1"/>
  <c r="C54" i="1"/>
  <c r="N53" i="1"/>
  <c r="G53" i="1"/>
  <c r="D53" i="1"/>
  <c r="C53" i="1"/>
  <c r="P52" i="1"/>
  <c r="Q52" i="1" s="1"/>
  <c r="O52" i="1"/>
  <c r="C52" i="1"/>
  <c r="O51" i="1"/>
  <c r="F51" i="1"/>
  <c r="C51" i="1"/>
  <c r="D50" i="1"/>
  <c r="G50" i="1" s="1"/>
  <c r="C50" i="1"/>
  <c r="C49" i="1"/>
  <c r="D49" i="1" s="1"/>
  <c r="G49" i="1" s="1"/>
  <c r="D48" i="1"/>
  <c r="G48" i="1" s="1"/>
  <c r="C48" i="1"/>
  <c r="F47" i="1"/>
  <c r="D47" i="1"/>
  <c r="C47" i="1"/>
  <c r="D46" i="1"/>
  <c r="G46" i="1" s="1"/>
  <c r="C46" i="1"/>
  <c r="Q45" i="1"/>
  <c r="O45" i="1"/>
  <c r="P45" i="1" s="1"/>
  <c r="D45" i="1"/>
  <c r="G45" i="1" s="1"/>
  <c r="C45" i="1"/>
  <c r="C44" i="1"/>
  <c r="D44" i="1" s="1"/>
  <c r="G44" i="1" s="1"/>
  <c r="D43" i="1"/>
  <c r="G43" i="1" s="1"/>
  <c r="C43" i="1"/>
  <c r="D42" i="1"/>
  <c r="G42" i="1" s="1"/>
  <c r="C42" i="1"/>
  <c r="C41" i="1"/>
  <c r="D41" i="1" s="1"/>
  <c r="G41" i="1" s="1"/>
  <c r="C40" i="1"/>
  <c r="D40" i="1" s="1"/>
  <c r="G40" i="1" s="1"/>
  <c r="N39" i="1"/>
  <c r="O39" i="1" s="1"/>
  <c r="P39" i="1" s="1"/>
  <c r="Q39" i="1" s="1"/>
  <c r="G39" i="1"/>
  <c r="F39" i="1"/>
  <c r="D39" i="1"/>
  <c r="C39" i="1"/>
  <c r="D38" i="1"/>
  <c r="G38" i="1" s="1"/>
  <c r="C38" i="1"/>
  <c r="G37" i="1"/>
  <c r="D37" i="1"/>
  <c r="C36" i="1"/>
  <c r="D36" i="1" s="1"/>
  <c r="G36" i="1" s="1"/>
  <c r="C35" i="1"/>
  <c r="D35" i="1" s="1"/>
  <c r="G35" i="1" s="1"/>
  <c r="F34" i="1"/>
  <c r="G34" i="1" s="1"/>
  <c r="D34" i="1"/>
  <c r="C34" i="1"/>
  <c r="D33" i="1"/>
  <c r="G33" i="1" s="1"/>
  <c r="C33" i="1"/>
  <c r="D32" i="1"/>
  <c r="G32" i="1" s="1"/>
  <c r="C32" i="1"/>
  <c r="O31" i="1"/>
  <c r="P31" i="1" s="1"/>
  <c r="Q31" i="1" s="1"/>
  <c r="G31" i="1"/>
  <c r="D31" i="1"/>
  <c r="C31" i="1"/>
  <c r="C30" i="1"/>
  <c r="C29" i="1"/>
  <c r="C28" i="1"/>
  <c r="C27" i="1"/>
  <c r="C26" i="1"/>
  <c r="C25" i="1"/>
  <c r="C24" i="1"/>
  <c r="C23" i="1"/>
  <c r="C22" i="1"/>
  <c r="P21" i="1"/>
  <c r="Q21" i="1" s="1"/>
  <c r="D21" i="1"/>
  <c r="G21" i="1" s="1"/>
  <c r="C21" i="1"/>
  <c r="D20" i="1"/>
  <c r="G20" i="1" s="1"/>
  <c r="C20" i="1"/>
  <c r="C19" i="1"/>
  <c r="P18" i="1"/>
  <c r="Q18" i="1" s="1"/>
  <c r="D18" i="1"/>
  <c r="G18" i="1" s="1"/>
  <c r="C18" i="1"/>
  <c r="C17" i="1"/>
  <c r="P16" i="1"/>
  <c r="Q16" i="1" s="1"/>
  <c r="D16" i="1"/>
  <c r="G16" i="1" s="1"/>
  <c r="C16" i="1"/>
  <c r="C15" i="1"/>
  <c r="F14" i="1"/>
  <c r="C14" i="1"/>
  <c r="D14" i="1" s="1"/>
  <c r="G14" i="1" s="1"/>
  <c r="P13" i="1"/>
  <c r="Q13" i="1" s="1"/>
  <c r="F13" i="1"/>
  <c r="G13" i="1" s="1"/>
  <c r="C13" i="1"/>
  <c r="D13" i="1" s="1"/>
  <c r="G12" i="1"/>
  <c r="F12" i="1"/>
  <c r="C12" i="1"/>
  <c r="D12" i="1" s="1"/>
  <c r="P11" i="1"/>
  <c r="Q11" i="1" s="1"/>
  <c r="F11" i="1"/>
  <c r="G11" i="1" s="1"/>
  <c r="C11" i="1"/>
  <c r="D11" i="1" s="1"/>
  <c r="F10" i="1"/>
  <c r="C10" i="1"/>
  <c r="D10" i="1" s="1"/>
  <c r="G10" i="1" s="1"/>
  <c r="P9" i="1"/>
  <c r="Q9" i="1" s="1"/>
  <c r="D9" i="1"/>
  <c r="G9" i="1" s="1"/>
  <c r="C9" i="1"/>
  <c r="F8" i="1"/>
  <c r="G8" i="1" s="1"/>
  <c r="C8" i="1"/>
  <c r="D8" i="1" s="1"/>
  <c r="L5" i="1"/>
  <c r="I4" i="1"/>
  <c r="L85" i="1" l="1"/>
  <c r="L84" i="1"/>
  <c r="M84" i="1" s="1"/>
  <c r="L76" i="1"/>
  <c r="M76" i="1" s="1"/>
  <c r="O76" i="1" s="1"/>
  <c r="P76" i="1" s="1"/>
  <c r="Q76" i="1" s="1"/>
  <c r="L72" i="1"/>
  <c r="M72" i="1" s="1"/>
  <c r="O72" i="1" s="1"/>
  <c r="P72" i="1" s="1"/>
  <c r="Q72" i="1" s="1"/>
  <c r="L75" i="1"/>
  <c r="M75" i="1" s="1"/>
  <c r="O75" i="1" s="1"/>
  <c r="P75" i="1" s="1"/>
  <c r="Q75" i="1" s="1"/>
  <c r="L71" i="1"/>
  <c r="M71" i="1" s="1"/>
  <c r="O71" i="1" s="1"/>
  <c r="P71" i="1" s="1"/>
  <c r="Q71" i="1" s="1"/>
  <c r="L77" i="1"/>
  <c r="D24" i="1"/>
  <c r="G24" i="1" s="1"/>
  <c r="P12" i="1"/>
  <c r="Q12" i="1" s="1"/>
  <c r="P15" i="1"/>
  <c r="Q15" i="1" s="1"/>
  <c r="D15" i="1"/>
  <c r="G15" i="1" s="1"/>
  <c r="P17" i="1"/>
  <c r="Q17" i="1" s="1"/>
  <c r="D17" i="1"/>
  <c r="G17" i="1" s="1"/>
  <c r="P19" i="1"/>
  <c r="Q19" i="1" s="1"/>
  <c r="D19" i="1"/>
  <c r="G19" i="1" s="1"/>
  <c r="D22" i="1"/>
  <c r="G22" i="1" s="1"/>
  <c r="D25" i="1"/>
  <c r="G25" i="1" s="1"/>
  <c r="D23" i="1"/>
  <c r="G23" i="1" s="1"/>
  <c r="D27" i="1"/>
  <c r="G27" i="1" s="1"/>
  <c r="P10" i="1"/>
  <c r="Q10" i="1" s="1"/>
  <c r="P14" i="1"/>
  <c r="Q14" i="1" s="1"/>
  <c r="D26" i="1"/>
  <c r="G26" i="1" s="1"/>
  <c r="D28" i="1"/>
  <c r="G28" i="1" s="1"/>
  <c r="D56" i="1"/>
  <c r="G56" i="1" s="1"/>
  <c r="D60" i="1"/>
  <c r="G60" i="1" s="1"/>
  <c r="D64" i="1"/>
  <c r="G64" i="1" s="1"/>
  <c r="D67" i="1"/>
  <c r="D51" i="1"/>
  <c r="G51" i="1" s="1"/>
  <c r="D55" i="1"/>
  <c r="G55" i="1" s="1"/>
  <c r="D59" i="1"/>
  <c r="G59" i="1" s="1"/>
  <c r="D63" i="1"/>
  <c r="G63" i="1" s="1"/>
  <c r="P32" i="1"/>
  <c r="Q32" i="1" s="1"/>
  <c r="D58" i="1"/>
  <c r="G58" i="1" s="1"/>
  <c r="D62" i="1"/>
  <c r="G62" i="1" s="1"/>
  <c r="D29" i="1"/>
  <c r="G29" i="1" s="1"/>
  <c r="D30" i="1"/>
  <c r="G30" i="1" s="1"/>
  <c r="P51" i="1"/>
  <c r="Q51" i="1" s="1"/>
  <c r="D57" i="1"/>
  <c r="G57" i="1" s="1"/>
  <c r="D61" i="1"/>
  <c r="G61" i="1" s="1"/>
  <c r="D65" i="1"/>
  <c r="G65" i="1" s="1"/>
  <c r="G47" i="1"/>
  <c r="D73" i="1"/>
  <c r="L73" i="1" s="1"/>
  <c r="M73" i="1" s="1"/>
  <c r="O73" i="1" s="1"/>
  <c r="P73" i="1" s="1"/>
  <c r="Q73" i="1" s="1"/>
  <c r="G54" i="1"/>
  <c r="J70" i="1"/>
  <c r="K70" i="1" s="1"/>
  <c r="D70" i="1"/>
  <c r="L70" i="1" s="1"/>
  <c r="M70" i="1" s="1"/>
  <c r="O70" i="1" s="1"/>
  <c r="P70" i="1" s="1"/>
  <c r="Q70" i="1" s="1"/>
  <c r="D77" i="1"/>
  <c r="J77" i="1"/>
  <c r="K77" i="1" s="1"/>
  <c r="D74" i="1"/>
  <c r="L74" i="1" s="1"/>
  <c r="M74" i="1" s="1"/>
  <c r="O74" i="1" s="1"/>
  <c r="P74" i="1" s="1"/>
  <c r="Q74" i="1" s="1"/>
  <c r="D78" i="1"/>
  <c r="L78" i="1" s="1"/>
  <c r="M78" i="1" s="1"/>
  <c r="O78" i="1" s="1"/>
  <c r="P78" i="1" s="1"/>
  <c r="Q78" i="1" s="1"/>
  <c r="J84" i="1"/>
  <c r="K84" i="1" s="1"/>
  <c r="P84" i="1"/>
  <c r="Q84" i="1" s="1"/>
  <c r="J85" i="1"/>
  <c r="K85" i="1" s="1"/>
  <c r="P85" i="1"/>
  <c r="Q85" i="1" s="1"/>
  <c r="D52" i="1"/>
  <c r="G52" i="1" s="1"/>
  <c r="H65" i="1" l="1"/>
  <c r="H64" i="1"/>
  <c r="H19" i="1"/>
  <c r="H62" i="1"/>
  <c r="H61" i="1"/>
  <c r="H28" i="1"/>
  <c r="H29" i="1"/>
  <c r="H60" i="1"/>
  <c r="H15" i="1"/>
  <c r="M77" i="1"/>
  <c r="O77" i="1" s="1"/>
  <c r="P77" i="1" s="1"/>
  <c r="Q77" i="1" s="1"/>
  <c r="H47" i="1"/>
  <c r="H23" i="1"/>
  <c r="M85" i="1"/>
  <c r="G87" i="1"/>
  <c r="G88" i="1" s="1"/>
  <c r="G90" i="1" s="1"/>
  <c r="H26" i="1" s="1"/>
  <c r="H57" i="1"/>
  <c r="H56" i="1"/>
  <c r="H22" i="1"/>
  <c r="I26" i="1" l="1"/>
  <c r="J26" i="1" s="1"/>
  <c r="K26" i="1" s="1"/>
  <c r="L26" i="1"/>
  <c r="I23" i="1"/>
  <c r="J23" i="1" s="1"/>
  <c r="K23" i="1" s="1"/>
  <c r="L23" i="1"/>
  <c r="I56" i="1"/>
  <c r="J56" i="1" s="1"/>
  <c r="K56" i="1" s="1"/>
  <c r="L56" i="1"/>
  <c r="I47" i="1"/>
  <c r="J47" i="1" s="1"/>
  <c r="K47" i="1" s="1"/>
  <c r="L47" i="1"/>
  <c r="I15" i="1"/>
  <c r="J15" i="1" s="1"/>
  <c r="K15" i="1" s="1"/>
  <c r="L15" i="1"/>
  <c r="I29" i="1"/>
  <c r="J29" i="1" s="1"/>
  <c r="K29" i="1" s="1"/>
  <c r="L29" i="1"/>
  <c r="I61" i="1"/>
  <c r="J61" i="1" s="1"/>
  <c r="K61" i="1" s="1"/>
  <c r="L61" i="1"/>
  <c r="I19" i="1"/>
  <c r="J19" i="1" s="1"/>
  <c r="K19" i="1" s="1"/>
  <c r="L19" i="1"/>
  <c r="I65" i="1"/>
  <c r="J65" i="1" s="1"/>
  <c r="K65" i="1" s="1"/>
  <c r="L65" i="1"/>
  <c r="H59" i="1"/>
  <c r="H17" i="1"/>
  <c r="H52" i="1"/>
  <c r="H25" i="1"/>
  <c r="H54" i="1"/>
  <c r="H27" i="1"/>
  <c r="I57" i="1"/>
  <c r="J57" i="1" s="1"/>
  <c r="K57" i="1" s="1"/>
  <c r="L57" i="1"/>
  <c r="I60" i="1"/>
  <c r="J60" i="1" s="1"/>
  <c r="K60" i="1" s="1"/>
  <c r="L60" i="1"/>
  <c r="I28" i="1"/>
  <c r="J28" i="1" s="1"/>
  <c r="K28" i="1" s="1"/>
  <c r="L28" i="1"/>
  <c r="I62" i="1"/>
  <c r="J62" i="1" s="1"/>
  <c r="K62" i="1" s="1"/>
  <c r="L62" i="1"/>
  <c r="I64" i="1"/>
  <c r="J64" i="1" s="1"/>
  <c r="K64" i="1" s="1"/>
  <c r="L64" i="1"/>
  <c r="I22" i="1"/>
  <c r="J22" i="1" s="1"/>
  <c r="K22" i="1" s="1"/>
  <c r="L22" i="1"/>
  <c r="H67" i="1"/>
  <c r="H69" i="1"/>
  <c r="H45" i="1"/>
  <c r="H49" i="1"/>
  <c r="H42" i="1"/>
  <c r="H68" i="1"/>
  <c r="H21" i="1"/>
  <c r="H37" i="1"/>
  <c r="H9" i="1"/>
  <c r="H13" i="1"/>
  <c r="H16" i="1"/>
  <c r="H32" i="1"/>
  <c r="H11" i="1"/>
  <c r="H18" i="1"/>
  <c r="H36" i="1"/>
  <c r="H34" i="1"/>
  <c r="H66" i="1"/>
  <c r="H38" i="1"/>
  <c r="H39" i="1"/>
  <c r="H50" i="1"/>
  <c r="H8" i="1"/>
  <c r="H12" i="1"/>
  <c r="H20" i="1"/>
  <c r="H46" i="1"/>
  <c r="H53" i="1"/>
  <c r="H10" i="1"/>
  <c r="H14" i="1"/>
  <c r="H35" i="1"/>
  <c r="H41" i="1"/>
  <c r="H31" i="1"/>
  <c r="H44" i="1"/>
  <c r="H40" i="1"/>
  <c r="H33" i="1"/>
  <c r="H43" i="1"/>
  <c r="H48" i="1"/>
  <c r="H58" i="1"/>
  <c r="H24" i="1"/>
  <c r="H55" i="1"/>
  <c r="H63" i="1"/>
  <c r="H30" i="1"/>
  <c r="H51" i="1"/>
  <c r="I51" i="1" l="1"/>
  <c r="J51" i="1" s="1"/>
  <c r="K51" i="1" s="1"/>
  <c r="L51" i="1"/>
  <c r="M51" i="1" s="1"/>
  <c r="I24" i="1"/>
  <c r="J24" i="1" s="1"/>
  <c r="K24" i="1" s="1"/>
  <c r="L24" i="1"/>
  <c r="M24" i="1" s="1"/>
  <c r="O24" i="1" s="1"/>
  <c r="P24" i="1" s="1"/>
  <c r="Q24" i="1" s="1"/>
  <c r="I41" i="1"/>
  <c r="J41" i="1" s="1"/>
  <c r="K41" i="1" s="1"/>
  <c r="L41" i="1"/>
  <c r="M41" i="1" s="1"/>
  <c r="O41" i="1" s="1"/>
  <c r="P41" i="1" s="1"/>
  <c r="Q41" i="1" s="1"/>
  <c r="H87" i="1"/>
  <c r="H88" i="1" s="1"/>
  <c r="I8" i="1"/>
  <c r="J8" i="1" s="1"/>
  <c r="K8" i="1" s="1"/>
  <c r="L8" i="1"/>
  <c r="I11" i="1"/>
  <c r="J11" i="1" s="1"/>
  <c r="K11" i="1" s="1"/>
  <c r="L11" i="1"/>
  <c r="I42" i="1"/>
  <c r="J42" i="1" s="1"/>
  <c r="K42" i="1" s="1"/>
  <c r="L42" i="1"/>
  <c r="I52" i="1"/>
  <c r="J52" i="1" s="1"/>
  <c r="K52" i="1" s="1"/>
  <c r="L52" i="1"/>
  <c r="I30" i="1"/>
  <c r="J30" i="1" s="1"/>
  <c r="K30" i="1" s="1"/>
  <c r="L30" i="1"/>
  <c r="I58" i="1"/>
  <c r="J58" i="1" s="1"/>
  <c r="K58" i="1" s="1"/>
  <c r="L58" i="1"/>
  <c r="I40" i="1"/>
  <c r="J40" i="1" s="1"/>
  <c r="K40" i="1" s="1"/>
  <c r="L40" i="1"/>
  <c r="I35" i="1"/>
  <c r="J35" i="1" s="1"/>
  <c r="K35" i="1" s="1"/>
  <c r="L35" i="1"/>
  <c r="I46" i="1"/>
  <c r="J46" i="1" s="1"/>
  <c r="K46" i="1" s="1"/>
  <c r="L46" i="1"/>
  <c r="I50" i="1"/>
  <c r="J50" i="1" s="1"/>
  <c r="K50" i="1" s="1"/>
  <c r="L50" i="1"/>
  <c r="I34" i="1"/>
  <c r="J34" i="1" s="1"/>
  <c r="K34" i="1" s="1"/>
  <c r="L34" i="1"/>
  <c r="I32" i="1"/>
  <c r="J32" i="1" s="1"/>
  <c r="K32" i="1" s="1"/>
  <c r="L32" i="1"/>
  <c r="I37" i="1"/>
  <c r="J37" i="1" s="1"/>
  <c r="K37" i="1" s="1"/>
  <c r="L37" i="1"/>
  <c r="I49" i="1"/>
  <c r="J49" i="1" s="1"/>
  <c r="K49" i="1" s="1"/>
  <c r="L49" i="1"/>
  <c r="M22" i="1"/>
  <c r="O22" i="1" s="1"/>
  <c r="P22" i="1" s="1"/>
  <c r="Q22" i="1" s="1"/>
  <c r="M62" i="1"/>
  <c r="O62" i="1" s="1"/>
  <c r="P62" i="1" s="1"/>
  <c r="Q62" i="1" s="1"/>
  <c r="M60" i="1"/>
  <c r="O60" i="1" s="1"/>
  <c r="P60" i="1" s="1"/>
  <c r="Q60" i="1" s="1"/>
  <c r="I27" i="1"/>
  <c r="J27" i="1" s="1"/>
  <c r="K27" i="1" s="1"/>
  <c r="L27" i="1"/>
  <c r="M27" i="1" s="1"/>
  <c r="O27" i="1" s="1"/>
  <c r="P27" i="1" s="1"/>
  <c r="Q27" i="1" s="1"/>
  <c r="I17" i="1"/>
  <c r="J17" i="1" s="1"/>
  <c r="K17" i="1" s="1"/>
  <c r="L17" i="1"/>
  <c r="M17" i="1" s="1"/>
  <c r="M19" i="1"/>
  <c r="M29" i="1"/>
  <c r="O29" i="1" s="1"/>
  <c r="P29" i="1" s="1"/>
  <c r="Q29" i="1" s="1"/>
  <c r="M47" i="1"/>
  <c r="O47" i="1" s="1"/>
  <c r="P47" i="1" s="1"/>
  <c r="Q47" i="1" s="1"/>
  <c r="M23" i="1"/>
  <c r="O23" i="1" s="1"/>
  <c r="P23" i="1" s="1"/>
  <c r="Q23" i="1" s="1"/>
  <c r="I63" i="1"/>
  <c r="J63" i="1" s="1"/>
  <c r="K63" i="1" s="1"/>
  <c r="L63" i="1"/>
  <c r="M63" i="1" s="1"/>
  <c r="O63" i="1" s="1"/>
  <c r="P63" i="1" s="1"/>
  <c r="Q63" i="1" s="1"/>
  <c r="I14" i="1"/>
  <c r="J14" i="1" s="1"/>
  <c r="K14" i="1" s="1"/>
  <c r="L14" i="1"/>
  <c r="M14" i="1" s="1"/>
  <c r="I36" i="1"/>
  <c r="J36" i="1" s="1"/>
  <c r="K36" i="1" s="1"/>
  <c r="L36" i="1"/>
  <c r="M36" i="1" s="1"/>
  <c r="O36" i="1" s="1"/>
  <c r="P36" i="1" s="1"/>
  <c r="Q36" i="1" s="1"/>
  <c r="I45" i="1"/>
  <c r="J45" i="1" s="1"/>
  <c r="K45" i="1" s="1"/>
  <c r="L45" i="1"/>
  <c r="M45" i="1" s="1"/>
  <c r="I48" i="1"/>
  <c r="J48" i="1" s="1"/>
  <c r="K48" i="1" s="1"/>
  <c r="L48" i="1"/>
  <c r="M48" i="1" s="1"/>
  <c r="O48" i="1" s="1"/>
  <c r="P48" i="1" s="1"/>
  <c r="Q48" i="1" s="1"/>
  <c r="I44" i="1"/>
  <c r="J44" i="1" s="1"/>
  <c r="K44" i="1" s="1"/>
  <c r="L44" i="1"/>
  <c r="M44" i="1" s="1"/>
  <c r="O44" i="1" s="1"/>
  <c r="P44" i="1" s="1"/>
  <c r="Q44" i="1" s="1"/>
  <c r="I20" i="1"/>
  <c r="J20" i="1" s="1"/>
  <c r="K20" i="1" s="1"/>
  <c r="L20" i="1"/>
  <c r="M20" i="1" s="1"/>
  <c r="O20" i="1" s="1"/>
  <c r="P20" i="1" s="1"/>
  <c r="Q20" i="1" s="1"/>
  <c r="I39" i="1"/>
  <c r="J39" i="1" s="1"/>
  <c r="K39" i="1" s="1"/>
  <c r="L39" i="1"/>
  <c r="M39" i="1" s="1"/>
  <c r="I16" i="1"/>
  <c r="J16" i="1" s="1"/>
  <c r="K16" i="1" s="1"/>
  <c r="L16" i="1"/>
  <c r="M16" i="1" s="1"/>
  <c r="I21" i="1"/>
  <c r="J21" i="1" s="1"/>
  <c r="K21" i="1" s="1"/>
  <c r="L21" i="1"/>
  <c r="M21" i="1" s="1"/>
  <c r="I54" i="1"/>
  <c r="J54" i="1" s="1"/>
  <c r="K54" i="1" s="1"/>
  <c r="L54" i="1"/>
  <c r="M54" i="1" s="1"/>
  <c r="I59" i="1"/>
  <c r="J59" i="1" s="1"/>
  <c r="K59" i="1" s="1"/>
  <c r="L59" i="1"/>
  <c r="M59" i="1" s="1"/>
  <c r="O59" i="1" s="1"/>
  <c r="P59" i="1" s="1"/>
  <c r="Q59" i="1" s="1"/>
  <c r="I55" i="1"/>
  <c r="J55" i="1" s="1"/>
  <c r="K55" i="1" s="1"/>
  <c r="L55" i="1"/>
  <c r="M55" i="1" s="1"/>
  <c r="O55" i="1" s="1"/>
  <c r="P55" i="1" s="1"/>
  <c r="Q55" i="1" s="1"/>
  <c r="I43" i="1"/>
  <c r="J43" i="1" s="1"/>
  <c r="K43" i="1" s="1"/>
  <c r="L43" i="1"/>
  <c r="M43" i="1" s="1"/>
  <c r="O43" i="1" s="1"/>
  <c r="P43" i="1" s="1"/>
  <c r="Q43" i="1" s="1"/>
  <c r="I31" i="1"/>
  <c r="J31" i="1" s="1"/>
  <c r="K31" i="1" s="1"/>
  <c r="L31" i="1"/>
  <c r="M31" i="1" s="1"/>
  <c r="I10" i="1"/>
  <c r="J10" i="1" s="1"/>
  <c r="K10" i="1" s="1"/>
  <c r="L10" i="1"/>
  <c r="M10" i="1" s="1"/>
  <c r="I12" i="1"/>
  <c r="J12" i="1" s="1"/>
  <c r="K12" i="1" s="1"/>
  <c r="L12" i="1"/>
  <c r="M12" i="1" s="1"/>
  <c r="I38" i="1"/>
  <c r="J38" i="1" s="1"/>
  <c r="K38" i="1" s="1"/>
  <c r="L38" i="1"/>
  <c r="M38" i="1" s="1"/>
  <c r="O38" i="1" s="1"/>
  <c r="P38" i="1" s="1"/>
  <c r="Q38" i="1" s="1"/>
  <c r="I18" i="1"/>
  <c r="J18" i="1" s="1"/>
  <c r="K18" i="1" s="1"/>
  <c r="L18" i="1"/>
  <c r="M18" i="1" s="1"/>
  <c r="I13" i="1"/>
  <c r="J13" i="1" s="1"/>
  <c r="K13" i="1" s="1"/>
  <c r="L13" i="1"/>
  <c r="M13" i="1" s="1"/>
  <c r="I68" i="1"/>
  <c r="J68" i="1" s="1"/>
  <c r="K68" i="1" s="1"/>
  <c r="L68" i="1"/>
  <c r="M68" i="1" s="1"/>
  <c r="O68" i="1" s="1"/>
  <c r="P68" i="1" s="1"/>
  <c r="Q68" i="1" s="1"/>
  <c r="I69" i="1"/>
  <c r="J69" i="1" s="1"/>
  <c r="K69" i="1" s="1"/>
  <c r="L69" i="1"/>
  <c r="M69" i="1" s="1"/>
  <c r="O69" i="1" s="1"/>
  <c r="P69" i="1" s="1"/>
  <c r="Q69" i="1" s="1"/>
  <c r="M64" i="1"/>
  <c r="O64" i="1" s="1"/>
  <c r="P64" i="1" s="1"/>
  <c r="Q64" i="1" s="1"/>
  <c r="M28" i="1"/>
  <c r="O28" i="1" s="1"/>
  <c r="P28" i="1" s="1"/>
  <c r="Q28" i="1" s="1"/>
  <c r="M57" i="1"/>
  <c r="O57" i="1" s="1"/>
  <c r="P57" i="1" s="1"/>
  <c r="Q57" i="1" s="1"/>
  <c r="I25" i="1"/>
  <c r="J25" i="1" s="1"/>
  <c r="K25" i="1" s="1"/>
  <c r="L25" i="1"/>
  <c r="M65" i="1"/>
  <c r="O65" i="1" s="1"/>
  <c r="P65" i="1" s="1"/>
  <c r="Q65" i="1" s="1"/>
  <c r="M61" i="1"/>
  <c r="O61" i="1" s="1"/>
  <c r="P61" i="1" s="1"/>
  <c r="Q61" i="1" s="1"/>
  <c r="M15" i="1"/>
  <c r="M56" i="1"/>
  <c r="O56" i="1" s="1"/>
  <c r="P56" i="1" s="1"/>
  <c r="Q56" i="1" s="1"/>
  <c r="M26" i="1"/>
  <c r="O26" i="1" s="1"/>
  <c r="P26" i="1" s="1"/>
  <c r="Q26" i="1" s="1"/>
  <c r="I33" i="1"/>
  <c r="J33" i="1" s="1"/>
  <c r="K33" i="1" s="1"/>
  <c r="L33" i="1"/>
  <c r="M33" i="1" s="1"/>
  <c r="O33" i="1" s="1"/>
  <c r="P33" i="1" s="1"/>
  <c r="Q33" i="1" s="1"/>
  <c r="I53" i="1"/>
  <c r="J53" i="1" s="1"/>
  <c r="K53" i="1" s="1"/>
  <c r="L53" i="1"/>
  <c r="M53" i="1" s="1"/>
  <c r="O53" i="1" s="1"/>
  <c r="P53" i="1" s="1"/>
  <c r="Q53" i="1" s="1"/>
  <c r="I66" i="1"/>
  <c r="J66" i="1" s="1"/>
  <c r="K66" i="1" s="1"/>
  <c r="L66" i="1"/>
  <c r="M66" i="1" s="1"/>
  <c r="O66" i="1" s="1"/>
  <c r="P66" i="1" s="1"/>
  <c r="Q66" i="1" s="1"/>
  <c r="I9" i="1"/>
  <c r="J9" i="1" s="1"/>
  <c r="K9" i="1" s="1"/>
  <c r="L9" i="1"/>
  <c r="M9" i="1" s="1"/>
  <c r="I67" i="1"/>
  <c r="J67" i="1" s="1"/>
  <c r="K67" i="1" s="1"/>
  <c r="L67" i="1"/>
  <c r="M67" i="1" s="1"/>
  <c r="O67" i="1" s="1"/>
  <c r="P67" i="1" s="1"/>
  <c r="Q67" i="1" s="1"/>
  <c r="M25" i="1" l="1"/>
  <c r="O25" i="1" s="1"/>
  <c r="P25" i="1" s="1"/>
  <c r="Q25" i="1" s="1"/>
  <c r="M49" i="1"/>
  <c r="O49" i="1" s="1"/>
  <c r="P49" i="1" s="1"/>
  <c r="Q49" i="1" s="1"/>
  <c r="M32" i="1"/>
  <c r="M50" i="1"/>
  <c r="O50" i="1" s="1"/>
  <c r="P50" i="1" s="1"/>
  <c r="Q50" i="1" s="1"/>
  <c r="M35" i="1"/>
  <c r="O35" i="1" s="1"/>
  <c r="P35" i="1" s="1"/>
  <c r="Q35" i="1" s="1"/>
  <c r="M58" i="1"/>
  <c r="O58" i="1" s="1"/>
  <c r="P58" i="1" s="1"/>
  <c r="Q58" i="1" s="1"/>
  <c r="M52" i="1"/>
  <c r="M11" i="1"/>
  <c r="M37" i="1"/>
  <c r="O37" i="1" s="1"/>
  <c r="P37" i="1" s="1"/>
  <c r="Q37" i="1" s="1"/>
  <c r="M34" i="1"/>
  <c r="O34" i="1" s="1"/>
  <c r="P34" i="1" s="1"/>
  <c r="Q34" i="1" s="1"/>
  <c r="M46" i="1"/>
  <c r="O46" i="1" s="1"/>
  <c r="P46" i="1" s="1"/>
  <c r="Q46" i="1" s="1"/>
  <c r="M40" i="1"/>
  <c r="O40" i="1" s="1"/>
  <c r="P40" i="1" s="1"/>
  <c r="Q40" i="1" s="1"/>
  <c r="M30" i="1"/>
  <c r="O30" i="1" s="1"/>
  <c r="P30" i="1" s="1"/>
  <c r="Q30" i="1" s="1"/>
  <c r="M42" i="1"/>
  <c r="O42" i="1" s="1"/>
  <c r="P42" i="1" s="1"/>
  <c r="Q42" i="1" s="1"/>
  <c r="M8" i="1"/>
  <c r="O8" i="1" s="1"/>
  <c r="P8" i="1" s="1"/>
  <c r="P87" i="1" l="1"/>
  <c r="Q8" i="1"/>
  <c r="Q87" i="1" l="1"/>
  <c r="P88" i="1"/>
</calcChain>
</file>

<file path=xl/sharedStrings.xml><?xml version="1.0" encoding="utf-8"?>
<sst xmlns="http://schemas.openxmlformats.org/spreadsheetml/2006/main" count="120" uniqueCount="107">
  <si>
    <t>Torre Refuse &amp; Recycling, LLC</t>
  </si>
  <si>
    <t>Customer Priceout</t>
  </si>
  <si>
    <t>Test year ended 12/31/2016</t>
  </si>
  <si>
    <t>Projected</t>
  </si>
  <si>
    <t>Actual</t>
  </si>
  <si>
    <t>Disposal</t>
  </si>
  <si>
    <t>Non-Disposal</t>
  </si>
  <si>
    <t>Annual</t>
  </si>
  <si>
    <t>Lbs/</t>
  </si>
  <si>
    <t>Monthly</t>
  </si>
  <si>
    <t>Portion</t>
  </si>
  <si>
    <t>Current</t>
  </si>
  <si>
    <t>COS</t>
  </si>
  <si>
    <t>Prop</t>
  </si>
  <si>
    <t>%</t>
  </si>
  <si>
    <t>Code</t>
  </si>
  <si>
    <t>Rev</t>
  </si>
  <si>
    <t>Rate</t>
  </si>
  <si>
    <t>Units</t>
  </si>
  <si>
    <t>PU</t>
  </si>
  <si>
    <t>Pickups</t>
  </si>
  <si>
    <t>Lbs</t>
  </si>
  <si>
    <t>at $141/Ton</t>
  </si>
  <si>
    <t>Increase</t>
  </si>
  <si>
    <t>Tariff</t>
  </si>
  <si>
    <t>Incr</t>
  </si>
  <si>
    <t>1 CAN EOW</t>
  </si>
  <si>
    <t>1 CAN MO</t>
  </si>
  <si>
    <t>1 CAN WK</t>
  </si>
  <si>
    <t>2 CANS WK</t>
  </si>
  <si>
    <t>3 CANS WK</t>
  </si>
  <si>
    <t>4 CANS WK</t>
  </si>
  <si>
    <t>5 CANS WK</t>
  </si>
  <si>
    <t>45/55 GAL CAN MONTHLY</t>
  </si>
  <si>
    <t>64 GAL 1XMO</t>
  </si>
  <si>
    <t>64 GAL 1XWK</t>
  </si>
  <si>
    <t>64 GAL EXTRA PU</t>
  </si>
  <si>
    <t>96 GAL 1XMO</t>
  </si>
  <si>
    <t>96 GAL 1XWK</t>
  </si>
  <si>
    <t>96 GAL EXTRA PU</t>
  </si>
  <si>
    <t>DRIVE-IN</t>
  </si>
  <si>
    <t>Extra Bag</t>
  </si>
  <si>
    <t>Extra Can</t>
  </si>
  <si>
    <t>Lost Toter</t>
  </si>
  <si>
    <t>On call Can pick up</t>
  </si>
  <si>
    <t>Overfilled Can</t>
  </si>
  <si>
    <t>Overweight Can</t>
  </si>
  <si>
    <t>Redelivery-Cart</t>
  </si>
  <si>
    <t>Special PU -Can</t>
  </si>
  <si>
    <t>1 YD BIN MONTHLY</t>
  </si>
  <si>
    <t>1YD RENT</t>
  </si>
  <si>
    <t>2 Yd Special PU</t>
  </si>
  <si>
    <t>2YD  2XWK</t>
  </si>
  <si>
    <t>2YD BIN 1XWK</t>
  </si>
  <si>
    <t>2YD BIN MONTHLY</t>
  </si>
  <si>
    <t>2YD BIN RENT</t>
  </si>
  <si>
    <t>2YD DAILY RENT</t>
  </si>
  <si>
    <t>2YD EOW</t>
  </si>
  <si>
    <t>2YD MONTHLY RENT</t>
  </si>
  <si>
    <t>3YD BIN MONTHLY</t>
  </si>
  <si>
    <t>3YD MONTHLY RENT</t>
  </si>
  <si>
    <t>4 YD BIN MONTHLY</t>
  </si>
  <si>
    <t>4 Yd Special PU</t>
  </si>
  <si>
    <t>4YD BIN 1XWK</t>
  </si>
  <si>
    <t>4YD BIN MONTHLY</t>
  </si>
  <si>
    <t>4YD EOW</t>
  </si>
  <si>
    <t>4YD MONTHLY RENT</t>
  </si>
  <si>
    <t>6 YD BIN MONTHLY</t>
  </si>
  <si>
    <t>6 Yd Special PU</t>
  </si>
  <si>
    <t>6YD   2XWK</t>
  </si>
  <si>
    <t>6YD BIN 1XWK</t>
  </si>
  <si>
    <t>6YD BIN MONTHLY</t>
  </si>
  <si>
    <t>6YD EOW</t>
  </si>
  <si>
    <t>6YD MONTHLY RENT</t>
  </si>
  <si>
    <t>OVERWEIGHT FEE</t>
  </si>
  <si>
    <t>Bulky Material/Yd</t>
  </si>
  <si>
    <t>COMM CAN</t>
  </si>
  <si>
    <t>COMM CAN-G</t>
  </si>
  <si>
    <t>Loose Material/Yd</t>
  </si>
  <si>
    <t>REPAIR HOURS</t>
  </si>
  <si>
    <t>Return Trip</t>
  </si>
  <si>
    <t>ROLL OUT FEE</t>
  </si>
  <si>
    <t>SA HR TRUCK RATE</t>
  </si>
  <si>
    <t>TEMP 2YD BIN</t>
  </si>
  <si>
    <t>Tmp 2 PU</t>
  </si>
  <si>
    <t>UNLOCK CHG</t>
  </si>
  <si>
    <t>12YD DAILY RENT</t>
  </si>
  <si>
    <t>12YD HOURLY HAUL CHARGE</t>
  </si>
  <si>
    <t>12YD MONTHLY RENT</t>
  </si>
  <si>
    <t>14YD MONTHLY RENT</t>
  </si>
  <si>
    <t>20YD DAILY RENT</t>
  </si>
  <si>
    <t>20YD MONTHLY RENT</t>
  </si>
  <si>
    <t>30YD DAILY RENT</t>
  </si>
  <si>
    <t>30YD MONTHLY RENT</t>
  </si>
  <si>
    <t>40YD MONTHLY RENT</t>
  </si>
  <si>
    <t>RO HR TRUCK RATE</t>
  </si>
  <si>
    <t>FERRY COUNTY DISPOSAL</t>
  </si>
  <si>
    <t>Stevens Co Tip Fee</t>
  </si>
  <si>
    <t>STEVENS CO TIP FEE (OUT OF COUNTY)</t>
  </si>
  <si>
    <t>LATE FEE (1% OR $1.00 MIN)</t>
  </si>
  <si>
    <t>Remove Finance Chg</t>
  </si>
  <si>
    <t>Restart</t>
  </si>
  <si>
    <t>Returned Payment Fee</t>
  </si>
  <si>
    <t>Grand Total</t>
  </si>
  <si>
    <t>Projected Tons:</t>
  </si>
  <si>
    <t>Actual Tons:</t>
  </si>
  <si>
    <t>Adj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</si>
</sst>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_(* #,##0.00_);_(* \(\ #,##0.00\ \);_(* &quot;-&quot;??_);_(\ @_ \)"/>
    <numFmt numFmtId="168" formatCode="_(* #,##0.00_);_(* \(#,##0.00\);_(* \-??_);_(@_)"/>
    <numFmt numFmtId="169" formatCode="_(* #,##0.00_);_(* &quot;( &quot;#,##0.00&quot; )&quot;;_(* \-??_);_(\ @_ \)"/>
    <numFmt numFmtId="170" formatCode="_(\$* #,##0.00_);_(\$* \(#,##0.00\);_(\$* \-??_);_(@_)"/>
    <numFmt numFmtId="171" formatCode="&quot; $&quot;#,##0.00&quot; &quot;;&quot; $(&quot;#,##0.00&quot;)&quot;;&quot; $-&quot;#&quot; &quot;;@&quot; &quot;"/>
    <numFmt numFmtId="172" formatCode="[$-409]General"/>
    <numFmt numFmtId="173" formatCode="#,###,##0.00;\(#,###,##0.00\)"/>
    <numFmt numFmtId="174" formatCode="\$#,###,##0.00;&quot;($&quot;#,###,##0.00\)"/>
    <numFmt numFmtId="175" formatCode="#,##0.00%;\(#,##0.00%\)"/>
    <numFmt numFmtId="176" formatCode="General_)"/>
  </numFmts>
  <fonts count="21">
    <font>
      <sz val="8.85"/>
      <color rgb="FF000000"/>
      <name val="Arial"/>
    </font>
    <font>
      <sz val="11"/>
      <color theme="1"/>
      <name val="Calibri"/>
      <family val="2"/>
      <scheme val="minor"/>
    </font>
    <font>
      <sz val="8.85"/>
      <color rgb="FF00000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8"/>
      <name val="Tms Rmn"/>
    </font>
    <font>
      <sz val="10"/>
      <name val="Mang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0"/>
      <name val="Arial"/>
      <family val="2"/>
    </font>
    <font>
      <sz val="11"/>
      <color indexed="8"/>
      <name val="Calibri"/>
      <family val="2"/>
      <charset val="1"/>
    </font>
    <font>
      <sz val="12"/>
      <name val="Helv"/>
    </font>
    <font>
      <sz val="11"/>
      <name val="Bookman Old Style"/>
      <family val="1"/>
    </font>
    <font>
      <sz val="12"/>
      <name val="Arial"/>
      <family val="2"/>
    </font>
    <font>
      <b/>
      <i/>
      <sz val="10"/>
      <color indexed="8"/>
      <name val="Arial"/>
      <family val="2"/>
      <charset val="1"/>
    </font>
    <font>
      <b/>
      <i/>
      <sz val="12"/>
      <color indexed="12"/>
      <name val="Arial"/>
      <family val="2"/>
      <charset val="1"/>
    </font>
    <font>
      <b/>
      <i/>
      <sz val="11"/>
      <color indexed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top"/>
    </xf>
    <xf numFmtId="16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43" fontId="7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6" fillId="0" borderId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0" fillId="0" borderId="0"/>
    <xf numFmtId="172" fontId="10" fillId="0" borderId="0"/>
    <xf numFmtId="173" fontId="11" fillId="0" borderId="0"/>
    <xf numFmtId="173" fontId="12" fillId="0" borderId="0"/>
    <xf numFmtId="173" fontId="12" fillId="0" borderId="0"/>
    <xf numFmtId="173" fontId="13" fillId="0" borderId="0"/>
    <xf numFmtId="174" fontId="11" fillId="0" borderId="0"/>
    <xf numFmtId="174" fontId="12" fillId="0" borderId="0"/>
    <xf numFmtId="175" fontId="11" fillId="0" borderId="0"/>
    <xf numFmtId="175" fontId="12" fillId="0" borderId="0"/>
    <xf numFmtId="0" fontId="14" fillId="0" borderId="0"/>
    <xf numFmtId="176" fontId="15" fillId="0" borderId="0"/>
    <xf numFmtId="0" fontId="8" fillId="0" borderId="0"/>
    <xf numFmtId="0" fontId="3" fillId="0" borderId="0">
      <alignment vertical="top"/>
    </xf>
    <xf numFmtId="0" fontId="13" fillId="0" borderId="0"/>
    <xf numFmtId="0" fontId="9" fillId="0" borderId="0"/>
    <xf numFmtId="0" fontId="5" fillId="0" borderId="0"/>
    <xf numFmtId="0" fontId="1" fillId="0" borderId="0"/>
    <xf numFmtId="0" fontId="3" fillId="0" borderId="0">
      <alignment vertical="top"/>
    </xf>
    <xf numFmtId="0" fontId="11" fillId="0" borderId="0"/>
    <xf numFmtId="40" fontId="16" fillId="0" borderId="0"/>
    <xf numFmtId="0" fontId="10" fillId="0" borderId="0" applyAlignment="0"/>
    <xf numFmtId="0" fontId="14" fillId="0" borderId="0"/>
    <xf numFmtId="0" fontId="11" fillId="0" borderId="0">
      <alignment vertical="top"/>
    </xf>
    <xf numFmtId="0" fontId="14" fillId="0" borderId="0"/>
    <xf numFmtId="0" fontId="12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2" fillId="0" borderId="0"/>
    <xf numFmtId="9" fontId="6" fillId="0" borderId="0" applyFill="0" applyBorder="0" applyAlignment="0" applyProtection="0"/>
    <xf numFmtId="9" fontId="7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9" fillId="0" borderId="0" applyFill="0" applyBorder="0" applyAlignment="0" applyProtection="0"/>
    <xf numFmtId="9" fontId="17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9" fillId="0" borderId="0"/>
    <xf numFmtId="0" fontId="20" fillId="0" borderId="0"/>
  </cellStyleXfs>
  <cellXfs count="29">
    <xf numFmtId="0" fontId="0" fillId="0" borderId="0" xfId="0"/>
    <xf numFmtId="43" fontId="0" fillId="0" borderId="0" xfId="1" applyFont="1"/>
    <xf numFmtId="0" fontId="3" fillId="0" borderId="0" xfId="3">
      <alignment vertical="top"/>
    </xf>
    <xf numFmtId="10" fontId="3" fillId="0" borderId="0" xfId="2" applyNumberFormat="1" applyFont="1" applyAlignment="1">
      <alignment vertical="top"/>
    </xf>
    <xf numFmtId="164" fontId="3" fillId="0" borderId="0" xfId="1" applyNumberFormat="1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65" fontId="0" fillId="0" borderId="0" xfId="2" applyNumberFormat="1" applyFont="1" applyFill="1" applyBorder="1" applyAlignment="1">
      <alignment horizontal="center" vertical="top"/>
    </xf>
    <xf numFmtId="166" fontId="0" fillId="0" borderId="0" xfId="1" applyNumberFormat="1" applyFont="1" applyFill="1" applyBorder="1" applyAlignment="1">
      <alignment horizontal="center" vertical="top"/>
    </xf>
    <xf numFmtId="0" fontId="3" fillId="0" borderId="0" xfId="3" applyAlignment="1">
      <alignment horizontal="center" vertical="top"/>
    </xf>
    <xf numFmtId="164" fontId="3" fillId="0" borderId="0" xfId="1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1" xfId="3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164" fontId="0" fillId="0" borderId="0" xfId="2" applyNumberFormat="1" applyFont="1"/>
    <xf numFmtId="10" fontId="0" fillId="0" borderId="0" xfId="2" applyNumberFormat="1" applyFont="1"/>
  </cellXfs>
  <cellStyles count="72">
    <cellStyle name="Comma" xfId="1" builtinId="3"/>
    <cellStyle name="Comma 10" xfId="4"/>
    <cellStyle name="Comma 11" xfId="5"/>
    <cellStyle name="Comma 12" xfId="6"/>
    <cellStyle name="Comma 13" xfId="7"/>
    <cellStyle name="Comma 2" xfId="8"/>
    <cellStyle name="Comma 2 2" xfId="9"/>
    <cellStyle name="Comma 3" xfId="10"/>
    <cellStyle name="Comma 3 2" xfId="11"/>
    <cellStyle name="Comma 4" xfId="12"/>
    <cellStyle name="Comma 4 2" xfId="13"/>
    <cellStyle name="Comma 5" xfId="14"/>
    <cellStyle name="Comma 6" xfId="15"/>
    <cellStyle name="Comma 7" xfId="16"/>
    <cellStyle name="Comma 8" xfId="17"/>
    <cellStyle name="Comma 9" xfId="18"/>
    <cellStyle name="Currency 2" xfId="19"/>
    <cellStyle name="Currency 2 3" xfId="20"/>
    <cellStyle name="Currency 3" xfId="21"/>
    <cellStyle name="Currency 5" xfId="22"/>
    <cellStyle name="Excel Built-in Currency" xfId="23"/>
    <cellStyle name="Excel Built-in Normal" xfId="24"/>
    <cellStyle name="FRxAmtStyle" xfId="25"/>
    <cellStyle name="FRxAmtStyle 2" xfId="26"/>
    <cellStyle name="FRxAmtStyle 3" xfId="27"/>
    <cellStyle name="FRxAmtStyle 4" xfId="28"/>
    <cellStyle name="FRxCurrStyle" xfId="29"/>
    <cellStyle name="FRxCurrStyle 2" xfId="30"/>
    <cellStyle name="FRxPcntStyle" xfId="31"/>
    <cellStyle name="FRxPcntStyle 2" xfId="32"/>
    <cellStyle name="Normal" xfId="0" builtinId="0"/>
    <cellStyle name="Normal 10" xfId="33"/>
    <cellStyle name="Normal 11" xfId="34"/>
    <cellStyle name="Normal 12" xfId="35"/>
    <cellStyle name="Normal 13" xfId="3"/>
    <cellStyle name="Normal 13 2" xfId="36"/>
    <cellStyle name="Normal 14" xfId="37"/>
    <cellStyle name="Normal 15" xfId="38"/>
    <cellStyle name="Normal 16" xfId="39"/>
    <cellStyle name="Normal 17" xfId="40"/>
    <cellStyle name="Normal 2" xfId="41"/>
    <cellStyle name="Normal 2 2" xfId="42"/>
    <cellStyle name="Normal 2 3" xfId="43"/>
    <cellStyle name="Normal 2 4" xfId="44"/>
    <cellStyle name="Normal 3" xfId="45"/>
    <cellStyle name="Normal 3 2" xfId="46"/>
    <cellStyle name="Normal 4" xfId="47"/>
    <cellStyle name="Normal 4 2" xfId="48"/>
    <cellStyle name="Normal 5" xfId="49"/>
    <cellStyle name="Normal 6" xfId="50"/>
    <cellStyle name="Normal 6 2" xfId="51"/>
    <cellStyle name="Normal 7" xfId="52"/>
    <cellStyle name="Normal 8" xfId="53"/>
    <cellStyle name="Normal 9" xfId="54"/>
    <cellStyle name="Percent" xfId="2" builtinId="5"/>
    <cellStyle name="Percent 2" xfId="55"/>
    <cellStyle name="Percent 2 2" xfId="56"/>
    <cellStyle name="Percent 3" xfId="57"/>
    <cellStyle name="Percent 3 2" xfId="58"/>
    <cellStyle name="Percent 4" xfId="59"/>
    <cellStyle name="Percent 4 2" xfId="60"/>
    <cellStyle name="Percent 5" xfId="61"/>
    <cellStyle name="Percent 6" xfId="62"/>
    <cellStyle name="Percent 7" xfId="63"/>
    <cellStyle name="Percent 8" xfId="64"/>
    <cellStyle name="STYLE1" xfId="65"/>
    <cellStyle name="STYLE1 2" xfId="66"/>
    <cellStyle name="STYLE2" xfId="67"/>
    <cellStyle name="STYLE2 2" xfId="68"/>
    <cellStyle name="STYLE3" xfId="69"/>
    <cellStyle name="STYLE3 2" xfId="70"/>
    <cellStyle name="STYLE4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Ferry%20County%205-1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Waste%20Management%20-%20Filings\Ellensburg\Year%202009\TG-091472%20(GRC)\Staff\TG-091472%20WM%20of%20Ellensburg%20(Workpaper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-dc1\users\johnl\My%20Documents\Addy%20FINAL%20TG-132101%201-1-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sal Fees"/>
      <sheetName val="Priceout"/>
      <sheetName val="Transactions"/>
      <sheetName val="12MOROLLDecember"/>
      <sheetName val="Pro Forma"/>
      <sheetName val="Depreciation"/>
      <sheetName val="Lurito"/>
      <sheetName val="Non-Reg"/>
      <sheetName val="Affiliates Non-Redacted"/>
      <sheetName val="Affiliates Redacted"/>
    </sheetNames>
    <sheetDataSet>
      <sheetData sheetId="0">
        <row r="29">
          <cell r="N29">
            <v>537.53832217427964</v>
          </cell>
        </row>
        <row r="40">
          <cell r="N40">
            <v>8421.2221772553676</v>
          </cell>
        </row>
      </sheetData>
      <sheetData sheetId="1"/>
      <sheetData sheetId="2">
        <row r="3">
          <cell r="B3" t="str">
            <v>1 CAN EOW</v>
          </cell>
          <cell r="C3" t="str">
            <v>11323171</v>
          </cell>
          <cell r="D3">
            <v>753.68</v>
          </cell>
          <cell r="E3">
            <v>753.68</v>
          </cell>
          <cell r="F3">
            <v>42400</v>
          </cell>
          <cell r="G3">
            <v>42370</v>
          </cell>
          <cell r="H3">
            <v>4105036</v>
          </cell>
          <cell r="I3">
            <v>16.04</v>
          </cell>
          <cell r="J3">
            <v>46.987531172069822</v>
          </cell>
        </row>
        <row r="4">
          <cell r="B4" t="str">
            <v>1 CAN EOW</v>
          </cell>
          <cell r="C4" t="str">
            <v>759081</v>
          </cell>
          <cell r="D4">
            <v>5.35</v>
          </cell>
          <cell r="E4">
            <v>5.35</v>
          </cell>
          <cell r="F4">
            <v>42401</v>
          </cell>
          <cell r="G4">
            <v>42401</v>
          </cell>
          <cell r="H4">
            <v>4105019</v>
          </cell>
          <cell r="I4">
            <v>16.04</v>
          </cell>
          <cell r="J4">
            <v>0.33354114713216959</v>
          </cell>
        </row>
        <row r="5">
          <cell r="B5" t="str">
            <v>1 CAN EOW</v>
          </cell>
          <cell r="C5" t="str">
            <v>11548180</v>
          </cell>
          <cell r="D5">
            <v>737.64</v>
          </cell>
          <cell r="E5">
            <v>737.64</v>
          </cell>
          <cell r="F5">
            <v>42429</v>
          </cell>
          <cell r="G5">
            <v>42401</v>
          </cell>
          <cell r="H5">
            <v>4105197</v>
          </cell>
          <cell r="I5">
            <v>16.04</v>
          </cell>
          <cell r="J5">
            <v>45.987531172069829</v>
          </cell>
        </row>
        <row r="6">
          <cell r="B6" t="str">
            <v>1 CAN EOW</v>
          </cell>
          <cell r="C6" t="str">
            <v>11790583</v>
          </cell>
          <cell r="D6">
            <v>737.44</v>
          </cell>
          <cell r="E6">
            <v>737.44</v>
          </cell>
          <cell r="F6">
            <v>42460</v>
          </cell>
          <cell r="G6">
            <v>42430</v>
          </cell>
          <cell r="H6">
            <v>4105036</v>
          </cell>
          <cell r="I6">
            <v>16.04</v>
          </cell>
          <cell r="J6">
            <v>45.975062344139658</v>
          </cell>
        </row>
        <row r="7">
          <cell r="B7" t="str">
            <v>1 CAN EOW</v>
          </cell>
          <cell r="C7" t="str">
            <v>777895</v>
          </cell>
          <cell r="D7">
            <v>5.35</v>
          </cell>
          <cell r="E7">
            <v>5.35</v>
          </cell>
          <cell r="F7">
            <v>42461</v>
          </cell>
          <cell r="G7">
            <v>42461</v>
          </cell>
          <cell r="H7">
            <v>4105144</v>
          </cell>
          <cell r="I7">
            <v>16.04</v>
          </cell>
          <cell r="J7">
            <v>0.33354114713216959</v>
          </cell>
        </row>
        <row r="8">
          <cell r="B8" t="str">
            <v>1 CAN EOW</v>
          </cell>
          <cell r="C8" t="str">
            <v>12053710</v>
          </cell>
          <cell r="D8">
            <v>705.36</v>
          </cell>
          <cell r="E8">
            <v>705.36</v>
          </cell>
          <cell r="F8">
            <v>42490</v>
          </cell>
          <cell r="G8">
            <v>42461</v>
          </cell>
          <cell r="H8">
            <v>4105197</v>
          </cell>
          <cell r="I8">
            <v>16.04</v>
          </cell>
          <cell r="J8">
            <v>43.975062344139651</v>
          </cell>
        </row>
        <row r="9">
          <cell r="B9" t="str">
            <v>1 CAN EOW</v>
          </cell>
          <cell r="C9" t="str">
            <v>793125</v>
          </cell>
          <cell r="D9">
            <v>16.04</v>
          </cell>
          <cell r="E9">
            <v>16.04</v>
          </cell>
          <cell r="F9">
            <v>42491</v>
          </cell>
          <cell r="G9">
            <v>42491</v>
          </cell>
          <cell r="H9">
            <v>4448130</v>
          </cell>
          <cell r="I9">
            <v>16.04</v>
          </cell>
          <cell r="J9">
            <v>1</v>
          </cell>
        </row>
        <row r="10">
          <cell r="B10" t="str">
            <v>1 CAN EOW</v>
          </cell>
          <cell r="C10" t="str">
            <v>790125</v>
          </cell>
          <cell r="D10">
            <v>16.04</v>
          </cell>
          <cell r="E10">
            <v>16.04</v>
          </cell>
          <cell r="F10">
            <v>42492</v>
          </cell>
          <cell r="G10">
            <v>42491</v>
          </cell>
          <cell r="H10">
            <v>4104100</v>
          </cell>
          <cell r="I10">
            <v>16.04</v>
          </cell>
          <cell r="J10">
            <v>1</v>
          </cell>
        </row>
        <row r="11">
          <cell r="B11" t="str">
            <v>1 CAN EOW</v>
          </cell>
          <cell r="C11" t="str">
            <v>795930</v>
          </cell>
          <cell r="D11">
            <v>-95.84</v>
          </cell>
          <cell r="E11">
            <v>95.84</v>
          </cell>
          <cell r="F11">
            <v>42506</v>
          </cell>
          <cell r="G11">
            <v>42491</v>
          </cell>
          <cell r="H11">
            <v>4104026</v>
          </cell>
          <cell r="I11">
            <v>16.04</v>
          </cell>
          <cell r="J11">
            <v>-5.9750623441396513</v>
          </cell>
        </row>
        <row r="12">
          <cell r="B12" t="str">
            <v>1 CAN EOW</v>
          </cell>
          <cell r="C12" t="str">
            <v>798817</v>
          </cell>
          <cell r="D12">
            <v>8.02</v>
          </cell>
          <cell r="E12">
            <v>8.02</v>
          </cell>
          <cell r="F12">
            <v>42515</v>
          </cell>
          <cell r="G12">
            <v>42491</v>
          </cell>
          <cell r="H12">
            <v>4104075</v>
          </cell>
          <cell r="I12">
            <v>16.04</v>
          </cell>
          <cell r="J12">
            <v>0.5</v>
          </cell>
        </row>
        <row r="13">
          <cell r="B13" t="str">
            <v>1 CAN EOW</v>
          </cell>
          <cell r="C13" t="str">
            <v>798468</v>
          </cell>
          <cell r="D13">
            <v>16.05</v>
          </cell>
          <cell r="E13">
            <v>16.05</v>
          </cell>
          <cell r="F13">
            <v>42521</v>
          </cell>
          <cell r="G13">
            <v>42491</v>
          </cell>
          <cell r="H13">
            <v>4105197</v>
          </cell>
          <cell r="I13">
            <v>16.04</v>
          </cell>
          <cell r="J13">
            <v>1.0006234413965087</v>
          </cell>
        </row>
        <row r="14">
          <cell r="B14" t="str">
            <v>1 CAN EOW</v>
          </cell>
          <cell r="C14" t="str">
            <v>12281848</v>
          </cell>
          <cell r="D14">
            <v>673.08</v>
          </cell>
          <cell r="E14">
            <v>673.08</v>
          </cell>
          <cell r="F14">
            <v>42521</v>
          </cell>
          <cell r="G14">
            <v>42491</v>
          </cell>
          <cell r="H14">
            <v>4105034</v>
          </cell>
          <cell r="I14">
            <v>16.04</v>
          </cell>
          <cell r="J14">
            <v>41.962593516209481</v>
          </cell>
        </row>
        <row r="15">
          <cell r="B15" t="str">
            <v>1 CAN EOW</v>
          </cell>
          <cell r="C15" t="str">
            <v>799720</v>
          </cell>
          <cell r="D15">
            <v>16.04</v>
          </cell>
          <cell r="E15">
            <v>16.04</v>
          </cell>
          <cell r="F15">
            <v>42522</v>
          </cell>
          <cell r="G15">
            <v>42522</v>
          </cell>
          <cell r="H15">
            <v>4448780</v>
          </cell>
          <cell r="I15">
            <v>16.04</v>
          </cell>
          <cell r="J15">
            <v>1</v>
          </cell>
        </row>
        <row r="16">
          <cell r="B16" t="str">
            <v>1 CAN EOW</v>
          </cell>
          <cell r="C16" t="str">
            <v>805007</v>
          </cell>
          <cell r="D16">
            <v>16.04</v>
          </cell>
          <cell r="E16">
            <v>16.04</v>
          </cell>
          <cell r="F16">
            <v>42522</v>
          </cell>
          <cell r="G16">
            <v>42522</v>
          </cell>
          <cell r="H16">
            <v>4104080</v>
          </cell>
          <cell r="I16">
            <v>16.04</v>
          </cell>
          <cell r="J16">
            <v>1</v>
          </cell>
        </row>
        <row r="17">
          <cell r="B17" t="str">
            <v>1 CAN EOW</v>
          </cell>
          <cell r="C17" t="str">
            <v>805008</v>
          </cell>
          <cell r="D17">
            <v>16.04</v>
          </cell>
          <cell r="E17">
            <v>16.04</v>
          </cell>
          <cell r="F17">
            <v>42523</v>
          </cell>
          <cell r="G17">
            <v>42522</v>
          </cell>
          <cell r="H17">
            <v>4449070</v>
          </cell>
          <cell r="I17">
            <v>16.04</v>
          </cell>
          <cell r="J17">
            <v>1</v>
          </cell>
        </row>
        <row r="18">
          <cell r="B18" t="str">
            <v>1 CAN EOW</v>
          </cell>
          <cell r="C18" t="str">
            <v>805559</v>
          </cell>
          <cell r="D18">
            <v>7.92</v>
          </cell>
          <cell r="E18">
            <v>7.92</v>
          </cell>
          <cell r="F18">
            <v>42527</v>
          </cell>
          <cell r="G18">
            <v>42522</v>
          </cell>
          <cell r="H18">
            <v>4101038</v>
          </cell>
          <cell r="I18">
            <v>16.04</v>
          </cell>
          <cell r="J18">
            <v>0.49376558603491272</v>
          </cell>
        </row>
        <row r="19">
          <cell r="B19" t="str">
            <v>1 CAN EOW</v>
          </cell>
          <cell r="C19" t="str">
            <v>808702</v>
          </cell>
          <cell r="D19">
            <v>8.02</v>
          </cell>
          <cell r="E19">
            <v>8.02</v>
          </cell>
          <cell r="F19">
            <v>42538</v>
          </cell>
          <cell r="G19">
            <v>42522</v>
          </cell>
          <cell r="H19">
            <v>4449470</v>
          </cell>
          <cell r="I19">
            <v>16.04</v>
          </cell>
          <cell r="J19">
            <v>0.5</v>
          </cell>
        </row>
        <row r="20">
          <cell r="B20" t="str">
            <v>1 CAN EOW</v>
          </cell>
          <cell r="C20" t="str">
            <v>817379</v>
          </cell>
          <cell r="D20">
            <v>16.05</v>
          </cell>
          <cell r="E20">
            <v>16.05</v>
          </cell>
          <cell r="F20">
            <v>42550</v>
          </cell>
          <cell r="G20">
            <v>42522</v>
          </cell>
          <cell r="H20">
            <v>4104067</v>
          </cell>
          <cell r="I20">
            <v>16.04</v>
          </cell>
          <cell r="J20">
            <v>1.0006234413965087</v>
          </cell>
        </row>
        <row r="21">
          <cell r="B21" t="str">
            <v>1 CAN EOW</v>
          </cell>
          <cell r="C21" t="str">
            <v>12565697</v>
          </cell>
          <cell r="D21">
            <v>673.28</v>
          </cell>
          <cell r="E21">
            <v>673.28</v>
          </cell>
          <cell r="F21">
            <v>42551</v>
          </cell>
          <cell r="G21">
            <v>42522</v>
          </cell>
          <cell r="H21">
            <v>4105184</v>
          </cell>
          <cell r="I21">
            <v>16.04</v>
          </cell>
          <cell r="J21">
            <v>41.975062344139651</v>
          </cell>
        </row>
        <row r="22">
          <cell r="B22" t="str">
            <v>1 CAN EOW</v>
          </cell>
          <cell r="C22" t="str">
            <v>12822660</v>
          </cell>
          <cell r="D22">
            <v>705.36</v>
          </cell>
          <cell r="E22">
            <v>705.36</v>
          </cell>
          <cell r="F22">
            <v>42552</v>
          </cell>
          <cell r="G22">
            <v>42552</v>
          </cell>
          <cell r="H22">
            <v>4105034</v>
          </cell>
          <cell r="I22">
            <v>16.04</v>
          </cell>
          <cell r="J22">
            <v>43.975062344139651</v>
          </cell>
        </row>
        <row r="23">
          <cell r="B23" t="str">
            <v>1 CAN EOW</v>
          </cell>
          <cell r="C23" t="str">
            <v>825559</v>
          </cell>
          <cell r="D23">
            <v>8.02</v>
          </cell>
          <cell r="E23">
            <v>8.02</v>
          </cell>
          <cell r="F23">
            <v>42571</v>
          </cell>
          <cell r="G23">
            <v>42552</v>
          </cell>
          <cell r="H23">
            <v>4104067</v>
          </cell>
          <cell r="I23">
            <v>16.04</v>
          </cell>
          <cell r="J23">
            <v>0.5</v>
          </cell>
        </row>
        <row r="24">
          <cell r="B24" t="str">
            <v>1 CAN EOW</v>
          </cell>
          <cell r="C24" t="str">
            <v>825603</v>
          </cell>
          <cell r="D24">
            <v>16.04</v>
          </cell>
          <cell r="E24">
            <v>16.04</v>
          </cell>
          <cell r="F24">
            <v>42571</v>
          </cell>
          <cell r="G24">
            <v>42552</v>
          </cell>
          <cell r="H24">
            <v>4101016</v>
          </cell>
          <cell r="I24">
            <v>16.04</v>
          </cell>
          <cell r="J24">
            <v>1</v>
          </cell>
        </row>
        <row r="25">
          <cell r="B25" t="str">
            <v>1 CAN EOW</v>
          </cell>
          <cell r="C25" t="str">
            <v>828904</v>
          </cell>
          <cell r="D25">
            <v>16.04</v>
          </cell>
          <cell r="E25">
            <v>16.04</v>
          </cell>
          <cell r="F25">
            <v>42578</v>
          </cell>
          <cell r="G25">
            <v>42552</v>
          </cell>
          <cell r="H25">
            <v>4104056</v>
          </cell>
          <cell r="I25">
            <v>16.04</v>
          </cell>
          <cell r="J25">
            <v>1</v>
          </cell>
        </row>
        <row r="26">
          <cell r="B26" t="str">
            <v>1 CAN EOW</v>
          </cell>
          <cell r="C26" t="str">
            <v>837782</v>
          </cell>
          <cell r="D26">
            <v>5.35</v>
          </cell>
          <cell r="E26">
            <v>5.35</v>
          </cell>
          <cell r="F26">
            <v>42583</v>
          </cell>
          <cell r="G26">
            <v>42583</v>
          </cell>
          <cell r="H26">
            <v>4449620</v>
          </cell>
          <cell r="I26">
            <v>16.04</v>
          </cell>
          <cell r="J26">
            <v>0.33354114713216959</v>
          </cell>
        </row>
        <row r="27">
          <cell r="B27" t="str">
            <v>1 CAN EOW</v>
          </cell>
          <cell r="C27" t="str">
            <v>837783</v>
          </cell>
          <cell r="D27">
            <v>16.04</v>
          </cell>
          <cell r="E27">
            <v>16.04</v>
          </cell>
          <cell r="F27">
            <v>42583</v>
          </cell>
          <cell r="G27">
            <v>42583</v>
          </cell>
          <cell r="H27">
            <v>4449620</v>
          </cell>
          <cell r="I27">
            <v>16.04</v>
          </cell>
          <cell r="J27">
            <v>1</v>
          </cell>
        </row>
        <row r="28">
          <cell r="B28" t="str">
            <v>1 CAN EOW</v>
          </cell>
          <cell r="C28" t="str">
            <v>837784</v>
          </cell>
          <cell r="D28">
            <v>16.04</v>
          </cell>
          <cell r="E28">
            <v>16.04</v>
          </cell>
          <cell r="F28">
            <v>42583</v>
          </cell>
          <cell r="G28">
            <v>42583</v>
          </cell>
          <cell r="H28">
            <v>4449620</v>
          </cell>
          <cell r="I28">
            <v>16.04</v>
          </cell>
          <cell r="J28">
            <v>1</v>
          </cell>
        </row>
        <row r="29">
          <cell r="B29" t="str">
            <v>1 CAN EOW</v>
          </cell>
          <cell r="C29" t="str">
            <v>12822672</v>
          </cell>
          <cell r="D29">
            <v>721.4</v>
          </cell>
          <cell r="E29">
            <v>721.4</v>
          </cell>
          <cell r="F29">
            <v>42583</v>
          </cell>
          <cell r="G29">
            <v>42583</v>
          </cell>
          <cell r="H29">
            <v>4105184</v>
          </cell>
          <cell r="I29">
            <v>16.04</v>
          </cell>
          <cell r="J29">
            <v>44.975062344139651</v>
          </cell>
        </row>
        <row r="30">
          <cell r="B30" t="str">
            <v>1 CAN EOW</v>
          </cell>
          <cell r="C30" t="str">
            <v>833697</v>
          </cell>
          <cell r="D30">
            <v>16.04</v>
          </cell>
          <cell r="E30">
            <v>16.04</v>
          </cell>
          <cell r="F30">
            <v>42591</v>
          </cell>
          <cell r="G30">
            <v>42583</v>
          </cell>
          <cell r="H30">
            <v>4102051</v>
          </cell>
          <cell r="I30">
            <v>16.04</v>
          </cell>
          <cell r="J30">
            <v>1</v>
          </cell>
        </row>
        <row r="31">
          <cell r="B31" t="str">
            <v>1 CAN EOW</v>
          </cell>
          <cell r="C31" t="str">
            <v>833287</v>
          </cell>
          <cell r="D31">
            <v>16.04</v>
          </cell>
          <cell r="E31">
            <v>16.04</v>
          </cell>
          <cell r="F31">
            <v>42594</v>
          </cell>
          <cell r="G31">
            <v>42583</v>
          </cell>
          <cell r="H31">
            <v>4105138</v>
          </cell>
          <cell r="I31">
            <v>16.04</v>
          </cell>
          <cell r="J31">
            <v>1</v>
          </cell>
        </row>
        <row r="32">
          <cell r="B32" t="str">
            <v>1 CAN EOW</v>
          </cell>
          <cell r="C32" t="str">
            <v>841752</v>
          </cell>
          <cell r="D32">
            <v>-5.35</v>
          </cell>
          <cell r="E32">
            <v>5.35</v>
          </cell>
          <cell r="F32">
            <v>42598</v>
          </cell>
          <cell r="G32">
            <v>42583</v>
          </cell>
          <cell r="H32">
            <v>4102078</v>
          </cell>
          <cell r="I32">
            <v>16.04</v>
          </cell>
          <cell r="J32">
            <v>-0.33354114713216959</v>
          </cell>
        </row>
        <row r="33">
          <cell r="B33" t="str">
            <v>1 CAN EOW</v>
          </cell>
          <cell r="C33" t="str">
            <v>843731</v>
          </cell>
          <cell r="D33">
            <v>16.04</v>
          </cell>
          <cell r="E33">
            <v>16.04</v>
          </cell>
          <cell r="F33">
            <v>42608</v>
          </cell>
          <cell r="G33">
            <v>42583</v>
          </cell>
          <cell r="H33">
            <v>4452340</v>
          </cell>
          <cell r="I33">
            <v>16.04</v>
          </cell>
          <cell r="J33">
            <v>1</v>
          </cell>
        </row>
        <row r="34">
          <cell r="B34" t="str">
            <v>1 CAN EOW</v>
          </cell>
          <cell r="C34" t="str">
            <v>833288</v>
          </cell>
          <cell r="D34">
            <v>16.04</v>
          </cell>
          <cell r="E34">
            <v>16.04</v>
          </cell>
          <cell r="F34">
            <v>42614</v>
          </cell>
          <cell r="G34">
            <v>42614</v>
          </cell>
          <cell r="H34">
            <v>4105138</v>
          </cell>
          <cell r="I34">
            <v>16.04</v>
          </cell>
          <cell r="J34">
            <v>1</v>
          </cell>
        </row>
        <row r="35">
          <cell r="B35" t="str">
            <v>1 CAN EOW</v>
          </cell>
          <cell r="C35" t="str">
            <v>833698</v>
          </cell>
          <cell r="D35">
            <v>16.04</v>
          </cell>
          <cell r="E35">
            <v>16.04</v>
          </cell>
          <cell r="F35">
            <v>42614</v>
          </cell>
          <cell r="G35">
            <v>42614</v>
          </cell>
          <cell r="H35">
            <v>4102051</v>
          </cell>
          <cell r="I35">
            <v>16.04</v>
          </cell>
          <cell r="J35">
            <v>1</v>
          </cell>
        </row>
        <row r="36">
          <cell r="B36" t="str">
            <v>1 CAN EOW</v>
          </cell>
          <cell r="C36" t="str">
            <v>837785</v>
          </cell>
          <cell r="D36">
            <v>16.04</v>
          </cell>
          <cell r="E36">
            <v>16.04</v>
          </cell>
          <cell r="F36">
            <v>42614</v>
          </cell>
          <cell r="G36">
            <v>42614</v>
          </cell>
          <cell r="H36">
            <v>4449620</v>
          </cell>
          <cell r="I36">
            <v>16.04</v>
          </cell>
          <cell r="J36">
            <v>1</v>
          </cell>
        </row>
        <row r="37">
          <cell r="B37" t="str">
            <v>1 CAN EOW</v>
          </cell>
          <cell r="C37" t="str">
            <v>841751</v>
          </cell>
          <cell r="D37">
            <v>-16.04</v>
          </cell>
          <cell r="E37">
            <v>16.04</v>
          </cell>
          <cell r="F37">
            <v>42614</v>
          </cell>
          <cell r="G37">
            <v>42614</v>
          </cell>
          <cell r="H37">
            <v>4120400</v>
          </cell>
          <cell r="I37">
            <v>16.04</v>
          </cell>
          <cell r="J37">
            <v>-1</v>
          </cell>
        </row>
        <row r="38">
          <cell r="B38" t="str">
            <v>1 CAN EOW</v>
          </cell>
          <cell r="C38" t="str">
            <v>841753</v>
          </cell>
          <cell r="D38">
            <v>-16.04</v>
          </cell>
          <cell r="E38">
            <v>16.04</v>
          </cell>
          <cell r="F38">
            <v>42614</v>
          </cell>
          <cell r="G38">
            <v>42614</v>
          </cell>
          <cell r="H38">
            <v>4102078</v>
          </cell>
          <cell r="I38">
            <v>16.04</v>
          </cell>
          <cell r="J38">
            <v>-1</v>
          </cell>
        </row>
        <row r="39">
          <cell r="B39" t="str">
            <v>1 CAN EOW</v>
          </cell>
          <cell r="C39" t="str">
            <v>842313</v>
          </cell>
          <cell r="D39">
            <v>-16.04</v>
          </cell>
          <cell r="E39">
            <v>16.04</v>
          </cell>
          <cell r="F39">
            <v>42614</v>
          </cell>
          <cell r="G39">
            <v>42614</v>
          </cell>
          <cell r="H39">
            <v>4448780</v>
          </cell>
          <cell r="I39">
            <v>16.04</v>
          </cell>
          <cell r="J39">
            <v>-1</v>
          </cell>
        </row>
        <row r="40">
          <cell r="B40" t="str">
            <v>1 CAN EOW</v>
          </cell>
          <cell r="C40" t="str">
            <v>843732</v>
          </cell>
          <cell r="D40">
            <v>32.08</v>
          </cell>
          <cell r="E40">
            <v>32.08</v>
          </cell>
          <cell r="F40">
            <v>42614</v>
          </cell>
          <cell r="G40">
            <v>42614</v>
          </cell>
          <cell r="H40">
            <v>4452340</v>
          </cell>
          <cell r="I40">
            <v>16.04</v>
          </cell>
          <cell r="J40">
            <v>2</v>
          </cell>
        </row>
        <row r="41">
          <cell r="B41" t="str">
            <v>1 CAN EOW</v>
          </cell>
          <cell r="C41" t="str">
            <v>845551</v>
          </cell>
          <cell r="D41">
            <v>16.04</v>
          </cell>
          <cell r="E41">
            <v>16.04</v>
          </cell>
          <cell r="F41">
            <v>42614</v>
          </cell>
          <cell r="G41">
            <v>42614</v>
          </cell>
          <cell r="H41">
            <v>4105197</v>
          </cell>
          <cell r="I41">
            <v>16.04</v>
          </cell>
          <cell r="J41">
            <v>1</v>
          </cell>
        </row>
        <row r="42">
          <cell r="B42" t="str">
            <v>1 CAN EOW</v>
          </cell>
          <cell r="C42" t="str">
            <v>851326</v>
          </cell>
          <cell r="D42">
            <v>-32.08</v>
          </cell>
          <cell r="E42">
            <v>32.08</v>
          </cell>
          <cell r="F42">
            <v>42614</v>
          </cell>
          <cell r="G42">
            <v>42614</v>
          </cell>
          <cell r="H42">
            <v>4452340</v>
          </cell>
          <cell r="I42">
            <v>16.04</v>
          </cell>
          <cell r="J42">
            <v>-2</v>
          </cell>
        </row>
        <row r="43">
          <cell r="B43" t="str">
            <v>1 CAN EOW</v>
          </cell>
          <cell r="C43" t="str">
            <v>12822683</v>
          </cell>
          <cell r="D43">
            <v>721.4</v>
          </cell>
          <cell r="E43">
            <v>721.4</v>
          </cell>
          <cell r="F43">
            <v>42614</v>
          </cell>
          <cell r="G43">
            <v>42614</v>
          </cell>
          <cell r="H43">
            <v>4105034</v>
          </cell>
          <cell r="I43">
            <v>16.04</v>
          </cell>
          <cell r="J43">
            <v>44.975062344139651</v>
          </cell>
        </row>
        <row r="44">
          <cell r="B44" t="str">
            <v>1 CAN EOW</v>
          </cell>
          <cell r="C44" t="str">
            <v>13084271</v>
          </cell>
          <cell r="D44">
            <v>32.08</v>
          </cell>
          <cell r="E44">
            <v>32.08</v>
          </cell>
          <cell r="F44">
            <v>42614</v>
          </cell>
          <cell r="G44">
            <v>42614</v>
          </cell>
          <cell r="H44">
            <v>4452340</v>
          </cell>
          <cell r="I44">
            <v>16.04</v>
          </cell>
          <cell r="J44">
            <v>2</v>
          </cell>
        </row>
        <row r="45">
          <cell r="B45" t="str">
            <v>1 CAN EOW</v>
          </cell>
          <cell r="C45" t="str">
            <v>849236</v>
          </cell>
          <cell r="D45">
            <v>16.04</v>
          </cell>
          <cell r="E45">
            <v>16.04</v>
          </cell>
          <cell r="F45">
            <v>42620</v>
          </cell>
          <cell r="G45">
            <v>42614</v>
          </cell>
          <cell r="H45">
            <v>4101025</v>
          </cell>
          <cell r="I45">
            <v>16.04</v>
          </cell>
          <cell r="J45">
            <v>1</v>
          </cell>
        </row>
        <row r="46">
          <cell r="B46" t="str">
            <v>1 CAN EOW</v>
          </cell>
          <cell r="C46" t="str">
            <v>849392</v>
          </cell>
          <cell r="D46">
            <v>16.04</v>
          </cell>
          <cell r="E46">
            <v>16.04</v>
          </cell>
          <cell r="F46">
            <v>42626</v>
          </cell>
          <cell r="G46">
            <v>42614</v>
          </cell>
          <cell r="H46">
            <v>4102078</v>
          </cell>
          <cell r="I46">
            <v>16.04</v>
          </cell>
          <cell r="J46">
            <v>1</v>
          </cell>
        </row>
        <row r="47">
          <cell r="B47" t="str">
            <v>1 CAN EOW</v>
          </cell>
          <cell r="C47" t="str">
            <v>846911</v>
          </cell>
          <cell r="D47">
            <v>16.04</v>
          </cell>
          <cell r="E47">
            <v>16.04</v>
          </cell>
          <cell r="F47">
            <v>42628</v>
          </cell>
          <cell r="G47">
            <v>42614</v>
          </cell>
          <cell r="H47">
            <v>4120400</v>
          </cell>
          <cell r="I47">
            <v>16.04</v>
          </cell>
          <cell r="J47">
            <v>1</v>
          </cell>
        </row>
        <row r="48">
          <cell r="B48" t="str">
            <v>1 CAN EOW</v>
          </cell>
          <cell r="C48" t="str">
            <v>851327</v>
          </cell>
          <cell r="D48">
            <v>-32.08</v>
          </cell>
          <cell r="E48">
            <v>32.08</v>
          </cell>
          <cell r="F48">
            <v>42644</v>
          </cell>
          <cell r="G48">
            <v>42644</v>
          </cell>
          <cell r="H48">
            <v>4452340</v>
          </cell>
          <cell r="I48">
            <v>16.04</v>
          </cell>
          <cell r="J48">
            <v>-2</v>
          </cell>
        </row>
        <row r="49">
          <cell r="B49" t="str">
            <v>1 CAN EOW</v>
          </cell>
          <cell r="C49" t="str">
            <v>13084298</v>
          </cell>
          <cell r="D49">
            <v>64.16</v>
          </cell>
          <cell r="E49">
            <v>64.16</v>
          </cell>
          <cell r="F49">
            <v>42644</v>
          </cell>
          <cell r="G49">
            <v>42644</v>
          </cell>
          <cell r="H49">
            <v>4105197</v>
          </cell>
          <cell r="I49">
            <v>16.04</v>
          </cell>
          <cell r="J49">
            <v>4</v>
          </cell>
        </row>
        <row r="50">
          <cell r="B50" t="str">
            <v>1 CAN EOW</v>
          </cell>
          <cell r="C50" t="str">
            <v>13360421</v>
          </cell>
          <cell r="D50">
            <v>16.04</v>
          </cell>
          <cell r="E50">
            <v>16.04</v>
          </cell>
          <cell r="F50">
            <v>42644</v>
          </cell>
          <cell r="G50">
            <v>42644</v>
          </cell>
          <cell r="H50">
            <v>4102078</v>
          </cell>
          <cell r="I50">
            <v>16.04</v>
          </cell>
          <cell r="J50">
            <v>1</v>
          </cell>
        </row>
        <row r="51">
          <cell r="B51" t="str">
            <v>1 CAN EOW</v>
          </cell>
          <cell r="C51" t="str">
            <v>13629736</v>
          </cell>
          <cell r="D51">
            <v>673.28</v>
          </cell>
          <cell r="E51">
            <v>673.28</v>
          </cell>
          <cell r="F51">
            <v>42644</v>
          </cell>
          <cell r="G51">
            <v>42644</v>
          </cell>
          <cell r="H51">
            <v>4449070</v>
          </cell>
          <cell r="I51">
            <v>16.04</v>
          </cell>
          <cell r="J51">
            <v>41.975062344139651</v>
          </cell>
        </row>
        <row r="52">
          <cell r="B52" t="str">
            <v>1 CAN EOW</v>
          </cell>
          <cell r="C52" t="str">
            <v>864198</v>
          </cell>
          <cell r="D52">
            <v>8.02</v>
          </cell>
          <cell r="E52">
            <v>8.02</v>
          </cell>
          <cell r="F52">
            <v>42650</v>
          </cell>
          <cell r="G52">
            <v>42644</v>
          </cell>
          <cell r="H52">
            <v>4449470</v>
          </cell>
          <cell r="I52">
            <v>16.04</v>
          </cell>
          <cell r="J52">
            <v>0.5</v>
          </cell>
        </row>
        <row r="53">
          <cell r="B53" t="str">
            <v>1 CAN EOW</v>
          </cell>
          <cell r="C53" t="str">
            <v>861676</v>
          </cell>
          <cell r="D53">
            <v>32.08</v>
          </cell>
          <cell r="E53">
            <v>32.08</v>
          </cell>
          <cell r="F53">
            <v>42656</v>
          </cell>
          <cell r="G53">
            <v>42644</v>
          </cell>
          <cell r="H53">
            <v>4105218</v>
          </cell>
          <cell r="I53">
            <v>16.04</v>
          </cell>
          <cell r="J53">
            <v>2</v>
          </cell>
        </row>
        <row r="54">
          <cell r="B54" t="str">
            <v>1 CAN EOW</v>
          </cell>
          <cell r="C54" t="str">
            <v>867996</v>
          </cell>
          <cell r="D54">
            <v>8.02</v>
          </cell>
          <cell r="E54">
            <v>8.02</v>
          </cell>
          <cell r="F54">
            <v>42657</v>
          </cell>
          <cell r="G54">
            <v>42644</v>
          </cell>
          <cell r="H54">
            <v>4105094</v>
          </cell>
          <cell r="I54">
            <v>16.04</v>
          </cell>
          <cell r="J54">
            <v>0.5</v>
          </cell>
        </row>
        <row r="55">
          <cell r="B55" t="str">
            <v>1 CAN EOW</v>
          </cell>
          <cell r="C55" t="str">
            <v>871107</v>
          </cell>
          <cell r="D55">
            <v>16.04</v>
          </cell>
          <cell r="E55">
            <v>16.04</v>
          </cell>
          <cell r="F55">
            <v>42669</v>
          </cell>
          <cell r="G55">
            <v>42644</v>
          </cell>
          <cell r="H55">
            <v>4104084</v>
          </cell>
          <cell r="I55">
            <v>16.04</v>
          </cell>
          <cell r="J55">
            <v>1</v>
          </cell>
        </row>
        <row r="56">
          <cell r="B56" t="str">
            <v>1 CAN EOW</v>
          </cell>
          <cell r="C56" t="str">
            <v>872469</v>
          </cell>
          <cell r="D56">
            <v>16.04</v>
          </cell>
          <cell r="E56">
            <v>16.04</v>
          </cell>
          <cell r="F56">
            <v>42671</v>
          </cell>
          <cell r="G56">
            <v>42644</v>
          </cell>
          <cell r="H56">
            <v>4102104</v>
          </cell>
          <cell r="I56">
            <v>16.04</v>
          </cell>
          <cell r="J56">
            <v>1</v>
          </cell>
        </row>
        <row r="57">
          <cell r="B57" t="str">
            <v>1 CAN EOW</v>
          </cell>
          <cell r="C57" t="str">
            <v>13360440</v>
          </cell>
          <cell r="D57">
            <v>16.04</v>
          </cell>
          <cell r="E57">
            <v>16.04</v>
          </cell>
          <cell r="F57">
            <v>42675</v>
          </cell>
          <cell r="G57">
            <v>42675</v>
          </cell>
          <cell r="H57">
            <v>4102078</v>
          </cell>
          <cell r="I57">
            <v>16.04</v>
          </cell>
          <cell r="J57">
            <v>1</v>
          </cell>
        </row>
        <row r="58">
          <cell r="B58" t="str">
            <v>1 CAN EOW</v>
          </cell>
          <cell r="C58" t="str">
            <v>13629746</v>
          </cell>
          <cell r="D58">
            <v>705.36</v>
          </cell>
          <cell r="E58">
            <v>705.36</v>
          </cell>
          <cell r="F58">
            <v>42675</v>
          </cell>
          <cell r="G58">
            <v>42675</v>
          </cell>
          <cell r="H58">
            <v>4102084</v>
          </cell>
          <cell r="I58">
            <v>16.04</v>
          </cell>
          <cell r="J58">
            <v>43.975062344139651</v>
          </cell>
        </row>
        <row r="59">
          <cell r="B59" t="str">
            <v>1 CAN EOW</v>
          </cell>
          <cell r="C59" t="str">
            <v>13860594</v>
          </cell>
          <cell r="D59">
            <v>16.04</v>
          </cell>
          <cell r="E59">
            <v>16.04</v>
          </cell>
          <cell r="F59">
            <v>42675</v>
          </cell>
          <cell r="G59">
            <v>42675</v>
          </cell>
          <cell r="H59">
            <v>4105197</v>
          </cell>
          <cell r="I59">
            <v>16.04</v>
          </cell>
          <cell r="J59">
            <v>1</v>
          </cell>
        </row>
        <row r="60">
          <cell r="B60" t="str">
            <v>1 CAN EOW</v>
          </cell>
          <cell r="C60" t="str">
            <v>879453</v>
          </cell>
          <cell r="D60">
            <v>-5.35</v>
          </cell>
          <cell r="E60">
            <v>5.35</v>
          </cell>
          <cell r="F60">
            <v>42683</v>
          </cell>
          <cell r="G60">
            <v>42675</v>
          </cell>
          <cell r="H60">
            <v>4449620</v>
          </cell>
          <cell r="I60">
            <v>16.04</v>
          </cell>
          <cell r="J60">
            <v>-0.33354114713216959</v>
          </cell>
        </row>
        <row r="61">
          <cell r="B61" t="str">
            <v>1 CAN EOW</v>
          </cell>
          <cell r="C61" t="str">
            <v>880482</v>
          </cell>
          <cell r="D61">
            <v>16.04</v>
          </cell>
          <cell r="E61">
            <v>16.04</v>
          </cell>
          <cell r="F61">
            <v>42690</v>
          </cell>
          <cell r="G61">
            <v>42675</v>
          </cell>
          <cell r="H61">
            <v>4101021</v>
          </cell>
          <cell r="I61">
            <v>16.04</v>
          </cell>
          <cell r="J61">
            <v>1</v>
          </cell>
        </row>
        <row r="62">
          <cell r="B62" t="str">
            <v>1 CAN EOW</v>
          </cell>
          <cell r="C62" t="str">
            <v>887939</v>
          </cell>
          <cell r="D62">
            <v>16.04</v>
          </cell>
          <cell r="E62">
            <v>16.04</v>
          </cell>
          <cell r="F62">
            <v>42698</v>
          </cell>
          <cell r="G62">
            <v>42675</v>
          </cell>
          <cell r="H62">
            <v>4120400</v>
          </cell>
          <cell r="I62">
            <v>16.04</v>
          </cell>
          <cell r="J62">
            <v>1</v>
          </cell>
        </row>
        <row r="63">
          <cell r="B63" t="str">
            <v>1 CAN EOW</v>
          </cell>
          <cell r="C63" t="str">
            <v>879454</v>
          </cell>
          <cell r="D63">
            <v>-16.04</v>
          </cell>
          <cell r="E63">
            <v>16.04</v>
          </cell>
          <cell r="F63">
            <v>42705</v>
          </cell>
          <cell r="G63">
            <v>42705</v>
          </cell>
          <cell r="H63">
            <v>4449620</v>
          </cell>
          <cell r="I63">
            <v>16.04</v>
          </cell>
          <cell r="J63">
            <v>-1</v>
          </cell>
        </row>
        <row r="64">
          <cell r="B64" t="str">
            <v>1 CAN EOW</v>
          </cell>
          <cell r="C64" t="str">
            <v>880483</v>
          </cell>
          <cell r="D64">
            <v>16.04</v>
          </cell>
          <cell r="E64">
            <v>16.04</v>
          </cell>
          <cell r="F64">
            <v>42705</v>
          </cell>
          <cell r="G64">
            <v>42705</v>
          </cell>
          <cell r="H64">
            <v>4101021</v>
          </cell>
          <cell r="I64">
            <v>16.04</v>
          </cell>
          <cell r="J64">
            <v>1</v>
          </cell>
        </row>
        <row r="65">
          <cell r="B65" t="str">
            <v>1 CAN EOW</v>
          </cell>
          <cell r="C65" t="str">
            <v>907213</v>
          </cell>
          <cell r="D65">
            <v>-16.04</v>
          </cell>
          <cell r="E65">
            <v>16.04</v>
          </cell>
          <cell r="F65">
            <v>42705</v>
          </cell>
          <cell r="G65">
            <v>42705</v>
          </cell>
          <cell r="H65">
            <v>4455380</v>
          </cell>
          <cell r="I65">
            <v>16.04</v>
          </cell>
          <cell r="J65">
            <v>-1</v>
          </cell>
        </row>
        <row r="66">
          <cell r="B66" t="str">
            <v>1 CAN EOW</v>
          </cell>
          <cell r="C66" t="str">
            <v>13629757</v>
          </cell>
          <cell r="D66">
            <v>705.36</v>
          </cell>
          <cell r="E66">
            <v>705.36</v>
          </cell>
          <cell r="F66">
            <v>42705</v>
          </cell>
          <cell r="G66">
            <v>42705</v>
          </cell>
          <cell r="H66">
            <v>4449070</v>
          </cell>
          <cell r="I66">
            <v>16.04</v>
          </cell>
          <cell r="J66">
            <v>43.975062344139651</v>
          </cell>
        </row>
        <row r="67">
          <cell r="B67" t="str">
            <v>1 CAN EOW</v>
          </cell>
          <cell r="C67" t="str">
            <v>13860608</v>
          </cell>
          <cell r="D67">
            <v>16.04</v>
          </cell>
          <cell r="E67">
            <v>16.04</v>
          </cell>
          <cell r="F67">
            <v>42705</v>
          </cell>
          <cell r="G67">
            <v>42705</v>
          </cell>
          <cell r="H67">
            <v>4105197</v>
          </cell>
          <cell r="I67">
            <v>16.04</v>
          </cell>
          <cell r="J67">
            <v>1</v>
          </cell>
        </row>
        <row r="68">
          <cell r="B68" t="str">
            <v>1 CAN EOW</v>
          </cell>
          <cell r="C68" t="str">
            <v>14071035</v>
          </cell>
          <cell r="D68">
            <v>32.08</v>
          </cell>
          <cell r="E68">
            <v>32.08</v>
          </cell>
          <cell r="F68">
            <v>42705</v>
          </cell>
          <cell r="G68">
            <v>42705</v>
          </cell>
          <cell r="H68">
            <v>4102078</v>
          </cell>
          <cell r="I68">
            <v>16.04</v>
          </cell>
          <cell r="J68">
            <v>2</v>
          </cell>
        </row>
        <row r="69">
          <cell r="B69" t="str">
            <v>1 CAN EOW</v>
          </cell>
          <cell r="C69" t="str">
            <v>893108</v>
          </cell>
          <cell r="D69">
            <v>-8.02</v>
          </cell>
          <cell r="E69">
            <v>8.02</v>
          </cell>
          <cell r="F69">
            <v>42718</v>
          </cell>
          <cell r="G69">
            <v>42705</v>
          </cell>
          <cell r="H69">
            <v>4104026</v>
          </cell>
          <cell r="I69">
            <v>16.04</v>
          </cell>
          <cell r="J69">
            <v>-0.5</v>
          </cell>
        </row>
        <row r="70">
          <cell r="B70" t="str">
            <v>1 CAN EOW</v>
          </cell>
          <cell r="C70" t="str">
            <v>893204</v>
          </cell>
          <cell r="D70">
            <v>16.04</v>
          </cell>
          <cell r="E70">
            <v>16.04</v>
          </cell>
          <cell r="F70">
            <v>42719</v>
          </cell>
          <cell r="G70">
            <v>42705</v>
          </cell>
          <cell r="H70">
            <v>4455380</v>
          </cell>
          <cell r="I70">
            <v>16.04</v>
          </cell>
          <cell r="J70">
            <v>1</v>
          </cell>
        </row>
        <row r="71">
          <cell r="B71" t="str">
            <v>1 CAN EOW</v>
          </cell>
          <cell r="C71" t="str">
            <v>893358</v>
          </cell>
          <cell r="D71">
            <v>8.02</v>
          </cell>
          <cell r="E71">
            <v>8.02</v>
          </cell>
          <cell r="F71">
            <v>42731</v>
          </cell>
          <cell r="G71">
            <v>42705</v>
          </cell>
          <cell r="H71">
            <v>4451580</v>
          </cell>
          <cell r="I71">
            <v>16.04</v>
          </cell>
          <cell r="J71">
            <v>0.5</v>
          </cell>
        </row>
        <row r="72">
          <cell r="B72" t="str">
            <v>1 CAN MO</v>
          </cell>
          <cell r="C72" t="str">
            <v>750108</v>
          </cell>
          <cell r="D72">
            <v>10.44</v>
          </cell>
          <cell r="E72">
            <v>10.44</v>
          </cell>
          <cell r="F72">
            <v>42398</v>
          </cell>
          <cell r="G72">
            <v>42370</v>
          </cell>
          <cell r="H72">
            <v>4105182</v>
          </cell>
          <cell r="I72">
            <v>10.44</v>
          </cell>
          <cell r="J72">
            <v>1</v>
          </cell>
        </row>
        <row r="73">
          <cell r="B73" t="str">
            <v>1 CAN MO</v>
          </cell>
          <cell r="C73" t="str">
            <v>11323171</v>
          </cell>
          <cell r="D73">
            <v>187.92</v>
          </cell>
          <cell r="E73">
            <v>187.92</v>
          </cell>
          <cell r="F73">
            <v>42400</v>
          </cell>
          <cell r="G73">
            <v>42370</v>
          </cell>
          <cell r="H73">
            <v>4105219</v>
          </cell>
          <cell r="I73">
            <v>10.44</v>
          </cell>
          <cell r="J73">
            <v>18</v>
          </cell>
        </row>
        <row r="74">
          <cell r="B74" t="str">
            <v>1 CAN MO</v>
          </cell>
          <cell r="C74" t="str">
            <v>11548180</v>
          </cell>
          <cell r="D74">
            <v>187.92</v>
          </cell>
          <cell r="E74">
            <v>187.92</v>
          </cell>
          <cell r="F74">
            <v>42429</v>
          </cell>
          <cell r="G74">
            <v>42401</v>
          </cell>
          <cell r="H74">
            <v>4102075</v>
          </cell>
          <cell r="I74">
            <v>10.44</v>
          </cell>
          <cell r="J74">
            <v>18</v>
          </cell>
        </row>
        <row r="75">
          <cell r="B75" t="str">
            <v>1 CAN MO</v>
          </cell>
          <cell r="C75" t="str">
            <v>773261</v>
          </cell>
          <cell r="D75">
            <v>5.22</v>
          </cell>
          <cell r="E75">
            <v>5.22</v>
          </cell>
          <cell r="F75">
            <v>42430</v>
          </cell>
          <cell r="G75">
            <v>42430</v>
          </cell>
          <cell r="H75">
            <v>4102075</v>
          </cell>
          <cell r="I75">
            <v>10.44</v>
          </cell>
          <cell r="J75">
            <v>0.5</v>
          </cell>
        </row>
        <row r="76">
          <cell r="B76" t="str">
            <v>1 CAN MO</v>
          </cell>
          <cell r="C76" t="str">
            <v>774753</v>
          </cell>
          <cell r="D76">
            <v>10.44</v>
          </cell>
          <cell r="E76">
            <v>10.44</v>
          </cell>
          <cell r="F76">
            <v>42460</v>
          </cell>
          <cell r="G76">
            <v>42430</v>
          </cell>
          <cell r="H76">
            <v>4105182</v>
          </cell>
          <cell r="I76">
            <v>10.44</v>
          </cell>
          <cell r="J76">
            <v>1</v>
          </cell>
        </row>
        <row r="77">
          <cell r="B77" t="str">
            <v>1 CAN MO</v>
          </cell>
          <cell r="C77" t="str">
            <v>11790583</v>
          </cell>
          <cell r="D77">
            <v>177.48</v>
          </cell>
          <cell r="E77">
            <v>177.48</v>
          </cell>
          <cell r="F77">
            <v>42460</v>
          </cell>
          <cell r="G77">
            <v>42430</v>
          </cell>
          <cell r="H77">
            <v>4105219</v>
          </cell>
          <cell r="I77">
            <v>10.44</v>
          </cell>
          <cell r="J77">
            <v>17</v>
          </cell>
        </row>
        <row r="78">
          <cell r="B78" t="str">
            <v>1 CAN MO</v>
          </cell>
          <cell r="C78" t="str">
            <v>787041</v>
          </cell>
          <cell r="D78">
            <v>10.44</v>
          </cell>
          <cell r="E78">
            <v>10.44</v>
          </cell>
          <cell r="F78">
            <v>42489</v>
          </cell>
          <cell r="G78">
            <v>42461</v>
          </cell>
          <cell r="H78">
            <v>4104005</v>
          </cell>
          <cell r="I78">
            <v>10.44</v>
          </cell>
          <cell r="J78">
            <v>1</v>
          </cell>
        </row>
        <row r="79">
          <cell r="B79" t="str">
            <v>1 CAN MO</v>
          </cell>
          <cell r="C79" t="str">
            <v>787764</v>
          </cell>
          <cell r="D79">
            <v>10.44</v>
          </cell>
          <cell r="E79">
            <v>10.44</v>
          </cell>
          <cell r="F79">
            <v>42489</v>
          </cell>
          <cell r="G79">
            <v>42461</v>
          </cell>
          <cell r="H79">
            <v>4105182</v>
          </cell>
          <cell r="I79">
            <v>10.44</v>
          </cell>
          <cell r="J79">
            <v>1</v>
          </cell>
        </row>
        <row r="80">
          <cell r="B80" t="str">
            <v>1 CAN MO</v>
          </cell>
          <cell r="C80" t="str">
            <v>12053710</v>
          </cell>
          <cell r="D80">
            <v>167.04</v>
          </cell>
          <cell r="E80">
            <v>167.04</v>
          </cell>
          <cell r="F80">
            <v>42490</v>
          </cell>
          <cell r="G80">
            <v>42461</v>
          </cell>
          <cell r="H80">
            <v>4102118</v>
          </cell>
          <cell r="I80">
            <v>10.44</v>
          </cell>
          <cell r="J80">
            <v>16</v>
          </cell>
        </row>
        <row r="81">
          <cell r="B81" t="str">
            <v>1 CAN MO</v>
          </cell>
          <cell r="C81" t="str">
            <v>802060</v>
          </cell>
          <cell r="D81">
            <v>10.35</v>
          </cell>
          <cell r="E81">
            <v>10.35</v>
          </cell>
          <cell r="F81">
            <v>42491</v>
          </cell>
          <cell r="G81">
            <v>42491</v>
          </cell>
          <cell r="H81">
            <v>4102014</v>
          </cell>
          <cell r="I81">
            <v>10.44</v>
          </cell>
          <cell r="J81">
            <v>0.99137931034482762</v>
          </cell>
        </row>
        <row r="82">
          <cell r="B82" t="str">
            <v>1 CAN MO</v>
          </cell>
          <cell r="C82" t="str">
            <v>801921</v>
          </cell>
          <cell r="D82">
            <v>10.44</v>
          </cell>
          <cell r="E82">
            <v>10.44</v>
          </cell>
          <cell r="F82">
            <v>42521</v>
          </cell>
          <cell r="G82">
            <v>42491</v>
          </cell>
          <cell r="H82">
            <v>4105182</v>
          </cell>
          <cell r="I82">
            <v>10.44</v>
          </cell>
          <cell r="J82">
            <v>1</v>
          </cell>
        </row>
        <row r="83">
          <cell r="B83" t="str">
            <v>1 CAN MO</v>
          </cell>
          <cell r="C83" t="str">
            <v>12281848</v>
          </cell>
          <cell r="D83">
            <v>177.3</v>
          </cell>
          <cell r="E83">
            <v>177.3</v>
          </cell>
          <cell r="F83">
            <v>42521</v>
          </cell>
          <cell r="G83">
            <v>42491</v>
          </cell>
          <cell r="H83">
            <v>4105219</v>
          </cell>
          <cell r="I83">
            <v>10.44</v>
          </cell>
          <cell r="J83">
            <v>16.982758620689658</v>
          </cell>
        </row>
        <row r="84">
          <cell r="B84" t="str">
            <v>1 CAN MO</v>
          </cell>
          <cell r="C84" t="str">
            <v>808717</v>
          </cell>
          <cell r="D84">
            <v>-10.44</v>
          </cell>
          <cell r="E84">
            <v>10.44</v>
          </cell>
          <cell r="F84">
            <v>42534</v>
          </cell>
          <cell r="G84">
            <v>42522</v>
          </cell>
          <cell r="H84">
            <v>4102014</v>
          </cell>
          <cell r="I84">
            <v>10.44</v>
          </cell>
          <cell r="J84">
            <v>-1</v>
          </cell>
        </row>
        <row r="85">
          <cell r="B85" t="str">
            <v>1 CAN MO</v>
          </cell>
          <cell r="C85" t="str">
            <v>817531</v>
          </cell>
          <cell r="D85">
            <v>10.36</v>
          </cell>
          <cell r="E85">
            <v>10.36</v>
          </cell>
          <cell r="F85">
            <v>42551</v>
          </cell>
          <cell r="G85">
            <v>42522</v>
          </cell>
          <cell r="H85">
            <v>4105088</v>
          </cell>
          <cell r="I85">
            <v>10.44</v>
          </cell>
          <cell r="J85">
            <v>0.9923371647509579</v>
          </cell>
        </row>
        <row r="86">
          <cell r="B86" t="str">
            <v>1 CAN MO</v>
          </cell>
          <cell r="C86" t="str">
            <v>12565697</v>
          </cell>
          <cell r="D86">
            <v>167.04</v>
          </cell>
          <cell r="E86">
            <v>167.04</v>
          </cell>
          <cell r="F86">
            <v>42551</v>
          </cell>
          <cell r="G86">
            <v>42522</v>
          </cell>
          <cell r="H86">
            <v>4102118</v>
          </cell>
          <cell r="I86">
            <v>10.44</v>
          </cell>
          <cell r="J86">
            <v>16</v>
          </cell>
        </row>
        <row r="87">
          <cell r="B87" t="str">
            <v>1 CAN MO</v>
          </cell>
          <cell r="C87" t="str">
            <v>12822660</v>
          </cell>
          <cell r="D87">
            <v>156.6</v>
          </cell>
          <cell r="E87">
            <v>156.6</v>
          </cell>
          <cell r="F87">
            <v>42552</v>
          </cell>
          <cell r="G87">
            <v>42552</v>
          </cell>
          <cell r="H87">
            <v>4105219</v>
          </cell>
          <cell r="I87">
            <v>10.44</v>
          </cell>
          <cell r="J87">
            <v>15</v>
          </cell>
        </row>
        <row r="88">
          <cell r="B88" t="str">
            <v>1 CAN MO</v>
          </cell>
          <cell r="C88" t="str">
            <v>819102</v>
          </cell>
          <cell r="D88">
            <v>10.44</v>
          </cell>
          <cell r="E88">
            <v>10.44</v>
          </cell>
          <cell r="F88">
            <v>42556</v>
          </cell>
          <cell r="G88">
            <v>42552</v>
          </cell>
          <cell r="H88">
            <v>4102100</v>
          </cell>
          <cell r="I88">
            <v>10.44</v>
          </cell>
          <cell r="J88">
            <v>1</v>
          </cell>
        </row>
        <row r="89">
          <cell r="B89" t="str">
            <v>1 CAN MO</v>
          </cell>
          <cell r="C89" t="str">
            <v>829221</v>
          </cell>
          <cell r="D89">
            <v>10.44</v>
          </cell>
          <cell r="E89">
            <v>10.44</v>
          </cell>
          <cell r="F89">
            <v>42582</v>
          </cell>
          <cell r="G89">
            <v>42552</v>
          </cell>
          <cell r="H89">
            <v>4105156</v>
          </cell>
          <cell r="I89">
            <v>10.44</v>
          </cell>
          <cell r="J89">
            <v>1</v>
          </cell>
        </row>
        <row r="90">
          <cell r="B90" t="str">
            <v>1 CAN MO</v>
          </cell>
          <cell r="C90" t="str">
            <v>833285</v>
          </cell>
          <cell r="D90">
            <v>-10.44</v>
          </cell>
          <cell r="E90">
            <v>10.44</v>
          </cell>
          <cell r="F90">
            <v>42582</v>
          </cell>
          <cell r="G90">
            <v>42552</v>
          </cell>
          <cell r="H90">
            <v>4105138</v>
          </cell>
          <cell r="I90">
            <v>10.44</v>
          </cell>
          <cell r="J90">
            <v>-1</v>
          </cell>
        </row>
        <row r="91">
          <cell r="B91" t="str">
            <v>1 CAN MO</v>
          </cell>
          <cell r="C91" t="str">
            <v>833695</v>
          </cell>
          <cell r="D91">
            <v>-10.44</v>
          </cell>
          <cell r="E91">
            <v>10.44</v>
          </cell>
          <cell r="F91">
            <v>42582</v>
          </cell>
          <cell r="G91">
            <v>42552</v>
          </cell>
          <cell r="H91">
            <v>4102051</v>
          </cell>
          <cell r="I91">
            <v>10.44</v>
          </cell>
          <cell r="J91">
            <v>-1</v>
          </cell>
        </row>
        <row r="92">
          <cell r="B92" t="str">
            <v>1 CAN MO</v>
          </cell>
          <cell r="C92" t="str">
            <v>833401</v>
          </cell>
          <cell r="D92">
            <v>10.44</v>
          </cell>
          <cell r="E92">
            <v>10.44</v>
          </cell>
          <cell r="F92">
            <v>42583</v>
          </cell>
          <cell r="G92">
            <v>42583</v>
          </cell>
          <cell r="H92">
            <v>4105182</v>
          </cell>
          <cell r="I92">
            <v>10.44</v>
          </cell>
          <cell r="J92">
            <v>1</v>
          </cell>
        </row>
        <row r="93">
          <cell r="B93" t="str">
            <v>1 CAN MO</v>
          </cell>
          <cell r="C93" t="str">
            <v>12822672</v>
          </cell>
          <cell r="D93">
            <v>167.04</v>
          </cell>
          <cell r="E93">
            <v>167.04</v>
          </cell>
          <cell r="F93">
            <v>42583</v>
          </cell>
          <cell r="G93">
            <v>42583</v>
          </cell>
          <cell r="H93">
            <v>4102100</v>
          </cell>
          <cell r="I93">
            <v>10.44</v>
          </cell>
          <cell r="J93">
            <v>16</v>
          </cell>
        </row>
        <row r="94">
          <cell r="B94" t="str">
            <v>1 CAN MO</v>
          </cell>
          <cell r="C94" t="str">
            <v>838093</v>
          </cell>
          <cell r="D94">
            <v>-5.22</v>
          </cell>
          <cell r="E94">
            <v>5.22</v>
          </cell>
          <cell r="F94">
            <v>42584</v>
          </cell>
          <cell r="G94">
            <v>42583</v>
          </cell>
          <cell r="H94">
            <v>4102014</v>
          </cell>
          <cell r="I94">
            <v>10.44</v>
          </cell>
          <cell r="J94">
            <v>-0.5</v>
          </cell>
        </row>
        <row r="95">
          <cell r="B95" t="str">
            <v>1 CAN MO</v>
          </cell>
          <cell r="C95" t="str">
            <v>849269</v>
          </cell>
          <cell r="D95">
            <v>-10.44</v>
          </cell>
          <cell r="E95">
            <v>10.44</v>
          </cell>
          <cell r="F95">
            <v>42608</v>
          </cell>
          <cell r="G95">
            <v>42583</v>
          </cell>
          <cell r="H95">
            <v>4105182</v>
          </cell>
          <cell r="I95">
            <v>10.44</v>
          </cell>
          <cell r="J95">
            <v>-1</v>
          </cell>
        </row>
        <row r="96">
          <cell r="B96" t="str">
            <v>1 CAN MO</v>
          </cell>
          <cell r="C96" t="str">
            <v>833286</v>
          </cell>
          <cell r="D96">
            <v>-10.44</v>
          </cell>
          <cell r="E96">
            <v>10.44</v>
          </cell>
          <cell r="F96">
            <v>42614</v>
          </cell>
          <cell r="G96">
            <v>42614</v>
          </cell>
          <cell r="H96">
            <v>4105138</v>
          </cell>
          <cell r="I96">
            <v>10.44</v>
          </cell>
          <cell r="J96">
            <v>-1</v>
          </cell>
        </row>
        <row r="97">
          <cell r="B97" t="str">
            <v>1 CAN MO</v>
          </cell>
          <cell r="C97" t="str">
            <v>833402</v>
          </cell>
          <cell r="D97">
            <v>10.44</v>
          </cell>
          <cell r="E97">
            <v>10.44</v>
          </cell>
          <cell r="F97">
            <v>42614</v>
          </cell>
          <cell r="G97">
            <v>42614</v>
          </cell>
          <cell r="H97">
            <v>4105182</v>
          </cell>
          <cell r="I97">
            <v>10.44</v>
          </cell>
          <cell r="J97">
            <v>1</v>
          </cell>
        </row>
        <row r="98">
          <cell r="B98" t="str">
            <v>1 CAN MO</v>
          </cell>
          <cell r="C98" t="str">
            <v>833696</v>
          </cell>
          <cell r="D98">
            <v>-10.44</v>
          </cell>
          <cell r="E98">
            <v>10.44</v>
          </cell>
          <cell r="F98">
            <v>42614</v>
          </cell>
          <cell r="G98">
            <v>42614</v>
          </cell>
          <cell r="H98">
            <v>4102051</v>
          </cell>
          <cell r="I98">
            <v>10.44</v>
          </cell>
          <cell r="J98">
            <v>-1</v>
          </cell>
        </row>
        <row r="99">
          <cell r="B99" t="str">
            <v>1 CAN MO</v>
          </cell>
          <cell r="C99" t="str">
            <v>838094</v>
          </cell>
          <cell r="D99">
            <v>-10.44</v>
          </cell>
          <cell r="E99">
            <v>10.44</v>
          </cell>
          <cell r="F99">
            <v>42614</v>
          </cell>
          <cell r="G99">
            <v>42614</v>
          </cell>
          <cell r="H99">
            <v>4102014</v>
          </cell>
          <cell r="I99">
            <v>10.44</v>
          </cell>
          <cell r="J99">
            <v>-1</v>
          </cell>
        </row>
        <row r="100">
          <cell r="B100" t="str">
            <v>1 CAN MO</v>
          </cell>
          <cell r="C100" t="str">
            <v>12822683</v>
          </cell>
          <cell r="D100">
            <v>167.04</v>
          </cell>
          <cell r="E100">
            <v>167.04</v>
          </cell>
          <cell r="F100">
            <v>42614</v>
          </cell>
          <cell r="G100">
            <v>42614</v>
          </cell>
          <cell r="H100">
            <v>4105219</v>
          </cell>
          <cell r="I100">
            <v>10.44</v>
          </cell>
          <cell r="J100">
            <v>16</v>
          </cell>
        </row>
        <row r="101">
          <cell r="B101" t="str">
            <v>1 CAN MO</v>
          </cell>
          <cell r="C101" t="str">
            <v>13084271</v>
          </cell>
          <cell r="D101">
            <v>10.44</v>
          </cell>
          <cell r="E101">
            <v>10.44</v>
          </cell>
          <cell r="F101">
            <v>42614</v>
          </cell>
          <cell r="G101">
            <v>42614</v>
          </cell>
          <cell r="H101">
            <v>4105182</v>
          </cell>
          <cell r="I101">
            <v>10.44</v>
          </cell>
          <cell r="J101">
            <v>1</v>
          </cell>
        </row>
        <row r="102">
          <cell r="B102" t="str">
            <v>1 CAN MO</v>
          </cell>
          <cell r="C102" t="str">
            <v>849310</v>
          </cell>
          <cell r="D102">
            <v>-10.44</v>
          </cell>
          <cell r="E102">
            <v>10.44</v>
          </cell>
          <cell r="F102">
            <v>42620</v>
          </cell>
          <cell r="G102">
            <v>42614</v>
          </cell>
          <cell r="H102">
            <v>4105182</v>
          </cell>
          <cell r="I102">
            <v>10.44</v>
          </cell>
          <cell r="J102">
            <v>-1</v>
          </cell>
        </row>
        <row r="103">
          <cell r="B103" t="str">
            <v>1 CAN MO</v>
          </cell>
          <cell r="C103" t="str">
            <v>849270</v>
          </cell>
          <cell r="D103">
            <v>-10.44</v>
          </cell>
          <cell r="E103">
            <v>10.44</v>
          </cell>
          <cell r="F103">
            <v>42644</v>
          </cell>
          <cell r="G103">
            <v>42644</v>
          </cell>
          <cell r="H103">
            <v>4105182</v>
          </cell>
          <cell r="I103">
            <v>10.44</v>
          </cell>
          <cell r="J103">
            <v>-1</v>
          </cell>
        </row>
        <row r="104">
          <cell r="B104" t="str">
            <v>1 CAN MO</v>
          </cell>
          <cell r="C104" t="str">
            <v>13084298</v>
          </cell>
          <cell r="D104">
            <v>10.44</v>
          </cell>
          <cell r="E104">
            <v>10.44</v>
          </cell>
          <cell r="F104">
            <v>42644</v>
          </cell>
          <cell r="G104">
            <v>42644</v>
          </cell>
          <cell r="H104">
            <v>4105182</v>
          </cell>
          <cell r="I104">
            <v>10.44</v>
          </cell>
          <cell r="J104">
            <v>1</v>
          </cell>
        </row>
        <row r="105">
          <cell r="B105" t="str">
            <v>1 CAN MO</v>
          </cell>
          <cell r="C105" t="str">
            <v>13629736</v>
          </cell>
          <cell r="D105">
            <v>125.28</v>
          </cell>
          <cell r="E105">
            <v>125.28</v>
          </cell>
          <cell r="F105">
            <v>42644</v>
          </cell>
          <cell r="G105">
            <v>42644</v>
          </cell>
          <cell r="H105">
            <v>4102100</v>
          </cell>
          <cell r="I105">
            <v>10.44</v>
          </cell>
          <cell r="J105">
            <v>12</v>
          </cell>
        </row>
        <row r="106">
          <cell r="B106" t="str">
            <v>1 CAN MO</v>
          </cell>
          <cell r="C106" t="str">
            <v>13629746</v>
          </cell>
          <cell r="D106">
            <v>125.28</v>
          </cell>
          <cell r="E106">
            <v>125.28</v>
          </cell>
          <cell r="F106">
            <v>42675</v>
          </cell>
          <cell r="G106">
            <v>42675</v>
          </cell>
          <cell r="H106">
            <v>4105066</v>
          </cell>
          <cell r="I106">
            <v>10.44</v>
          </cell>
          <cell r="J106">
            <v>12</v>
          </cell>
        </row>
        <row r="107">
          <cell r="B107" t="str">
            <v>1 CAN MO</v>
          </cell>
          <cell r="C107" t="str">
            <v>880541</v>
          </cell>
          <cell r="D107">
            <v>-10.44</v>
          </cell>
          <cell r="E107">
            <v>10.44</v>
          </cell>
          <cell r="F107">
            <v>42682</v>
          </cell>
          <cell r="G107">
            <v>42675</v>
          </cell>
          <cell r="H107">
            <v>4105182</v>
          </cell>
          <cell r="I107">
            <v>10.44</v>
          </cell>
          <cell r="J107">
            <v>-1</v>
          </cell>
        </row>
        <row r="108">
          <cell r="B108" t="str">
            <v>1 CAN MO</v>
          </cell>
          <cell r="C108" t="str">
            <v>884844</v>
          </cell>
          <cell r="D108">
            <v>10.44</v>
          </cell>
          <cell r="E108">
            <v>10.44</v>
          </cell>
          <cell r="F108">
            <v>42705</v>
          </cell>
          <cell r="G108">
            <v>42705</v>
          </cell>
          <cell r="H108">
            <v>4102172</v>
          </cell>
          <cell r="I108">
            <v>10.44</v>
          </cell>
          <cell r="J108">
            <v>1</v>
          </cell>
        </row>
        <row r="109">
          <cell r="B109" t="str">
            <v>1 CAN MO</v>
          </cell>
          <cell r="C109" t="str">
            <v>13629757</v>
          </cell>
          <cell r="D109">
            <v>125.28</v>
          </cell>
          <cell r="E109">
            <v>125.28</v>
          </cell>
          <cell r="F109">
            <v>42705</v>
          </cell>
          <cell r="G109">
            <v>42705</v>
          </cell>
          <cell r="H109">
            <v>4102100</v>
          </cell>
          <cell r="I109">
            <v>10.44</v>
          </cell>
          <cell r="J109">
            <v>12</v>
          </cell>
        </row>
        <row r="110">
          <cell r="B110" t="str">
            <v>1 CAN WK</v>
          </cell>
          <cell r="C110" t="str">
            <v>743656</v>
          </cell>
          <cell r="D110">
            <v>4.54</v>
          </cell>
          <cell r="E110">
            <v>4.54</v>
          </cell>
          <cell r="F110">
            <v>42370</v>
          </cell>
          <cell r="G110">
            <v>42370</v>
          </cell>
          <cell r="H110">
            <v>4105009</v>
          </cell>
          <cell r="I110">
            <v>22.72</v>
          </cell>
          <cell r="J110">
            <v>0.19982394366197184</v>
          </cell>
        </row>
        <row r="111">
          <cell r="B111" t="str">
            <v>1 CAN WK</v>
          </cell>
          <cell r="C111" t="str">
            <v>747388</v>
          </cell>
          <cell r="D111">
            <v>22.32</v>
          </cell>
          <cell r="E111">
            <v>22.32</v>
          </cell>
          <cell r="F111">
            <v>42370</v>
          </cell>
          <cell r="G111">
            <v>42370</v>
          </cell>
          <cell r="H111">
            <v>4444980</v>
          </cell>
          <cell r="I111">
            <v>22.72</v>
          </cell>
          <cell r="J111">
            <v>0.98239436619718312</v>
          </cell>
        </row>
        <row r="112">
          <cell r="B112" t="str">
            <v>1 CAN WK</v>
          </cell>
          <cell r="C112" t="str">
            <v>737281</v>
          </cell>
          <cell r="D112">
            <v>-22.32</v>
          </cell>
          <cell r="E112">
            <v>22.32</v>
          </cell>
          <cell r="F112">
            <v>42377</v>
          </cell>
          <cell r="G112">
            <v>42370</v>
          </cell>
          <cell r="H112">
            <v>4102164</v>
          </cell>
          <cell r="I112">
            <v>22.72</v>
          </cell>
          <cell r="J112">
            <v>-0.98239436619718312</v>
          </cell>
        </row>
        <row r="113">
          <cell r="B113" t="str">
            <v>1 CAN WK</v>
          </cell>
          <cell r="C113" t="str">
            <v>744132</v>
          </cell>
          <cell r="D113">
            <v>13.63</v>
          </cell>
          <cell r="E113">
            <v>13.63</v>
          </cell>
          <cell r="F113">
            <v>42384</v>
          </cell>
          <cell r="G113">
            <v>42370</v>
          </cell>
          <cell r="H113">
            <v>4105044</v>
          </cell>
          <cell r="I113">
            <v>22.72</v>
          </cell>
          <cell r="J113">
            <v>0.59991197183098599</v>
          </cell>
        </row>
        <row r="114">
          <cell r="B114" t="str">
            <v>1 CAN WK</v>
          </cell>
          <cell r="C114" t="str">
            <v>746041</v>
          </cell>
          <cell r="D114">
            <v>13.62</v>
          </cell>
          <cell r="E114">
            <v>13.62</v>
          </cell>
          <cell r="F114">
            <v>42384</v>
          </cell>
          <cell r="G114">
            <v>42370</v>
          </cell>
          <cell r="H114">
            <v>4102077</v>
          </cell>
          <cell r="I114">
            <v>22.72</v>
          </cell>
          <cell r="J114">
            <v>0.5994718309859155</v>
          </cell>
        </row>
        <row r="115">
          <cell r="B115" t="str">
            <v>1 CAN WK</v>
          </cell>
          <cell r="C115" t="str">
            <v>746042</v>
          </cell>
          <cell r="D115">
            <v>11.36</v>
          </cell>
          <cell r="E115">
            <v>11.36</v>
          </cell>
          <cell r="F115">
            <v>42388</v>
          </cell>
          <cell r="G115">
            <v>42370</v>
          </cell>
          <cell r="H115">
            <v>4445780</v>
          </cell>
          <cell r="I115">
            <v>22.72</v>
          </cell>
          <cell r="J115">
            <v>0.5</v>
          </cell>
        </row>
        <row r="116">
          <cell r="B116" t="str">
            <v>1 CAN WK</v>
          </cell>
          <cell r="C116" t="str">
            <v>747356</v>
          </cell>
          <cell r="D116">
            <v>-5</v>
          </cell>
          <cell r="E116">
            <v>5</v>
          </cell>
          <cell r="F116">
            <v>42391</v>
          </cell>
          <cell r="G116">
            <v>42370</v>
          </cell>
          <cell r="H116">
            <v>4444980</v>
          </cell>
          <cell r="I116">
            <v>22.72</v>
          </cell>
          <cell r="J116">
            <v>-0.22007042253521128</v>
          </cell>
        </row>
        <row r="117">
          <cell r="B117" t="str">
            <v>1 CAN WK</v>
          </cell>
          <cell r="C117" t="str">
            <v>749449</v>
          </cell>
          <cell r="D117">
            <v>5.58</v>
          </cell>
          <cell r="E117">
            <v>5.58</v>
          </cell>
          <cell r="F117">
            <v>42394</v>
          </cell>
          <cell r="G117">
            <v>42370</v>
          </cell>
          <cell r="H117">
            <v>4102099</v>
          </cell>
          <cell r="I117">
            <v>22.72</v>
          </cell>
          <cell r="J117">
            <v>0.24559859154929578</v>
          </cell>
        </row>
        <row r="118">
          <cell r="B118" t="str">
            <v>1 CAN WK</v>
          </cell>
          <cell r="C118" t="str">
            <v>749230</v>
          </cell>
          <cell r="D118">
            <v>5.68</v>
          </cell>
          <cell r="E118">
            <v>5.68</v>
          </cell>
          <cell r="F118">
            <v>42397</v>
          </cell>
          <cell r="G118">
            <v>42370</v>
          </cell>
          <cell r="H118">
            <v>4445950</v>
          </cell>
          <cell r="I118">
            <v>22.72</v>
          </cell>
          <cell r="J118">
            <v>0.25</v>
          </cell>
        </row>
        <row r="119">
          <cell r="B119" t="str">
            <v>1 CAN WK</v>
          </cell>
          <cell r="C119" t="str">
            <v>746040</v>
          </cell>
          <cell r="D119">
            <v>22.7</v>
          </cell>
          <cell r="E119">
            <v>22.7</v>
          </cell>
          <cell r="F119">
            <v>42398</v>
          </cell>
          <cell r="G119">
            <v>42370</v>
          </cell>
          <cell r="H119">
            <v>4102066</v>
          </cell>
          <cell r="I119">
            <v>22.72</v>
          </cell>
          <cell r="J119">
            <v>0.99911971830985913</v>
          </cell>
        </row>
        <row r="120">
          <cell r="B120" t="str">
            <v>1 CAN WK</v>
          </cell>
          <cell r="C120" t="str">
            <v>11323171</v>
          </cell>
          <cell r="D120">
            <v>4043.36</v>
          </cell>
          <cell r="E120">
            <v>4043.36</v>
          </cell>
          <cell r="F120">
            <v>42400</v>
          </cell>
          <cell r="G120">
            <v>42370</v>
          </cell>
          <cell r="H120">
            <v>4105114</v>
          </cell>
          <cell r="I120">
            <v>22.72</v>
          </cell>
          <cell r="J120">
            <v>177.96478873239437</v>
          </cell>
        </row>
        <row r="121">
          <cell r="B121" t="str">
            <v>1 CAN WK</v>
          </cell>
          <cell r="C121" t="str">
            <v>754816</v>
          </cell>
          <cell r="D121">
            <v>4.54</v>
          </cell>
          <cell r="E121">
            <v>4.54</v>
          </cell>
          <cell r="F121">
            <v>42401</v>
          </cell>
          <cell r="G121">
            <v>42401</v>
          </cell>
          <cell r="H121">
            <v>4105086</v>
          </cell>
          <cell r="I121">
            <v>22.72</v>
          </cell>
          <cell r="J121">
            <v>0.19982394366197184</v>
          </cell>
        </row>
        <row r="122">
          <cell r="B122" t="str">
            <v>1 CAN WK</v>
          </cell>
          <cell r="C122" t="str">
            <v>754818</v>
          </cell>
          <cell r="D122">
            <v>5.68</v>
          </cell>
          <cell r="E122">
            <v>5.68</v>
          </cell>
          <cell r="F122">
            <v>42402</v>
          </cell>
          <cell r="G122">
            <v>42401</v>
          </cell>
          <cell r="H122">
            <v>4102002</v>
          </cell>
          <cell r="I122">
            <v>22.72</v>
          </cell>
          <cell r="J122">
            <v>0.25</v>
          </cell>
        </row>
        <row r="123">
          <cell r="B123" t="str">
            <v>1 CAN WK</v>
          </cell>
          <cell r="C123" t="str">
            <v>752933</v>
          </cell>
          <cell r="D123">
            <v>5.68</v>
          </cell>
          <cell r="E123">
            <v>5.68</v>
          </cell>
          <cell r="F123">
            <v>42405</v>
          </cell>
          <cell r="G123">
            <v>42401</v>
          </cell>
          <cell r="H123">
            <v>4105095</v>
          </cell>
          <cell r="I123">
            <v>22.72</v>
          </cell>
          <cell r="J123">
            <v>0.25</v>
          </cell>
        </row>
        <row r="124">
          <cell r="B124" t="str">
            <v>1 CAN WK</v>
          </cell>
          <cell r="C124" t="str">
            <v>752868</v>
          </cell>
          <cell r="D124">
            <v>17.04</v>
          </cell>
          <cell r="E124">
            <v>17.04</v>
          </cell>
          <cell r="F124">
            <v>42409</v>
          </cell>
          <cell r="G124">
            <v>42401</v>
          </cell>
          <cell r="H124">
            <v>4102028</v>
          </cell>
          <cell r="I124">
            <v>22.72</v>
          </cell>
          <cell r="J124">
            <v>0.75</v>
          </cell>
        </row>
        <row r="125">
          <cell r="B125" t="str">
            <v>1 CAN WK</v>
          </cell>
          <cell r="C125" t="str">
            <v>754518</v>
          </cell>
          <cell r="D125">
            <v>17.04</v>
          </cell>
          <cell r="E125">
            <v>17.04</v>
          </cell>
          <cell r="F125">
            <v>42410</v>
          </cell>
          <cell r="G125">
            <v>42401</v>
          </cell>
          <cell r="H125">
            <v>4446140</v>
          </cell>
          <cell r="I125">
            <v>22.72</v>
          </cell>
          <cell r="J125">
            <v>0.75</v>
          </cell>
        </row>
        <row r="126">
          <cell r="B126" t="str">
            <v>1 CAN WK</v>
          </cell>
          <cell r="C126" t="str">
            <v>757314</v>
          </cell>
          <cell r="D126">
            <v>17.04</v>
          </cell>
          <cell r="E126">
            <v>17.04</v>
          </cell>
          <cell r="F126">
            <v>42418</v>
          </cell>
          <cell r="G126">
            <v>42401</v>
          </cell>
          <cell r="H126">
            <v>4105032</v>
          </cell>
          <cell r="I126">
            <v>22.72</v>
          </cell>
          <cell r="J126">
            <v>0.75</v>
          </cell>
        </row>
        <row r="127">
          <cell r="B127" t="str">
            <v>1 CAN WK</v>
          </cell>
          <cell r="C127" t="str">
            <v>756446</v>
          </cell>
          <cell r="D127">
            <v>5.68</v>
          </cell>
          <cell r="E127">
            <v>5.68</v>
          </cell>
          <cell r="F127">
            <v>42423</v>
          </cell>
          <cell r="G127">
            <v>42401</v>
          </cell>
          <cell r="H127">
            <v>4102002</v>
          </cell>
          <cell r="I127">
            <v>22.72</v>
          </cell>
          <cell r="J127">
            <v>0.25</v>
          </cell>
        </row>
        <row r="128">
          <cell r="B128" t="str">
            <v>1 CAN WK</v>
          </cell>
          <cell r="C128" t="str">
            <v>759112</v>
          </cell>
          <cell r="D128">
            <v>5.68</v>
          </cell>
          <cell r="E128">
            <v>5.68</v>
          </cell>
          <cell r="F128">
            <v>42424</v>
          </cell>
          <cell r="G128">
            <v>42401</v>
          </cell>
          <cell r="H128">
            <v>4102106</v>
          </cell>
          <cell r="I128">
            <v>22.72</v>
          </cell>
          <cell r="J128">
            <v>0.25</v>
          </cell>
        </row>
        <row r="129">
          <cell r="B129" t="str">
            <v>1 CAN WK</v>
          </cell>
          <cell r="C129" t="str">
            <v>759178</v>
          </cell>
          <cell r="D129">
            <v>22.72</v>
          </cell>
          <cell r="E129">
            <v>22.72</v>
          </cell>
          <cell r="F129">
            <v>42424</v>
          </cell>
          <cell r="G129">
            <v>42401</v>
          </cell>
          <cell r="H129">
            <v>4104101</v>
          </cell>
          <cell r="I129">
            <v>22.72</v>
          </cell>
          <cell r="J129">
            <v>1</v>
          </cell>
        </row>
        <row r="130">
          <cell r="B130" t="str">
            <v>1 CAN WK</v>
          </cell>
          <cell r="C130" t="str">
            <v>761965</v>
          </cell>
          <cell r="D130">
            <v>22.7</v>
          </cell>
          <cell r="E130">
            <v>22.7</v>
          </cell>
          <cell r="F130">
            <v>42429</v>
          </cell>
          <cell r="G130">
            <v>42401</v>
          </cell>
          <cell r="H130">
            <v>4104091</v>
          </cell>
          <cell r="I130">
            <v>22.72</v>
          </cell>
          <cell r="J130">
            <v>0.99911971830985913</v>
          </cell>
        </row>
        <row r="131">
          <cell r="B131" t="str">
            <v>1 CAN WK</v>
          </cell>
          <cell r="C131" t="str">
            <v>11548180</v>
          </cell>
          <cell r="D131">
            <v>3952.08</v>
          </cell>
          <cell r="E131">
            <v>3952.08</v>
          </cell>
          <cell r="F131">
            <v>42429</v>
          </cell>
          <cell r="G131">
            <v>42401</v>
          </cell>
          <cell r="H131">
            <v>4102056</v>
          </cell>
          <cell r="I131">
            <v>22.72</v>
          </cell>
          <cell r="J131">
            <v>173.94718309859155</v>
          </cell>
        </row>
        <row r="132">
          <cell r="B132" t="str">
            <v>1 CAN WK</v>
          </cell>
          <cell r="C132" t="str">
            <v>762340</v>
          </cell>
          <cell r="D132">
            <v>22.72</v>
          </cell>
          <cell r="E132">
            <v>22.72</v>
          </cell>
          <cell r="F132">
            <v>42430</v>
          </cell>
          <cell r="G132">
            <v>42430</v>
          </cell>
          <cell r="H132">
            <v>4446420</v>
          </cell>
          <cell r="I132">
            <v>22.72</v>
          </cell>
          <cell r="J132">
            <v>1</v>
          </cell>
        </row>
        <row r="133">
          <cell r="B133" t="str">
            <v>1 CAN WK</v>
          </cell>
          <cell r="C133" t="str">
            <v>763430</v>
          </cell>
          <cell r="D133">
            <v>4.54</v>
          </cell>
          <cell r="E133">
            <v>4.54</v>
          </cell>
          <cell r="F133">
            <v>42431</v>
          </cell>
          <cell r="G133">
            <v>42430</v>
          </cell>
          <cell r="H133">
            <v>4101011</v>
          </cell>
          <cell r="I133">
            <v>22.72</v>
          </cell>
          <cell r="J133">
            <v>0.19982394366197184</v>
          </cell>
        </row>
        <row r="134">
          <cell r="B134" t="str">
            <v>1 CAN WK</v>
          </cell>
          <cell r="C134" t="str">
            <v>764959</v>
          </cell>
          <cell r="D134">
            <v>4.54</v>
          </cell>
          <cell r="E134">
            <v>4.54</v>
          </cell>
          <cell r="F134">
            <v>42432</v>
          </cell>
          <cell r="G134">
            <v>42430</v>
          </cell>
          <cell r="H134">
            <v>4105244</v>
          </cell>
          <cell r="I134">
            <v>22.72</v>
          </cell>
          <cell r="J134">
            <v>0.19982394366197184</v>
          </cell>
        </row>
        <row r="135">
          <cell r="B135" t="str">
            <v>1 CAN WK</v>
          </cell>
          <cell r="C135" t="str">
            <v>765882</v>
          </cell>
          <cell r="D135">
            <v>18.18</v>
          </cell>
          <cell r="E135">
            <v>18.18</v>
          </cell>
          <cell r="F135">
            <v>42438</v>
          </cell>
          <cell r="G135">
            <v>42430</v>
          </cell>
          <cell r="H135">
            <v>4102077</v>
          </cell>
          <cell r="I135">
            <v>22.72</v>
          </cell>
          <cell r="J135">
            <v>0.80017605633802824</v>
          </cell>
        </row>
        <row r="136">
          <cell r="B136" t="str">
            <v>1 CAN WK</v>
          </cell>
          <cell r="C136" t="str">
            <v>768187</v>
          </cell>
          <cell r="D136">
            <v>13.63</v>
          </cell>
          <cell r="E136">
            <v>13.63</v>
          </cell>
          <cell r="F136">
            <v>42446</v>
          </cell>
          <cell r="G136">
            <v>42430</v>
          </cell>
          <cell r="H136">
            <v>4105032</v>
          </cell>
          <cell r="I136">
            <v>22.72</v>
          </cell>
          <cell r="J136">
            <v>0.59991197183098599</v>
          </cell>
        </row>
        <row r="137">
          <cell r="B137" t="str">
            <v>1 CAN WK</v>
          </cell>
          <cell r="C137" t="str">
            <v>771689</v>
          </cell>
          <cell r="D137">
            <v>13.63</v>
          </cell>
          <cell r="E137">
            <v>13.63</v>
          </cell>
          <cell r="F137">
            <v>42446</v>
          </cell>
          <cell r="G137">
            <v>42430</v>
          </cell>
          <cell r="H137">
            <v>4446790</v>
          </cell>
          <cell r="I137">
            <v>22.72</v>
          </cell>
          <cell r="J137">
            <v>0.59991197183098599</v>
          </cell>
        </row>
        <row r="138">
          <cell r="B138" t="str">
            <v>1 CAN WK</v>
          </cell>
          <cell r="C138" t="str">
            <v>771258</v>
          </cell>
          <cell r="D138">
            <v>9.09</v>
          </cell>
          <cell r="E138">
            <v>9.09</v>
          </cell>
          <cell r="F138">
            <v>42451</v>
          </cell>
          <cell r="G138">
            <v>42430</v>
          </cell>
          <cell r="H138">
            <v>4102138</v>
          </cell>
          <cell r="I138">
            <v>22.72</v>
          </cell>
          <cell r="J138">
            <v>0.40008802816901412</v>
          </cell>
        </row>
        <row r="139">
          <cell r="B139" t="str">
            <v>1 CAN WK</v>
          </cell>
          <cell r="C139" t="str">
            <v>772144</v>
          </cell>
          <cell r="D139">
            <v>5.68</v>
          </cell>
          <cell r="E139">
            <v>5.68</v>
          </cell>
          <cell r="F139">
            <v>42457</v>
          </cell>
          <cell r="G139">
            <v>42430</v>
          </cell>
          <cell r="H139">
            <v>4447030</v>
          </cell>
          <cell r="I139">
            <v>22.72</v>
          </cell>
          <cell r="J139">
            <v>0.25</v>
          </cell>
        </row>
        <row r="140">
          <cell r="B140" t="str">
            <v>1 CAN WK</v>
          </cell>
          <cell r="C140" t="str">
            <v>772968</v>
          </cell>
          <cell r="D140">
            <v>-5.68</v>
          </cell>
          <cell r="E140">
            <v>5.68</v>
          </cell>
          <cell r="F140">
            <v>42458</v>
          </cell>
          <cell r="G140">
            <v>42430</v>
          </cell>
          <cell r="H140">
            <v>4447030</v>
          </cell>
          <cell r="I140">
            <v>22.72</v>
          </cell>
          <cell r="J140">
            <v>-0.25</v>
          </cell>
        </row>
        <row r="141">
          <cell r="B141" t="str">
            <v>1 CAN WK</v>
          </cell>
          <cell r="C141" t="str">
            <v>11790583</v>
          </cell>
          <cell r="D141">
            <v>3996.72</v>
          </cell>
          <cell r="E141">
            <v>3996.72</v>
          </cell>
          <cell r="F141">
            <v>42460</v>
          </cell>
          <cell r="G141">
            <v>42430</v>
          </cell>
          <cell r="H141">
            <v>4105114</v>
          </cell>
          <cell r="I141">
            <v>22.72</v>
          </cell>
          <cell r="J141">
            <v>175.91197183098592</v>
          </cell>
        </row>
        <row r="142">
          <cell r="B142" t="str">
            <v>1 CAN WK</v>
          </cell>
          <cell r="C142" t="str">
            <v>773332</v>
          </cell>
          <cell r="D142">
            <v>22.72</v>
          </cell>
          <cell r="E142">
            <v>22.72</v>
          </cell>
          <cell r="F142">
            <v>42461</v>
          </cell>
          <cell r="G142">
            <v>42461</v>
          </cell>
          <cell r="H142">
            <v>4447080</v>
          </cell>
          <cell r="I142">
            <v>22.72</v>
          </cell>
          <cell r="J142">
            <v>1</v>
          </cell>
        </row>
        <row r="143">
          <cell r="B143" t="str">
            <v>1 CAN WK</v>
          </cell>
          <cell r="C143" t="str">
            <v>777891</v>
          </cell>
          <cell r="D143">
            <v>4.54</v>
          </cell>
          <cell r="E143">
            <v>4.54</v>
          </cell>
          <cell r="F143">
            <v>42461</v>
          </cell>
          <cell r="G143">
            <v>42461</v>
          </cell>
          <cell r="H143">
            <v>4105129</v>
          </cell>
          <cell r="I143">
            <v>22.72</v>
          </cell>
          <cell r="J143">
            <v>0.19982394366197184</v>
          </cell>
        </row>
        <row r="144">
          <cell r="B144" t="str">
            <v>1 CAN WK</v>
          </cell>
          <cell r="C144" t="str">
            <v>778223</v>
          </cell>
          <cell r="D144">
            <v>4.54</v>
          </cell>
          <cell r="E144">
            <v>4.54</v>
          </cell>
          <cell r="F144">
            <v>42461</v>
          </cell>
          <cell r="G144">
            <v>42461</v>
          </cell>
          <cell r="H144">
            <v>4105224</v>
          </cell>
          <cell r="I144">
            <v>22.72</v>
          </cell>
          <cell r="J144">
            <v>0.19982394366197184</v>
          </cell>
        </row>
        <row r="145">
          <cell r="B145" t="str">
            <v>1 CAN WK</v>
          </cell>
          <cell r="C145" t="str">
            <v>778941</v>
          </cell>
          <cell r="D145">
            <v>4.54</v>
          </cell>
          <cell r="E145">
            <v>4.54</v>
          </cell>
          <cell r="F145">
            <v>42461</v>
          </cell>
          <cell r="G145">
            <v>42461</v>
          </cell>
          <cell r="H145">
            <v>4120760</v>
          </cell>
          <cell r="I145">
            <v>22.72</v>
          </cell>
          <cell r="J145">
            <v>0.19982394366197184</v>
          </cell>
        </row>
        <row r="146">
          <cell r="B146" t="str">
            <v>1 CAN WK</v>
          </cell>
          <cell r="C146" t="str">
            <v>781039</v>
          </cell>
          <cell r="D146">
            <v>17.04</v>
          </cell>
          <cell r="E146">
            <v>17.04</v>
          </cell>
          <cell r="F146">
            <v>42474</v>
          </cell>
          <cell r="G146">
            <v>42461</v>
          </cell>
          <cell r="H146">
            <v>4105129</v>
          </cell>
          <cell r="I146">
            <v>22.72</v>
          </cell>
          <cell r="J146">
            <v>0.75</v>
          </cell>
        </row>
        <row r="147">
          <cell r="B147" t="str">
            <v>1 CAN WK</v>
          </cell>
          <cell r="C147" t="str">
            <v>784047</v>
          </cell>
          <cell r="D147">
            <v>11.36</v>
          </cell>
          <cell r="E147">
            <v>11.36</v>
          </cell>
          <cell r="F147">
            <v>42481</v>
          </cell>
          <cell r="G147">
            <v>42461</v>
          </cell>
          <cell r="H147">
            <v>4105224</v>
          </cell>
          <cell r="I147">
            <v>22.72</v>
          </cell>
          <cell r="J147">
            <v>0.5</v>
          </cell>
        </row>
        <row r="148">
          <cell r="B148" t="str">
            <v>1 CAN WK</v>
          </cell>
          <cell r="C148" t="str">
            <v>784268</v>
          </cell>
          <cell r="D148">
            <v>17.04</v>
          </cell>
          <cell r="E148">
            <v>17.04</v>
          </cell>
          <cell r="F148">
            <v>42481</v>
          </cell>
          <cell r="G148">
            <v>42461</v>
          </cell>
          <cell r="H148">
            <v>4105099</v>
          </cell>
          <cell r="I148">
            <v>22.72</v>
          </cell>
          <cell r="J148">
            <v>0.75</v>
          </cell>
        </row>
        <row r="149">
          <cell r="B149" t="str">
            <v>1 CAN WK</v>
          </cell>
          <cell r="C149" t="str">
            <v>786295</v>
          </cell>
          <cell r="D149">
            <v>5.68</v>
          </cell>
          <cell r="E149">
            <v>5.68</v>
          </cell>
          <cell r="F149">
            <v>42486</v>
          </cell>
          <cell r="G149">
            <v>42461</v>
          </cell>
          <cell r="H149">
            <v>4447740</v>
          </cell>
          <cell r="I149">
            <v>22.72</v>
          </cell>
          <cell r="J149">
            <v>0.25</v>
          </cell>
        </row>
        <row r="150">
          <cell r="B150" t="str">
            <v>1 CAN WK</v>
          </cell>
          <cell r="C150" t="str">
            <v>789039</v>
          </cell>
          <cell r="D150">
            <v>22.7</v>
          </cell>
          <cell r="E150">
            <v>22.7</v>
          </cell>
          <cell r="F150">
            <v>42489</v>
          </cell>
          <cell r="G150">
            <v>42461</v>
          </cell>
          <cell r="H150">
            <v>4120490</v>
          </cell>
          <cell r="I150">
            <v>22.72</v>
          </cell>
          <cell r="J150">
            <v>0.99911971830985913</v>
          </cell>
        </row>
        <row r="151">
          <cell r="B151" t="str">
            <v>1 CAN WK</v>
          </cell>
          <cell r="C151" t="str">
            <v>12053710</v>
          </cell>
          <cell r="D151">
            <v>3906.24</v>
          </cell>
          <cell r="E151">
            <v>3906.24</v>
          </cell>
          <cell r="F151">
            <v>42490</v>
          </cell>
          <cell r="G151">
            <v>42461</v>
          </cell>
          <cell r="H151">
            <v>4102056</v>
          </cell>
          <cell r="I151">
            <v>22.72</v>
          </cell>
          <cell r="J151">
            <v>171.92957746478874</v>
          </cell>
        </row>
        <row r="152">
          <cell r="B152" t="str">
            <v>1 CAN WK</v>
          </cell>
          <cell r="C152" t="str">
            <v>790309</v>
          </cell>
          <cell r="D152">
            <v>22.72</v>
          </cell>
          <cell r="E152">
            <v>22.72</v>
          </cell>
          <cell r="F152">
            <v>42492</v>
          </cell>
          <cell r="G152">
            <v>42491</v>
          </cell>
          <cell r="H152">
            <v>4105017</v>
          </cell>
          <cell r="I152">
            <v>22.72</v>
          </cell>
          <cell r="J152">
            <v>1</v>
          </cell>
        </row>
        <row r="153">
          <cell r="B153" t="str">
            <v>1 CAN WK</v>
          </cell>
          <cell r="C153" t="str">
            <v>792177</v>
          </cell>
          <cell r="D153">
            <v>5.68</v>
          </cell>
          <cell r="E153">
            <v>5.68</v>
          </cell>
          <cell r="F153">
            <v>42494</v>
          </cell>
          <cell r="G153">
            <v>42491</v>
          </cell>
          <cell r="H153">
            <v>4101032</v>
          </cell>
          <cell r="I153">
            <v>22.72</v>
          </cell>
          <cell r="J153">
            <v>0.25</v>
          </cell>
        </row>
        <row r="154">
          <cell r="B154" t="str">
            <v>1 CAN WK</v>
          </cell>
          <cell r="C154" t="str">
            <v>792502</v>
          </cell>
          <cell r="D154">
            <v>18.18</v>
          </cell>
          <cell r="E154">
            <v>18.18</v>
          </cell>
          <cell r="F154">
            <v>42499</v>
          </cell>
          <cell r="G154">
            <v>42491</v>
          </cell>
          <cell r="H154">
            <v>4104043</v>
          </cell>
          <cell r="I154">
            <v>22.72</v>
          </cell>
          <cell r="J154">
            <v>0.80017605633802824</v>
          </cell>
        </row>
        <row r="155">
          <cell r="B155" t="str">
            <v>1 CAN WK</v>
          </cell>
          <cell r="C155" t="str">
            <v>792510</v>
          </cell>
          <cell r="D155">
            <v>18.18</v>
          </cell>
          <cell r="E155">
            <v>18.18</v>
          </cell>
          <cell r="F155">
            <v>42499</v>
          </cell>
          <cell r="G155">
            <v>42491</v>
          </cell>
          <cell r="H155">
            <v>4104033</v>
          </cell>
          <cell r="I155">
            <v>22.72</v>
          </cell>
          <cell r="J155">
            <v>0.80017605633802824</v>
          </cell>
        </row>
        <row r="156">
          <cell r="B156" t="str">
            <v>1 CAN WK</v>
          </cell>
          <cell r="C156" t="str">
            <v>792511</v>
          </cell>
          <cell r="D156">
            <v>18.18</v>
          </cell>
          <cell r="E156">
            <v>18.18</v>
          </cell>
          <cell r="F156">
            <v>42499</v>
          </cell>
          <cell r="G156">
            <v>42491</v>
          </cell>
          <cell r="H156">
            <v>4104074</v>
          </cell>
          <cell r="I156">
            <v>22.72</v>
          </cell>
          <cell r="J156">
            <v>0.80017605633802824</v>
          </cell>
        </row>
        <row r="157">
          <cell r="B157" t="str">
            <v>1 CAN WK</v>
          </cell>
          <cell r="C157" t="str">
            <v>795952</v>
          </cell>
          <cell r="D157">
            <v>11.36</v>
          </cell>
          <cell r="E157">
            <v>11.36</v>
          </cell>
          <cell r="F157">
            <v>42509</v>
          </cell>
          <cell r="G157">
            <v>42491</v>
          </cell>
          <cell r="H157">
            <v>4105099</v>
          </cell>
          <cell r="I157">
            <v>22.72</v>
          </cell>
          <cell r="J157">
            <v>0.5</v>
          </cell>
        </row>
        <row r="158">
          <cell r="B158" t="str">
            <v>1 CAN WK</v>
          </cell>
          <cell r="C158" t="str">
            <v>798484</v>
          </cell>
          <cell r="D158">
            <v>5.68</v>
          </cell>
          <cell r="E158">
            <v>5.68</v>
          </cell>
          <cell r="F158">
            <v>42513</v>
          </cell>
          <cell r="G158">
            <v>42491</v>
          </cell>
          <cell r="H158">
            <v>4104001</v>
          </cell>
          <cell r="I158">
            <v>22.72</v>
          </cell>
          <cell r="J158">
            <v>0.25</v>
          </cell>
        </row>
        <row r="159">
          <cell r="B159" t="str">
            <v>1 CAN WK</v>
          </cell>
          <cell r="C159" t="str">
            <v>12281848</v>
          </cell>
          <cell r="D159">
            <v>3838.88</v>
          </cell>
          <cell r="E159">
            <v>3838.88</v>
          </cell>
          <cell r="F159">
            <v>42521</v>
          </cell>
          <cell r="G159">
            <v>42491</v>
          </cell>
          <cell r="H159">
            <v>4105114</v>
          </cell>
          <cell r="I159">
            <v>22.72</v>
          </cell>
          <cell r="J159">
            <v>168.96478873239437</v>
          </cell>
        </row>
        <row r="160">
          <cell r="B160" t="str">
            <v>1 CAN WK</v>
          </cell>
          <cell r="C160" t="str">
            <v>805601</v>
          </cell>
          <cell r="D160">
            <v>5.68</v>
          </cell>
          <cell r="E160">
            <v>5.68</v>
          </cell>
          <cell r="F160">
            <v>42527</v>
          </cell>
          <cell r="G160">
            <v>42522</v>
          </cell>
          <cell r="H160">
            <v>4102021</v>
          </cell>
          <cell r="I160">
            <v>22.72</v>
          </cell>
          <cell r="J160">
            <v>0.25</v>
          </cell>
        </row>
        <row r="161">
          <cell r="B161" t="str">
            <v>1 CAN WK</v>
          </cell>
          <cell r="C161" t="str">
            <v>807193</v>
          </cell>
          <cell r="D161">
            <v>22.72</v>
          </cell>
          <cell r="E161">
            <v>22.72</v>
          </cell>
          <cell r="F161">
            <v>42528</v>
          </cell>
          <cell r="G161">
            <v>42522</v>
          </cell>
          <cell r="H161">
            <v>4449340</v>
          </cell>
          <cell r="I161">
            <v>22.72</v>
          </cell>
          <cell r="J161">
            <v>1</v>
          </cell>
        </row>
        <row r="162">
          <cell r="B162" t="str">
            <v>1 CAN WK</v>
          </cell>
          <cell r="C162" t="str">
            <v>805009</v>
          </cell>
          <cell r="D162">
            <v>18.18</v>
          </cell>
          <cell r="E162">
            <v>18.18</v>
          </cell>
          <cell r="F162">
            <v>42529</v>
          </cell>
          <cell r="G162">
            <v>42522</v>
          </cell>
          <cell r="H162">
            <v>4101032</v>
          </cell>
          <cell r="I162">
            <v>22.72</v>
          </cell>
          <cell r="J162">
            <v>0.80017605633802824</v>
          </cell>
        </row>
        <row r="163">
          <cell r="B163" t="str">
            <v>1 CAN WK</v>
          </cell>
          <cell r="C163" t="str">
            <v>807154</v>
          </cell>
          <cell r="D163">
            <v>18.18</v>
          </cell>
          <cell r="E163">
            <v>18.18</v>
          </cell>
          <cell r="F163">
            <v>42530</v>
          </cell>
          <cell r="G163">
            <v>42522</v>
          </cell>
          <cell r="H163">
            <v>4102021</v>
          </cell>
          <cell r="I163">
            <v>22.72</v>
          </cell>
          <cell r="J163">
            <v>0.80017605633802824</v>
          </cell>
        </row>
        <row r="164">
          <cell r="B164" t="str">
            <v>1 CAN WK</v>
          </cell>
          <cell r="C164" t="str">
            <v>805001</v>
          </cell>
          <cell r="D164">
            <v>11.36</v>
          </cell>
          <cell r="E164">
            <v>11.36</v>
          </cell>
          <cell r="F164">
            <v>42531</v>
          </cell>
          <cell r="G164">
            <v>42522</v>
          </cell>
          <cell r="H164">
            <v>4105068</v>
          </cell>
          <cell r="I164">
            <v>22.72</v>
          </cell>
          <cell r="J164">
            <v>0.5</v>
          </cell>
        </row>
        <row r="165">
          <cell r="B165" t="str">
            <v>1 CAN WK</v>
          </cell>
          <cell r="C165" t="str">
            <v>809481</v>
          </cell>
          <cell r="D165">
            <v>13.63</v>
          </cell>
          <cell r="E165">
            <v>13.63</v>
          </cell>
          <cell r="F165">
            <v>42536</v>
          </cell>
          <cell r="G165">
            <v>42522</v>
          </cell>
          <cell r="H165">
            <v>4104062</v>
          </cell>
          <cell r="I165">
            <v>22.72</v>
          </cell>
          <cell r="J165">
            <v>0.59991197183098599</v>
          </cell>
        </row>
        <row r="166">
          <cell r="B166" t="str">
            <v>1 CAN WK</v>
          </cell>
          <cell r="C166" t="str">
            <v>810470</v>
          </cell>
          <cell r="D166">
            <v>13.62</v>
          </cell>
          <cell r="E166">
            <v>13.62</v>
          </cell>
          <cell r="F166">
            <v>42537</v>
          </cell>
          <cell r="G166">
            <v>42522</v>
          </cell>
          <cell r="H166">
            <v>4104001</v>
          </cell>
          <cell r="I166">
            <v>22.72</v>
          </cell>
          <cell r="J166">
            <v>0.5994718309859155</v>
          </cell>
        </row>
        <row r="167">
          <cell r="B167" t="str">
            <v>1 CAN WK</v>
          </cell>
          <cell r="C167" t="str">
            <v>810900</v>
          </cell>
          <cell r="D167">
            <v>11.36</v>
          </cell>
          <cell r="E167">
            <v>11.36</v>
          </cell>
          <cell r="F167">
            <v>42538</v>
          </cell>
          <cell r="G167">
            <v>42522</v>
          </cell>
          <cell r="H167">
            <v>4105204</v>
          </cell>
          <cell r="I167">
            <v>22.72</v>
          </cell>
          <cell r="J167">
            <v>0.5</v>
          </cell>
        </row>
        <row r="168">
          <cell r="B168" t="str">
            <v>1 CAN WK</v>
          </cell>
          <cell r="C168" t="str">
            <v>810901</v>
          </cell>
          <cell r="D168">
            <v>17.04</v>
          </cell>
          <cell r="E168">
            <v>17.04</v>
          </cell>
          <cell r="F168">
            <v>42538</v>
          </cell>
          <cell r="G168">
            <v>42522</v>
          </cell>
          <cell r="H168">
            <v>4105089</v>
          </cell>
          <cell r="I168">
            <v>22.72</v>
          </cell>
          <cell r="J168">
            <v>0.75</v>
          </cell>
        </row>
        <row r="169">
          <cell r="B169" t="str">
            <v>1 CAN WK</v>
          </cell>
          <cell r="C169" t="str">
            <v>810909</v>
          </cell>
          <cell r="D169">
            <v>9.09</v>
          </cell>
          <cell r="E169">
            <v>9.09</v>
          </cell>
          <cell r="F169">
            <v>42543</v>
          </cell>
          <cell r="G169">
            <v>42522</v>
          </cell>
          <cell r="H169">
            <v>4449620</v>
          </cell>
          <cell r="I169">
            <v>22.72</v>
          </cell>
          <cell r="J169">
            <v>0.40008802816901412</v>
          </cell>
        </row>
        <row r="170">
          <cell r="B170" t="str">
            <v>1 CAN WK</v>
          </cell>
          <cell r="C170" t="str">
            <v>814773</v>
          </cell>
          <cell r="D170">
            <v>5.68</v>
          </cell>
          <cell r="E170">
            <v>5.68</v>
          </cell>
          <cell r="F170">
            <v>42548</v>
          </cell>
          <cell r="G170">
            <v>42522</v>
          </cell>
          <cell r="H170">
            <v>4449870</v>
          </cell>
          <cell r="I170">
            <v>22.72</v>
          </cell>
          <cell r="J170">
            <v>0.25</v>
          </cell>
        </row>
        <row r="171">
          <cell r="B171" t="str">
            <v>1 CAN WK</v>
          </cell>
          <cell r="C171" t="str">
            <v>817317</v>
          </cell>
          <cell r="D171">
            <v>22.72</v>
          </cell>
          <cell r="E171">
            <v>22.72</v>
          </cell>
          <cell r="F171">
            <v>42549</v>
          </cell>
          <cell r="G171">
            <v>42522</v>
          </cell>
          <cell r="H171">
            <v>4102131</v>
          </cell>
          <cell r="I171">
            <v>22.72</v>
          </cell>
          <cell r="J171">
            <v>1</v>
          </cell>
        </row>
        <row r="172">
          <cell r="B172" t="str">
            <v>1 CAN WK</v>
          </cell>
          <cell r="C172" t="str">
            <v>817326</v>
          </cell>
          <cell r="D172">
            <v>22.72</v>
          </cell>
          <cell r="E172">
            <v>22.72</v>
          </cell>
          <cell r="F172">
            <v>42549</v>
          </cell>
          <cell r="G172">
            <v>42522</v>
          </cell>
          <cell r="H172">
            <v>4102073</v>
          </cell>
          <cell r="I172">
            <v>22.72</v>
          </cell>
          <cell r="J172">
            <v>1</v>
          </cell>
        </row>
        <row r="173">
          <cell r="B173" t="str">
            <v>1 CAN WK</v>
          </cell>
          <cell r="C173" t="str">
            <v>817336</v>
          </cell>
          <cell r="D173">
            <v>22.72</v>
          </cell>
          <cell r="E173">
            <v>22.72</v>
          </cell>
          <cell r="F173">
            <v>42549</v>
          </cell>
          <cell r="G173">
            <v>42522</v>
          </cell>
          <cell r="H173">
            <v>4105213</v>
          </cell>
          <cell r="I173">
            <v>22.72</v>
          </cell>
          <cell r="J173">
            <v>1</v>
          </cell>
        </row>
        <row r="174">
          <cell r="B174" t="str">
            <v>1 CAN WK</v>
          </cell>
          <cell r="C174" t="str">
            <v>816407</v>
          </cell>
          <cell r="D174">
            <v>22.7</v>
          </cell>
          <cell r="E174">
            <v>22.7</v>
          </cell>
          <cell r="F174">
            <v>42551</v>
          </cell>
          <cell r="G174">
            <v>42522</v>
          </cell>
          <cell r="H174">
            <v>4105224</v>
          </cell>
          <cell r="I174">
            <v>22.72</v>
          </cell>
          <cell r="J174">
            <v>0.99911971830985913</v>
          </cell>
        </row>
        <row r="175">
          <cell r="B175" t="str">
            <v>1 CAN WK</v>
          </cell>
          <cell r="C175" t="str">
            <v>817118</v>
          </cell>
          <cell r="D175">
            <v>22.7</v>
          </cell>
          <cell r="E175">
            <v>22.7</v>
          </cell>
          <cell r="F175">
            <v>42551</v>
          </cell>
          <cell r="G175">
            <v>42522</v>
          </cell>
          <cell r="H175">
            <v>4105013</v>
          </cell>
          <cell r="I175">
            <v>22.72</v>
          </cell>
          <cell r="J175">
            <v>0.99911971830985913</v>
          </cell>
        </row>
        <row r="176">
          <cell r="B176" t="str">
            <v>1 CAN WK</v>
          </cell>
          <cell r="C176" t="str">
            <v>12565697</v>
          </cell>
          <cell r="D176">
            <v>3748.4</v>
          </cell>
          <cell r="E176">
            <v>3748.4</v>
          </cell>
          <cell r="F176">
            <v>42551</v>
          </cell>
          <cell r="G176">
            <v>42522</v>
          </cell>
          <cell r="H176">
            <v>4102056</v>
          </cell>
          <cell r="I176">
            <v>22.72</v>
          </cell>
          <cell r="J176">
            <v>164.98239436619718</v>
          </cell>
        </row>
        <row r="177">
          <cell r="B177" t="str">
            <v>1 CAN WK</v>
          </cell>
          <cell r="C177" t="str">
            <v>814772</v>
          </cell>
          <cell r="D177">
            <v>22.72</v>
          </cell>
          <cell r="E177">
            <v>22.72</v>
          </cell>
          <cell r="F177">
            <v>42552</v>
          </cell>
          <cell r="G177">
            <v>42552</v>
          </cell>
          <cell r="H177">
            <v>4446970</v>
          </cell>
          <cell r="I177">
            <v>22.72</v>
          </cell>
          <cell r="J177">
            <v>1</v>
          </cell>
        </row>
        <row r="178">
          <cell r="B178" t="str">
            <v>1 CAN WK</v>
          </cell>
          <cell r="C178" t="str">
            <v>12822660</v>
          </cell>
          <cell r="D178">
            <v>3748.8</v>
          </cell>
          <cell r="E178">
            <v>3748.8</v>
          </cell>
          <cell r="F178">
            <v>42552</v>
          </cell>
          <cell r="G178">
            <v>42552</v>
          </cell>
          <cell r="H178">
            <v>4105114</v>
          </cell>
          <cell r="I178">
            <v>22.72</v>
          </cell>
          <cell r="J178">
            <v>165.00000000000003</v>
          </cell>
        </row>
        <row r="179">
          <cell r="B179" t="str">
            <v>1 CAN WK</v>
          </cell>
          <cell r="C179" t="str">
            <v>819158</v>
          </cell>
          <cell r="D179">
            <v>22.72</v>
          </cell>
          <cell r="E179">
            <v>22.72</v>
          </cell>
          <cell r="F179">
            <v>42558</v>
          </cell>
          <cell r="G179">
            <v>42552</v>
          </cell>
          <cell r="H179">
            <v>4105013</v>
          </cell>
          <cell r="I179">
            <v>22.72</v>
          </cell>
          <cell r="J179">
            <v>1</v>
          </cell>
        </row>
        <row r="180">
          <cell r="B180" t="str">
            <v>1 CAN WK</v>
          </cell>
          <cell r="C180" t="str">
            <v>820429</v>
          </cell>
          <cell r="D180">
            <v>17.04</v>
          </cell>
          <cell r="E180">
            <v>17.04</v>
          </cell>
          <cell r="F180">
            <v>42562</v>
          </cell>
          <cell r="G180">
            <v>42552</v>
          </cell>
          <cell r="H180">
            <v>4105213</v>
          </cell>
          <cell r="I180">
            <v>22.72</v>
          </cell>
          <cell r="J180">
            <v>0.75</v>
          </cell>
        </row>
        <row r="181">
          <cell r="B181" t="str">
            <v>1 CAN WK</v>
          </cell>
          <cell r="C181" t="str">
            <v>821333</v>
          </cell>
          <cell r="D181">
            <v>17.04</v>
          </cell>
          <cell r="E181">
            <v>17.04</v>
          </cell>
          <cell r="F181">
            <v>42564</v>
          </cell>
          <cell r="G181">
            <v>42552</v>
          </cell>
          <cell r="H181">
            <v>4104103</v>
          </cell>
          <cell r="I181">
            <v>22.72</v>
          </cell>
          <cell r="J181">
            <v>0.75</v>
          </cell>
        </row>
        <row r="182">
          <cell r="B182" t="str">
            <v>1 CAN WK</v>
          </cell>
          <cell r="C182" t="str">
            <v>824131</v>
          </cell>
          <cell r="D182">
            <v>13.62</v>
          </cell>
          <cell r="E182">
            <v>13.62</v>
          </cell>
          <cell r="F182">
            <v>42566</v>
          </cell>
          <cell r="G182">
            <v>42552</v>
          </cell>
          <cell r="H182">
            <v>4105204</v>
          </cell>
          <cell r="I182">
            <v>22.72</v>
          </cell>
          <cell r="J182">
            <v>0.5994718309859155</v>
          </cell>
        </row>
        <row r="183">
          <cell r="B183" t="str">
            <v>1 CAN WK</v>
          </cell>
          <cell r="C183" t="str">
            <v>825625</v>
          </cell>
          <cell r="D183">
            <v>13.62</v>
          </cell>
          <cell r="E183">
            <v>13.62</v>
          </cell>
          <cell r="F183">
            <v>42566</v>
          </cell>
          <cell r="G183">
            <v>42552</v>
          </cell>
          <cell r="H183">
            <v>4105136</v>
          </cell>
          <cell r="I183">
            <v>22.72</v>
          </cell>
          <cell r="J183">
            <v>0.5994718309859155</v>
          </cell>
        </row>
        <row r="184">
          <cell r="B184" t="str">
            <v>1 CAN WK</v>
          </cell>
          <cell r="C184" t="str">
            <v>823091</v>
          </cell>
          <cell r="D184">
            <v>11.36</v>
          </cell>
          <cell r="E184">
            <v>11.36</v>
          </cell>
          <cell r="F184">
            <v>42570</v>
          </cell>
          <cell r="G184">
            <v>42552</v>
          </cell>
          <cell r="H184">
            <v>4102073</v>
          </cell>
          <cell r="I184">
            <v>22.72</v>
          </cell>
          <cell r="J184">
            <v>0.5</v>
          </cell>
        </row>
        <row r="185">
          <cell r="B185" t="str">
            <v>1 CAN WK</v>
          </cell>
          <cell r="C185" t="str">
            <v>825661</v>
          </cell>
          <cell r="D185">
            <v>-5.68</v>
          </cell>
          <cell r="E185">
            <v>5.68</v>
          </cell>
          <cell r="F185">
            <v>42570</v>
          </cell>
          <cell r="G185">
            <v>42552</v>
          </cell>
          <cell r="H185">
            <v>4102073</v>
          </cell>
          <cell r="I185">
            <v>22.72</v>
          </cell>
          <cell r="J185">
            <v>-0.25</v>
          </cell>
        </row>
        <row r="186">
          <cell r="B186" t="str">
            <v>1 CAN WK</v>
          </cell>
          <cell r="C186" t="str">
            <v>829107</v>
          </cell>
          <cell r="D186">
            <v>22.72</v>
          </cell>
          <cell r="E186">
            <v>22.72</v>
          </cell>
          <cell r="F186">
            <v>42578</v>
          </cell>
          <cell r="G186">
            <v>42552</v>
          </cell>
          <cell r="H186">
            <v>4101018</v>
          </cell>
          <cell r="I186">
            <v>22.72</v>
          </cell>
          <cell r="J186">
            <v>1</v>
          </cell>
        </row>
        <row r="187">
          <cell r="B187" t="str">
            <v>1 CAN WK</v>
          </cell>
          <cell r="C187" t="str">
            <v>833730</v>
          </cell>
          <cell r="D187">
            <v>22.72</v>
          </cell>
          <cell r="E187">
            <v>22.72</v>
          </cell>
          <cell r="F187">
            <v>42578</v>
          </cell>
          <cell r="G187">
            <v>42552</v>
          </cell>
          <cell r="H187">
            <v>4104075</v>
          </cell>
          <cell r="I187">
            <v>22.72</v>
          </cell>
          <cell r="J187">
            <v>1</v>
          </cell>
        </row>
        <row r="188">
          <cell r="B188" t="str">
            <v>1 CAN WK</v>
          </cell>
          <cell r="C188" t="str">
            <v>829583</v>
          </cell>
          <cell r="D188">
            <v>22.72</v>
          </cell>
          <cell r="E188">
            <v>22.72</v>
          </cell>
          <cell r="F188">
            <v>42580</v>
          </cell>
          <cell r="G188">
            <v>42552</v>
          </cell>
          <cell r="H188">
            <v>4105225</v>
          </cell>
          <cell r="I188">
            <v>22.72</v>
          </cell>
          <cell r="J188">
            <v>1</v>
          </cell>
        </row>
        <row r="189">
          <cell r="B189" t="str">
            <v>1 CAN WK</v>
          </cell>
          <cell r="C189" t="str">
            <v>829584</v>
          </cell>
          <cell r="D189">
            <v>22.72</v>
          </cell>
          <cell r="E189">
            <v>22.72</v>
          </cell>
          <cell r="F189">
            <v>42580</v>
          </cell>
          <cell r="G189">
            <v>42552</v>
          </cell>
          <cell r="H189">
            <v>4105078</v>
          </cell>
          <cell r="I189">
            <v>22.72</v>
          </cell>
          <cell r="J189">
            <v>1</v>
          </cell>
        </row>
        <row r="190">
          <cell r="B190" t="str">
            <v>1 CAN WK</v>
          </cell>
          <cell r="C190" t="str">
            <v>835852</v>
          </cell>
          <cell r="D190">
            <v>22.72</v>
          </cell>
          <cell r="E190">
            <v>22.72</v>
          </cell>
          <cell r="F190">
            <v>42583</v>
          </cell>
          <cell r="G190">
            <v>42583</v>
          </cell>
          <cell r="H190">
            <v>4105196</v>
          </cell>
          <cell r="I190">
            <v>22.72</v>
          </cell>
          <cell r="J190">
            <v>1</v>
          </cell>
        </row>
        <row r="191">
          <cell r="B191" t="str">
            <v>1 CAN WK</v>
          </cell>
          <cell r="C191" t="str">
            <v>835853</v>
          </cell>
          <cell r="D191">
            <v>22.72</v>
          </cell>
          <cell r="E191">
            <v>22.72</v>
          </cell>
          <cell r="F191">
            <v>42583</v>
          </cell>
          <cell r="G191">
            <v>42583</v>
          </cell>
          <cell r="H191">
            <v>4105196</v>
          </cell>
          <cell r="I191">
            <v>22.72</v>
          </cell>
          <cell r="J191">
            <v>1</v>
          </cell>
        </row>
        <row r="192">
          <cell r="B192" t="str">
            <v>1 CAN WK</v>
          </cell>
          <cell r="C192" t="str">
            <v>835854</v>
          </cell>
          <cell r="D192">
            <v>22.72</v>
          </cell>
          <cell r="E192">
            <v>22.72</v>
          </cell>
          <cell r="F192">
            <v>42583</v>
          </cell>
          <cell r="G192">
            <v>42583</v>
          </cell>
          <cell r="H192">
            <v>4105196</v>
          </cell>
          <cell r="I192">
            <v>22.72</v>
          </cell>
          <cell r="J192">
            <v>1</v>
          </cell>
        </row>
        <row r="193">
          <cell r="B193" t="str">
            <v>1 CAN WK</v>
          </cell>
          <cell r="C193" t="str">
            <v>835855</v>
          </cell>
          <cell r="D193">
            <v>22.72</v>
          </cell>
          <cell r="E193">
            <v>22.72</v>
          </cell>
          <cell r="F193">
            <v>42583</v>
          </cell>
          <cell r="G193">
            <v>42583</v>
          </cell>
          <cell r="H193">
            <v>4105196</v>
          </cell>
          <cell r="I193">
            <v>22.72</v>
          </cell>
          <cell r="J193">
            <v>1</v>
          </cell>
        </row>
        <row r="194">
          <cell r="B194" t="str">
            <v>1 CAN WK</v>
          </cell>
          <cell r="C194" t="str">
            <v>835856</v>
          </cell>
          <cell r="D194">
            <v>22.72</v>
          </cell>
          <cell r="E194">
            <v>22.72</v>
          </cell>
          <cell r="F194">
            <v>42583</v>
          </cell>
          <cell r="G194">
            <v>42583</v>
          </cell>
          <cell r="H194">
            <v>4105196</v>
          </cell>
          <cell r="I194">
            <v>22.72</v>
          </cell>
          <cell r="J194">
            <v>1</v>
          </cell>
        </row>
        <row r="195">
          <cell r="B195" t="str">
            <v>1 CAN WK</v>
          </cell>
          <cell r="C195" t="str">
            <v>835857</v>
          </cell>
          <cell r="D195">
            <v>22.72</v>
          </cell>
          <cell r="E195">
            <v>22.72</v>
          </cell>
          <cell r="F195">
            <v>42583</v>
          </cell>
          <cell r="G195">
            <v>42583</v>
          </cell>
          <cell r="H195">
            <v>4105196</v>
          </cell>
          <cell r="I195">
            <v>22.72</v>
          </cell>
          <cell r="J195">
            <v>1</v>
          </cell>
        </row>
        <row r="196">
          <cell r="B196" t="str">
            <v>1 CAN WK</v>
          </cell>
          <cell r="C196" t="str">
            <v>837778</v>
          </cell>
          <cell r="D196">
            <v>-22.72</v>
          </cell>
          <cell r="E196">
            <v>22.72</v>
          </cell>
          <cell r="F196">
            <v>42583</v>
          </cell>
          <cell r="G196">
            <v>42583</v>
          </cell>
          <cell r="H196">
            <v>4449620</v>
          </cell>
          <cell r="I196">
            <v>22.72</v>
          </cell>
          <cell r="J196">
            <v>-1</v>
          </cell>
        </row>
        <row r="197">
          <cell r="B197" t="str">
            <v>1 CAN WK</v>
          </cell>
          <cell r="C197" t="str">
            <v>837779</v>
          </cell>
          <cell r="D197">
            <v>-22.72</v>
          </cell>
          <cell r="E197">
            <v>22.72</v>
          </cell>
          <cell r="F197">
            <v>42583</v>
          </cell>
          <cell r="G197">
            <v>42583</v>
          </cell>
          <cell r="H197">
            <v>4449620</v>
          </cell>
          <cell r="I197">
            <v>22.72</v>
          </cell>
          <cell r="J197">
            <v>-1</v>
          </cell>
        </row>
        <row r="198">
          <cell r="B198" t="str">
            <v>1 CAN WK</v>
          </cell>
          <cell r="C198" t="str">
            <v>837780</v>
          </cell>
          <cell r="D198">
            <v>-9.09</v>
          </cell>
          <cell r="E198">
            <v>9.09</v>
          </cell>
          <cell r="F198">
            <v>42583</v>
          </cell>
          <cell r="G198">
            <v>42583</v>
          </cell>
          <cell r="H198">
            <v>4449620</v>
          </cell>
          <cell r="I198">
            <v>22.72</v>
          </cell>
          <cell r="J198">
            <v>-0.40008802816901412</v>
          </cell>
        </row>
        <row r="199">
          <cell r="B199" t="str">
            <v>1 CAN WK</v>
          </cell>
          <cell r="C199" t="str">
            <v>12822672</v>
          </cell>
          <cell r="D199">
            <v>3839.68</v>
          </cell>
          <cell r="E199">
            <v>3839.68</v>
          </cell>
          <cell r="F199">
            <v>42583</v>
          </cell>
          <cell r="G199">
            <v>42583</v>
          </cell>
          <cell r="H199">
            <v>4102056</v>
          </cell>
          <cell r="I199">
            <v>22.72</v>
          </cell>
          <cell r="J199">
            <v>169</v>
          </cell>
        </row>
        <row r="200">
          <cell r="B200" t="str">
            <v>1 CAN WK</v>
          </cell>
          <cell r="C200" t="str">
            <v>834074</v>
          </cell>
          <cell r="D200">
            <v>-22.72</v>
          </cell>
          <cell r="E200">
            <v>22.72</v>
          </cell>
          <cell r="F200">
            <v>42586</v>
          </cell>
          <cell r="G200">
            <v>42583</v>
          </cell>
          <cell r="H200">
            <v>4104075</v>
          </cell>
          <cell r="I200">
            <v>22.72</v>
          </cell>
          <cell r="J200">
            <v>-1</v>
          </cell>
        </row>
        <row r="201">
          <cell r="B201" t="str">
            <v>1 CAN WK</v>
          </cell>
          <cell r="C201" t="str">
            <v>834075</v>
          </cell>
          <cell r="D201">
            <v>-22.72</v>
          </cell>
          <cell r="E201">
            <v>22.72</v>
          </cell>
          <cell r="F201">
            <v>42586</v>
          </cell>
          <cell r="G201">
            <v>42583</v>
          </cell>
          <cell r="H201">
            <v>4104075</v>
          </cell>
          <cell r="I201">
            <v>22.72</v>
          </cell>
          <cell r="J201">
            <v>-1</v>
          </cell>
        </row>
        <row r="202">
          <cell r="B202" t="str">
            <v>1 CAN WK</v>
          </cell>
          <cell r="C202" t="str">
            <v>840260</v>
          </cell>
          <cell r="D202">
            <v>-17.04</v>
          </cell>
          <cell r="E202">
            <v>17.04</v>
          </cell>
          <cell r="F202">
            <v>42586</v>
          </cell>
          <cell r="G202">
            <v>42583</v>
          </cell>
          <cell r="H202">
            <v>4105218</v>
          </cell>
          <cell r="I202">
            <v>22.72</v>
          </cell>
          <cell r="J202">
            <v>-0.75</v>
          </cell>
        </row>
        <row r="203">
          <cell r="B203" t="str">
            <v>1 CAN WK</v>
          </cell>
          <cell r="C203" t="str">
            <v>830613</v>
          </cell>
          <cell r="D203">
            <v>22.72</v>
          </cell>
          <cell r="E203">
            <v>22.72</v>
          </cell>
          <cell r="F203">
            <v>42587</v>
          </cell>
          <cell r="G203">
            <v>42583</v>
          </cell>
          <cell r="H203">
            <v>4105089</v>
          </cell>
          <cell r="I203">
            <v>22.72</v>
          </cell>
          <cell r="J203">
            <v>1</v>
          </cell>
        </row>
        <row r="204">
          <cell r="B204" t="str">
            <v>1 CAN WK</v>
          </cell>
          <cell r="C204" t="str">
            <v>833007</v>
          </cell>
          <cell r="D204">
            <v>22.72</v>
          </cell>
          <cell r="E204">
            <v>22.72</v>
          </cell>
          <cell r="F204">
            <v>42587</v>
          </cell>
          <cell r="G204">
            <v>42583</v>
          </cell>
          <cell r="H204">
            <v>4105202</v>
          </cell>
          <cell r="I204">
            <v>22.72</v>
          </cell>
          <cell r="J204">
            <v>1</v>
          </cell>
        </row>
        <row r="205">
          <cell r="B205" t="str">
            <v>1 CAN WK</v>
          </cell>
          <cell r="C205" t="str">
            <v>833694</v>
          </cell>
          <cell r="D205">
            <v>18.18</v>
          </cell>
          <cell r="E205">
            <v>18.18</v>
          </cell>
          <cell r="F205">
            <v>42591</v>
          </cell>
          <cell r="G205">
            <v>42583</v>
          </cell>
          <cell r="H205">
            <v>4102131</v>
          </cell>
          <cell r="I205">
            <v>22.72</v>
          </cell>
          <cell r="J205">
            <v>0.80017605633802824</v>
          </cell>
        </row>
        <row r="206">
          <cell r="B206" t="str">
            <v>1 CAN WK</v>
          </cell>
          <cell r="C206" t="str">
            <v>843101</v>
          </cell>
          <cell r="D206">
            <v>-13.63</v>
          </cell>
          <cell r="E206">
            <v>13.63</v>
          </cell>
          <cell r="F206">
            <v>42591</v>
          </cell>
          <cell r="G206">
            <v>42583</v>
          </cell>
          <cell r="H206">
            <v>4102121</v>
          </cell>
          <cell r="I206">
            <v>22.72</v>
          </cell>
          <cell r="J206">
            <v>-0.59991197183098599</v>
          </cell>
        </row>
        <row r="207">
          <cell r="B207" t="str">
            <v>1 CAN WK</v>
          </cell>
          <cell r="C207" t="str">
            <v>837729</v>
          </cell>
          <cell r="D207">
            <v>-13.63</v>
          </cell>
          <cell r="E207">
            <v>13.63</v>
          </cell>
          <cell r="F207">
            <v>42592</v>
          </cell>
          <cell r="G207">
            <v>42583</v>
          </cell>
          <cell r="H207">
            <v>4104062</v>
          </cell>
          <cell r="I207">
            <v>22.72</v>
          </cell>
          <cell r="J207">
            <v>-0.59991197183098599</v>
          </cell>
        </row>
        <row r="208">
          <cell r="B208" t="str">
            <v>1 CAN WK</v>
          </cell>
          <cell r="C208" t="str">
            <v>837767</v>
          </cell>
          <cell r="D208">
            <v>-11.36</v>
          </cell>
          <cell r="E208">
            <v>11.36</v>
          </cell>
          <cell r="F208">
            <v>42593</v>
          </cell>
          <cell r="G208">
            <v>42583</v>
          </cell>
          <cell r="H208">
            <v>4105032</v>
          </cell>
          <cell r="I208">
            <v>22.72</v>
          </cell>
          <cell r="J208">
            <v>-0.5</v>
          </cell>
        </row>
        <row r="209">
          <cell r="B209" t="str">
            <v>1 CAN WK</v>
          </cell>
          <cell r="C209" t="str">
            <v>840041</v>
          </cell>
          <cell r="D209">
            <v>-9.09</v>
          </cell>
          <cell r="E209">
            <v>9.09</v>
          </cell>
          <cell r="F209">
            <v>42598</v>
          </cell>
          <cell r="G209">
            <v>42583</v>
          </cell>
          <cell r="H209">
            <v>4102003</v>
          </cell>
          <cell r="I209">
            <v>22.72</v>
          </cell>
          <cell r="J209">
            <v>-0.40008802816901412</v>
          </cell>
        </row>
        <row r="210">
          <cell r="B210" t="str">
            <v>1 CAN WK</v>
          </cell>
          <cell r="C210" t="str">
            <v>836044</v>
          </cell>
          <cell r="D210">
            <v>13.63</v>
          </cell>
          <cell r="E210">
            <v>13.63</v>
          </cell>
          <cell r="F210">
            <v>42599</v>
          </cell>
          <cell r="G210">
            <v>42583</v>
          </cell>
          <cell r="H210">
            <v>4451750</v>
          </cell>
          <cell r="I210">
            <v>22.72</v>
          </cell>
          <cell r="J210">
            <v>0.59991197183098599</v>
          </cell>
        </row>
        <row r="211">
          <cell r="B211" t="str">
            <v>1 CAN WK</v>
          </cell>
          <cell r="C211" t="str">
            <v>841651</v>
          </cell>
          <cell r="D211">
            <v>-9.09</v>
          </cell>
          <cell r="E211">
            <v>9.09</v>
          </cell>
          <cell r="F211">
            <v>42599</v>
          </cell>
          <cell r="G211">
            <v>42583</v>
          </cell>
          <cell r="H211">
            <v>4120640</v>
          </cell>
          <cell r="I211">
            <v>22.72</v>
          </cell>
          <cell r="J211">
            <v>-0.40008802816901412</v>
          </cell>
        </row>
        <row r="212">
          <cell r="B212" t="str">
            <v>1 CAN WK</v>
          </cell>
          <cell r="C212" t="str">
            <v>841656</v>
          </cell>
          <cell r="D212">
            <v>-5.68</v>
          </cell>
          <cell r="E212">
            <v>5.68</v>
          </cell>
          <cell r="F212">
            <v>42600</v>
          </cell>
          <cell r="G212">
            <v>42583</v>
          </cell>
          <cell r="H212">
            <v>4444450</v>
          </cell>
          <cell r="I212">
            <v>22.72</v>
          </cell>
          <cell r="J212">
            <v>-0.25</v>
          </cell>
        </row>
        <row r="213">
          <cell r="B213" t="str">
            <v>1 CAN WK</v>
          </cell>
          <cell r="C213" t="str">
            <v>841754</v>
          </cell>
          <cell r="D213">
            <v>-5.68</v>
          </cell>
          <cell r="E213">
            <v>5.68</v>
          </cell>
          <cell r="F213">
            <v>42601</v>
          </cell>
          <cell r="G213">
            <v>42583</v>
          </cell>
          <cell r="H213">
            <v>4446970</v>
          </cell>
          <cell r="I213">
            <v>22.72</v>
          </cell>
          <cell r="J213">
            <v>-0.25</v>
          </cell>
        </row>
        <row r="214">
          <cell r="B214" t="str">
            <v>1 CAN WK</v>
          </cell>
          <cell r="C214" t="str">
            <v>841665</v>
          </cell>
          <cell r="D214">
            <v>-4.54</v>
          </cell>
          <cell r="E214">
            <v>4.54</v>
          </cell>
          <cell r="F214">
            <v>42605</v>
          </cell>
          <cell r="G214">
            <v>42583</v>
          </cell>
          <cell r="H214">
            <v>4120770</v>
          </cell>
          <cell r="I214">
            <v>22.72</v>
          </cell>
          <cell r="J214">
            <v>-0.19982394366197184</v>
          </cell>
        </row>
        <row r="215">
          <cell r="B215" t="str">
            <v>1 CAN WK</v>
          </cell>
          <cell r="C215" t="str">
            <v>840809</v>
          </cell>
          <cell r="D215">
            <v>9.09</v>
          </cell>
          <cell r="E215">
            <v>9.09</v>
          </cell>
          <cell r="F215">
            <v>42606</v>
          </cell>
          <cell r="G215">
            <v>42583</v>
          </cell>
          <cell r="H215">
            <v>4104001</v>
          </cell>
          <cell r="I215">
            <v>22.72</v>
          </cell>
          <cell r="J215">
            <v>0.40008802816901412</v>
          </cell>
        </row>
        <row r="216">
          <cell r="B216" t="str">
            <v>1 CAN WK</v>
          </cell>
          <cell r="C216" t="str">
            <v>841594</v>
          </cell>
          <cell r="D216">
            <v>9.09</v>
          </cell>
          <cell r="E216">
            <v>9.09</v>
          </cell>
          <cell r="F216">
            <v>42606</v>
          </cell>
          <cell r="G216">
            <v>42583</v>
          </cell>
          <cell r="H216">
            <v>4452150</v>
          </cell>
          <cell r="I216">
            <v>22.72</v>
          </cell>
          <cell r="J216">
            <v>0.40008802816901412</v>
          </cell>
        </row>
        <row r="217">
          <cell r="B217" t="str">
            <v>1 CAN WK</v>
          </cell>
          <cell r="C217" t="str">
            <v>841882</v>
          </cell>
          <cell r="D217">
            <v>-4.54</v>
          </cell>
          <cell r="E217">
            <v>4.54</v>
          </cell>
          <cell r="F217">
            <v>42606</v>
          </cell>
          <cell r="G217">
            <v>42583</v>
          </cell>
          <cell r="H217">
            <v>4104014</v>
          </cell>
          <cell r="I217">
            <v>22.72</v>
          </cell>
          <cell r="J217">
            <v>-0.19982394366197184</v>
          </cell>
        </row>
        <row r="218">
          <cell r="B218" t="str">
            <v>1 CAN WK</v>
          </cell>
          <cell r="C218" t="str">
            <v>849234</v>
          </cell>
          <cell r="D218">
            <v>-4.54</v>
          </cell>
          <cell r="E218">
            <v>4.54</v>
          </cell>
          <cell r="F218">
            <v>42606</v>
          </cell>
          <cell r="G218">
            <v>42583</v>
          </cell>
          <cell r="H218">
            <v>4101025</v>
          </cell>
          <cell r="I218">
            <v>22.72</v>
          </cell>
          <cell r="J218">
            <v>-0.19982394366197184</v>
          </cell>
        </row>
        <row r="219">
          <cell r="B219" t="str">
            <v>1 CAN WK</v>
          </cell>
          <cell r="C219" t="str">
            <v>849235</v>
          </cell>
          <cell r="D219">
            <v>-22.72</v>
          </cell>
          <cell r="E219">
            <v>22.72</v>
          </cell>
          <cell r="F219">
            <v>42606</v>
          </cell>
          <cell r="G219">
            <v>42583</v>
          </cell>
          <cell r="H219">
            <v>4101025</v>
          </cell>
          <cell r="I219">
            <v>22.72</v>
          </cell>
          <cell r="J219">
            <v>-1</v>
          </cell>
        </row>
        <row r="220">
          <cell r="B220" t="str">
            <v>1 CAN WK</v>
          </cell>
          <cell r="C220" t="str">
            <v>847573</v>
          </cell>
          <cell r="D220">
            <v>-22.72</v>
          </cell>
          <cell r="E220">
            <v>22.72</v>
          </cell>
          <cell r="F220">
            <v>42607</v>
          </cell>
          <cell r="G220">
            <v>42583</v>
          </cell>
          <cell r="H220">
            <v>4105214</v>
          </cell>
          <cell r="I220">
            <v>22.72</v>
          </cell>
          <cell r="J220">
            <v>-1</v>
          </cell>
        </row>
        <row r="221">
          <cell r="B221" t="str">
            <v>1 CAN WK</v>
          </cell>
          <cell r="C221" t="str">
            <v>844585</v>
          </cell>
          <cell r="D221">
            <v>4.54</v>
          </cell>
          <cell r="E221">
            <v>4.54</v>
          </cell>
          <cell r="F221">
            <v>42613</v>
          </cell>
          <cell r="G221">
            <v>42583</v>
          </cell>
          <cell r="H221">
            <v>4452470</v>
          </cell>
          <cell r="I221">
            <v>22.72</v>
          </cell>
          <cell r="J221">
            <v>0.19982394366197184</v>
          </cell>
        </row>
        <row r="222">
          <cell r="B222" t="str">
            <v>1 CAN WK</v>
          </cell>
          <cell r="C222" t="str">
            <v>848639</v>
          </cell>
          <cell r="D222">
            <v>-22.72</v>
          </cell>
          <cell r="E222">
            <v>22.72</v>
          </cell>
          <cell r="F222">
            <v>42613</v>
          </cell>
          <cell r="G222">
            <v>42583</v>
          </cell>
          <cell r="H222">
            <v>4451750</v>
          </cell>
          <cell r="I222">
            <v>22.72</v>
          </cell>
          <cell r="J222">
            <v>-1</v>
          </cell>
        </row>
        <row r="223">
          <cell r="B223" t="str">
            <v>1 CAN WK</v>
          </cell>
          <cell r="C223" t="str">
            <v>835858</v>
          </cell>
          <cell r="D223">
            <v>22.72</v>
          </cell>
          <cell r="E223">
            <v>22.72</v>
          </cell>
          <cell r="F223">
            <v>42614</v>
          </cell>
          <cell r="G223">
            <v>42614</v>
          </cell>
          <cell r="H223">
            <v>4105196</v>
          </cell>
          <cell r="I223">
            <v>22.72</v>
          </cell>
          <cell r="J223">
            <v>1</v>
          </cell>
        </row>
        <row r="224">
          <cell r="B224" t="str">
            <v>1 CAN WK</v>
          </cell>
          <cell r="C224" t="str">
            <v>837730</v>
          </cell>
          <cell r="D224">
            <v>-22.72</v>
          </cell>
          <cell r="E224">
            <v>22.72</v>
          </cell>
          <cell r="F224">
            <v>42614</v>
          </cell>
          <cell r="G224">
            <v>42614</v>
          </cell>
          <cell r="H224">
            <v>4104062</v>
          </cell>
          <cell r="I224">
            <v>22.72</v>
          </cell>
          <cell r="J224">
            <v>-1</v>
          </cell>
        </row>
        <row r="225">
          <cell r="B225" t="str">
            <v>1 CAN WK</v>
          </cell>
          <cell r="C225" t="str">
            <v>837768</v>
          </cell>
          <cell r="D225">
            <v>-22.72</v>
          </cell>
          <cell r="E225">
            <v>22.72</v>
          </cell>
          <cell r="F225">
            <v>42614</v>
          </cell>
          <cell r="G225">
            <v>42614</v>
          </cell>
          <cell r="H225">
            <v>4105032</v>
          </cell>
          <cell r="I225">
            <v>22.72</v>
          </cell>
          <cell r="J225">
            <v>-1</v>
          </cell>
        </row>
        <row r="226">
          <cell r="B226" t="str">
            <v>1 CAN WK</v>
          </cell>
          <cell r="C226" t="str">
            <v>837781</v>
          </cell>
          <cell r="D226">
            <v>-22.72</v>
          </cell>
          <cell r="E226">
            <v>22.72</v>
          </cell>
          <cell r="F226">
            <v>42614</v>
          </cell>
          <cell r="G226">
            <v>42614</v>
          </cell>
          <cell r="H226">
            <v>4449620</v>
          </cell>
          <cell r="I226">
            <v>22.72</v>
          </cell>
          <cell r="J226">
            <v>-1</v>
          </cell>
        </row>
        <row r="227">
          <cell r="B227" t="str">
            <v>1 CAN WK</v>
          </cell>
          <cell r="C227" t="str">
            <v>839094</v>
          </cell>
          <cell r="D227">
            <v>-22.72</v>
          </cell>
          <cell r="E227">
            <v>22.72</v>
          </cell>
          <cell r="F227">
            <v>42614</v>
          </cell>
          <cell r="G227">
            <v>42614</v>
          </cell>
          <cell r="H227">
            <v>4105057</v>
          </cell>
          <cell r="I227">
            <v>22.72</v>
          </cell>
          <cell r="J227">
            <v>-1</v>
          </cell>
        </row>
        <row r="228">
          <cell r="B228" t="str">
            <v>1 CAN WK</v>
          </cell>
          <cell r="C228" t="str">
            <v>840042</v>
          </cell>
          <cell r="D228">
            <v>-22.72</v>
          </cell>
          <cell r="E228">
            <v>22.72</v>
          </cell>
          <cell r="F228">
            <v>42614</v>
          </cell>
          <cell r="G228">
            <v>42614</v>
          </cell>
          <cell r="H228">
            <v>4102003</v>
          </cell>
          <cell r="I228">
            <v>22.72</v>
          </cell>
          <cell r="J228">
            <v>-1</v>
          </cell>
        </row>
        <row r="229">
          <cell r="B229" t="str">
            <v>1 CAN WK</v>
          </cell>
          <cell r="C229" t="str">
            <v>840261</v>
          </cell>
          <cell r="D229">
            <v>-22.72</v>
          </cell>
          <cell r="E229">
            <v>22.72</v>
          </cell>
          <cell r="F229">
            <v>42614</v>
          </cell>
          <cell r="G229">
            <v>42614</v>
          </cell>
          <cell r="H229">
            <v>4105218</v>
          </cell>
          <cell r="I229">
            <v>22.72</v>
          </cell>
          <cell r="J229">
            <v>-1</v>
          </cell>
        </row>
        <row r="230">
          <cell r="B230" t="str">
            <v>1 CAN WK</v>
          </cell>
          <cell r="C230" t="str">
            <v>840810</v>
          </cell>
          <cell r="D230">
            <v>22.72</v>
          </cell>
          <cell r="E230">
            <v>22.72</v>
          </cell>
          <cell r="F230">
            <v>42614</v>
          </cell>
          <cell r="G230">
            <v>42614</v>
          </cell>
          <cell r="H230">
            <v>4104001</v>
          </cell>
          <cell r="I230">
            <v>22.72</v>
          </cell>
          <cell r="J230">
            <v>1</v>
          </cell>
        </row>
        <row r="231">
          <cell r="B231" t="str">
            <v>1 CAN WK</v>
          </cell>
          <cell r="C231" t="str">
            <v>841595</v>
          </cell>
          <cell r="D231">
            <v>22.72</v>
          </cell>
          <cell r="E231">
            <v>22.72</v>
          </cell>
          <cell r="F231">
            <v>42614</v>
          </cell>
          <cell r="G231">
            <v>42614</v>
          </cell>
          <cell r="H231">
            <v>4452150</v>
          </cell>
          <cell r="I231">
            <v>22.72</v>
          </cell>
          <cell r="J231">
            <v>1</v>
          </cell>
        </row>
        <row r="232">
          <cell r="B232" t="str">
            <v>1 CAN WK</v>
          </cell>
          <cell r="C232" t="str">
            <v>841652</v>
          </cell>
          <cell r="D232">
            <v>-22.72</v>
          </cell>
          <cell r="E232">
            <v>22.72</v>
          </cell>
          <cell r="F232">
            <v>42614</v>
          </cell>
          <cell r="G232">
            <v>42614</v>
          </cell>
          <cell r="H232">
            <v>4120640</v>
          </cell>
          <cell r="I232">
            <v>22.72</v>
          </cell>
          <cell r="J232">
            <v>-1</v>
          </cell>
        </row>
        <row r="233">
          <cell r="B233" t="str">
            <v>1 CAN WK</v>
          </cell>
          <cell r="C233" t="str">
            <v>841657</v>
          </cell>
          <cell r="D233">
            <v>-22.72</v>
          </cell>
          <cell r="E233">
            <v>22.72</v>
          </cell>
          <cell r="F233">
            <v>42614</v>
          </cell>
          <cell r="G233">
            <v>42614</v>
          </cell>
          <cell r="H233">
            <v>4444450</v>
          </cell>
          <cell r="I233">
            <v>22.72</v>
          </cell>
          <cell r="J233">
            <v>-1</v>
          </cell>
        </row>
        <row r="234">
          <cell r="B234" t="str">
            <v>1 CAN WK</v>
          </cell>
          <cell r="C234" t="str">
            <v>841666</v>
          </cell>
          <cell r="D234">
            <v>-22.72</v>
          </cell>
          <cell r="E234">
            <v>22.72</v>
          </cell>
          <cell r="F234">
            <v>42614</v>
          </cell>
          <cell r="G234">
            <v>42614</v>
          </cell>
          <cell r="H234">
            <v>4120770</v>
          </cell>
          <cell r="I234">
            <v>22.72</v>
          </cell>
          <cell r="J234">
            <v>-1</v>
          </cell>
        </row>
        <row r="235">
          <cell r="B235" t="str">
            <v>1 CAN WK</v>
          </cell>
          <cell r="C235" t="str">
            <v>841755</v>
          </cell>
          <cell r="D235">
            <v>-22.72</v>
          </cell>
          <cell r="E235">
            <v>22.72</v>
          </cell>
          <cell r="F235">
            <v>42614</v>
          </cell>
          <cell r="G235">
            <v>42614</v>
          </cell>
          <cell r="H235">
            <v>4446970</v>
          </cell>
          <cell r="I235">
            <v>22.72</v>
          </cell>
          <cell r="J235">
            <v>-1</v>
          </cell>
        </row>
        <row r="236">
          <cell r="B236" t="str">
            <v>1 CAN WK</v>
          </cell>
          <cell r="C236" t="str">
            <v>841883</v>
          </cell>
          <cell r="D236">
            <v>-22.72</v>
          </cell>
          <cell r="E236">
            <v>22.72</v>
          </cell>
          <cell r="F236">
            <v>42614</v>
          </cell>
          <cell r="G236">
            <v>42614</v>
          </cell>
          <cell r="H236">
            <v>4104014</v>
          </cell>
          <cell r="I236">
            <v>22.72</v>
          </cell>
          <cell r="J236">
            <v>-1</v>
          </cell>
        </row>
        <row r="237">
          <cell r="B237" t="str">
            <v>1 CAN WK</v>
          </cell>
          <cell r="C237" t="str">
            <v>843102</v>
          </cell>
          <cell r="D237">
            <v>-22.72</v>
          </cell>
          <cell r="E237">
            <v>22.72</v>
          </cell>
          <cell r="F237">
            <v>42614</v>
          </cell>
          <cell r="G237">
            <v>42614</v>
          </cell>
          <cell r="H237">
            <v>4102121</v>
          </cell>
          <cell r="I237">
            <v>22.72</v>
          </cell>
          <cell r="J237">
            <v>-1</v>
          </cell>
        </row>
        <row r="238">
          <cell r="B238" t="str">
            <v>1 CAN WK</v>
          </cell>
          <cell r="C238" t="str">
            <v>843107</v>
          </cell>
          <cell r="D238">
            <v>22.72</v>
          </cell>
          <cell r="E238">
            <v>22.72</v>
          </cell>
          <cell r="F238">
            <v>42614</v>
          </cell>
          <cell r="G238">
            <v>42614</v>
          </cell>
          <cell r="H238">
            <v>4105136</v>
          </cell>
          <cell r="I238">
            <v>22.72</v>
          </cell>
          <cell r="J238">
            <v>1</v>
          </cell>
        </row>
        <row r="239">
          <cell r="B239" t="str">
            <v>1 CAN WK</v>
          </cell>
          <cell r="C239" t="str">
            <v>844586</v>
          </cell>
          <cell r="D239">
            <v>22.72</v>
          </cell>
          <cell r="E239">
            <v>22.72</v>
          </cell>
          <cell r="F239">
            <v>42614</v>
          </cell>
          <cell r="G239">
            <v>42614</v>
          </cell>
          <cell r="H239">
            <v>4452470</v>
          </cell>
          <cell r="I239">
            <v>22.72</v>
          </cell>
          <cell r="J239">
            <v>1</v>
          </cell>
        </row>
        <row r="240">
          <cell r="B240" t="str">
            <v>1 CAN WK</v>
          </cell>
          <cell r="C240" t="str">
            <v>845451</v>
          </cell>
          <cell r="D240">
            <v>-22.72</v>
          </cell>
          <cell r="E240">
            <v>22.72</v>
          </cell>
          <cell r="F240">
            <v>42614</v>
          </cell>
          <cell r="G240">
            <v>42614</v>
          </cell>
          <cell r="H240">
            <v>4105214</v>
          </cell>
          <cell r="I240">
            <v>22.72</v>
          </cell>
          <cell r="J240">
            <v>-1</v>
          </cell>
        </row>
        <row r="241">
          <cell r="B241" t="str">
            <v>1 CAN WK</v>
          </cell>
          <cell r="C241" t="str">
            <v>845615</v>
          </cell>
          <cell r="D241">
            <v>-22.72</v>
          </cell>
          <cell r="E241">
            <v>22.72</v>
          </cell>
          <cell r="F241">
            <v>42614</v>
          </cell>
          <cell r="G241">
            <v>42614</v>
          </cell>
          <cell r="H241">
            <v>4101007</v>
          </cell>
          <cell r="I241">
            <v>22.72</v>
          </cell>
          <cell r="J241">
            <v>-1</v>
          </cell>
        </row>
        <row r="242">
          <cell r="B242" t="str">
            <v>1 CAN WK</v>
          </cell>
          <cell r="C242" t="str">
            <v>12822683</v>
          </cell>
          <cell r="D242">
            <v>3862.4</v>
          </cell>
          <cell r="E242">
            <v>3862.4</v>
          </cell>
          <cell r="F242">
            <v>42614</v>
          </cell>
          <cell r="G242">
            <v>42614</v>
          </cell>
          <cell r="H242">
            <v>4105114</v>
          </cell>
          <cell r="I242">
            <v>22.72</v>
          </cell>
          <cell r="J242">
            <v>170</v>
          </cell>
        </row>
        <row r="243">
          <cell r="B243" t="str">
            <v>1 CAN WK</v>
          </cell>
          <cell r="C243" t="str">
            <v>13084271</v>
          </cell>
          <cell r="D243">
            <v>113.6</v>
          </cell>
          <cell r="E243">
            <v>113.6</v>
          </cell>
          <cell r="F243">
            <v>42614</v>
          </cell>
          <cell r="G243">
            <v>42614</v>
          </cell>
          <cell r="H243">
            <v>4102131</v>
          </cell>
          <cell r="I243">
            <v>22.72</v>
          </cell>
          <cell r="J243">
            <v>5</v>
          </cell>
        </row>
        <row r="244">
          <cell r="B244" t="str">
            <v>1 CAN WK</v>
          </cell>
          <cell r="C244" t="str">
            <v>13360396</v>
          </cell>
          <cell r="D244">
            <v>22.72</v>
          </cell>
          <cell r="E244">
            <v>22.72</v>
          </cell>
          <cell r="F244">
            <v>42614</v>
          </cell>
          <cell r="G244">
            <v>42614</v>
          </cell>
          <cell r="H244">
            <v>4101012</v>
          </cell>
          <cell r="I244">
            <v>22.72</v>
          </cell>
          <cell r="J244">
            <v>1</v>
          </cell>
        </row>
        <row r="245">
          <cell r="B245" t="str">
            <v>1 CAN WK</v>
          </cell>
          <cell r="C245" t="str">
            <v>851333</v>
          </cell>
          <cell r="D245">
            <v>22.72</v>
          </cell>
          <cell r="E245">
            <v>22.72</v>
          </cell>
          <cell r="F245">
            <v>42615</v>
          </cell>
          <cell r="G245">
            <v>42614</v>
          </cell>
          <cell r="H245">
            <v>4452340</v>
          </cell>
          <cell r="I245">
            <v>22.72</v>
          </cell>
          <cell r="J245">
            <v>1</v>
          </cell>
        </row>
        <row r="246">
          <cell r="B246" t="str">
            <v>1 CAN WK</v>
          </cell>
          <cell r="C246" t="str">
            <v>847531</v>
          </cell>
          <cell r="D246">
            <v>22.72</v>
          </cell>
          <cell r="E246">
            <v>22.72</v>
          </cell>
          <cell r="F246">
            <v>42619</v>
          </cell>
          <cell r="G246">
            <v>42614</v>
          </cell>
          <cell r="H246">
            <v>4452610</v>
          </cell>
          <cell r="I246">
            <v>22.72</v>
          </cell>
          <cell r="J246">
            <v>1</v>
          </cell>
        </row>
        <row r="247">
          <cell r="B247" t="str">
            <v>1 CAN WK</v>
          </cell>
          <cell r="C247" t="str">
            <v>847950</v>
          </cell>
          <cell r="D247">
            <v>22.72</v>
          </cell>
          <cell r="E247">
            <v>22.72</v>
          </cell>
          <cell r="F247">
            <v>42619</v>
          </cell>
          <cell r="G247">
            <v>42614</v>
          </cell>
          <cell r="H247">
            <v>4120770</v>
          </cell>
          <cell r="I247">
            <v>22.72</v>
          </cell>
          <cell r="J247">
            <v>1</v>
          </cell>
        </row>
        <row r="248">
          <cell r="B248" t="str">
            <v>1 CAN WK</v>
          </cell>
          <cell r="C248" t="str">
            <v>847913</v>
          </cell>
          <cell r="D248">
            <v>18.18</v>
          </cell>
          <cell r="E248">
            <v>18.18</v>
          </cell>
          <cell r="F248">
            <v>42621</v>
          </cell>
          <cell r="G248">
            <v>42614</v>
          </cell>
          <cell r="H248">
            <v>4105032</v>
          </cell>
          <cell r="I248">
            <v>22.72</v>
          </cell>
          <cell r="J248">
            <v>0.80017605633802824</v>
          </cell>
        </row>
        <row r="249">
          <cell r="B249" t="str">
            <v>1 CAN WK</v>
          </cell>
          <cell r="C249" t="str">
            <v>852274</v>
          </cell>
          <cell r="D249">
            <v>-13.63</v>
          </cell>
          <cell r="E249">
            <v>13.63</v>
          </cell>
          <cell r="F249">
            <v>42621</v>
          </cell>
          <cell r="G249">
            <v>42614</v>
          </cell>
          <cell r="H249">
            <v>4105044</v>
          </cell>
          <cell r="I249">
            <v>22.72</v>
          </cell>
          <cell r="J249">
            <v>-0.59991197183098599</v>
          </cell>
        </row>
        <row r="250">
          <cell r="B250" t="str">
            <v>1 CAN WK</v>
          </cell>
          <cell r="C250" t="str">
            <v>850011</v>
          </cell>
          <cell r="D250">
            <v>-22.72</v>
          </cell>
          <cell r="E250">
            <v>22.72</v>
          </cell>
          <cell r="F250">
            <v>42622</v>
          </cell>
          <cell r="G250">
            <v>42614</v>
          </cell>
          <cell r="H250">
            <v>4104001</v>
          </cell>
          <cell r="I250">
            <v>22.72</v>
          </cell>
          <cell r="J250">
            <v>-1</v>
          </cell>
        </row>
        <row r="251">
          <cell r="B251" t="str">
            <v>1 CAN WK</v>
          </cell>
          <cell r="C251" t="str">
            <v>851958</v>
          </cell>
          <cell r="D251">
            <v>-13.63</v>
          </cell>
          <cell r="E251">
            <v>13.63</v>
          </cell>
          <cell r="F251">
            <v>42622</v>
          </cell>
          <cell r="G251">
            <v>42614</v>
          </cell>
          <cell r="H251">
            <v>4102109</v>
          </cell>
          <cell r="I251">
            <v>22.72</v>
          </cell>
          <cell r="J251">
            <v>-0.59991197183098599</v>
          </cell>
        </row>
        <row r="252">
          <cell r="B252" t="str">
            <v>1 CAN WK</v>
          </cell>
          <cell r="C252" t="str">
            <v>851406</v>
          </cell>
          <cell r="D252">
            <v>17.04</v>
          </cell>
          <cell r="E252">
            <v>17.04</v>
          </cell>
          <cell r="F252">
            <v>42626</v>
          </cell>
          <cell r="G252">
            <v>42614</v>
          </cell>
          <cell r="H252">
            <v>4451580</v>
          </cell>
          <cell r="I252">
            <v>22.72</v>
          </cell>
          <cell r="J252">
            <v>0.75</v>
          </cell>
        </row>
        <row r="253">
          <cell r="B253" t="str">
            <v>1 CAN WK</v>
          </cell>
          <cell r="C253" t="str">
            <v>853094</v>
          </cell>
          <cell r="D253">
            <v>-9.09</v>
          </cell>
          <cell r="E253">
            <v>9.09</v>
          </cell>
          <cell r="F253">
            <v>42628</v>
          </cell>
          <cell r="G253">
            <v>42614</v>
          </cell>
          <cell r="H253">
            <v>4105217</v>
          </cell>
          <cell r="I253">
            <v>22.72</v>
          </cell>
          <cell r="J253">
            <v>-0.40008802816901412</v>
          </cell>
        </row>
        <row r="254">
          <cell r="B254" t="str">
            <v>1 CAN WK</v>
          </cell>
          <cell r="C254" t="str">
            <v>851281</v>
          </cell>
          <cell r="D254">
            <v>13.63</v>
          </cell>
          <cell r="E254">
            <v>13.63</v>
          </cell>
          <cell r="F254">
            <v>42629</v>
          </cell>
          <cell r="G254">
            <v>42614</v>
          </cell>
          <cell r="H254">
            <v>4446360</v>
          </cell>
          <cell r="I254">
            <v>22.72</v>
          </cell>
          <cell r="J254">
            <v>0.59991197183098599</v>
          </cell>
        </row>
        <row r="255">
          <cell r="B255" t="str">
            <v>1 CAN WK</v>
          </cell>
          <cell r="C255" t="str">
            <v>852386</v>
          </cell>
          <cell r="D255">
            <v>11.36</v>
          </cell>
          <cell r="E255">
            <v>11.36</v>
          </cell>
          <cell r="F255">
            <v>42634</v>
          </cell>
          <cell r="G255">
            <v>42614</v>
          </cell>
          <cell r="H255">
            <v>4451750</v>
          </cell>
          <cell r="I255">
            <v>22.72</v>
          </cell>
          <cell r="J255">
            <v>0.5</v>
          </cell>
        </row>
        <row r="256">
          <cell r="B256" t="str">
            <v>1 CAN WK</v>
          </cell>
          <cell r="C256" t="str">
            <v>855102</v>
          </cell>
          <cell r="D256">
            <v>-5.68</v>
          </cell>
          <cell r="E256">
            <v>5.68</v>
          </cell>
          <cell r="F256">
            <v>42634</v>
          </cell>
          <cell r="G256">
            <v>42614</v>
          </cell>
          <cell r="H256">
            <v>4104001</v>
          </cell>
          <cell r="I256">
            <v>22.72</v>
          </cell>
          <cell r="J256">
            <v>-0.25</v>
          </cell>
        </row>
        <row r="257">
          <cell r="B257" t="str">
            <v>1 CAN WK</v>
          </cell>
          <cell r="C257" t="str">
            <v>855156</v>
          </cell>
          <cell r="D257">
            <v>-5.68</v>
          </cell>
          <cell r="E257">
            <v>5.68</v>
          </cell>
          <cell r="F257">
            <v>42634</v>
          </cell>
          <cell r="G257">
            <v>42614</v>
          </cell>
          <cell r="H257">
            <v>4452470</v>
          </cell>
          <cell r="I257">
            <v>22.72</v>
          </cell>
          <cell r="J257">
            <v>-0.25</v>
          </cell>
        </row>
        <row r="258">
          <cell r="B258" t="str">
            <v>1 CAN WK</v>
          </cell>
          <cell r="C258" t="str">
            <v>855157</v>
          </cell>
          <cell r="D258">
            <v>-5.68</v>
          </cell>
          <cell r="E258">
            <v>5.68</v>
          </cell>
          <cell r="F258">
            <v>42634</v>
          </cell>
          <cell r="G258">
            <v>42614</v>
          </cell>
          <cell r="H258">
            <v>4452470</v>
          </cell>
          <cell r="I258">
            <v>22.72</v>
          </cell>
          <cell r="J258">
            <v>-0.25</v>
          </cell>
        </row>
        <row r="259">
          <cell r="B259" t="str">
            <v>1 CAN WK</v>
          </cell>
          <cell r="C259" t="str">
            <v>855809</v>
          </cell>
          <cell r="D259">
            <v>-5.68</v>
          </cell>
          <cell r="E259">
            <v>5.68</v>
          </cell>
          <cell r="F259">
            <v>42634</v>
          </cell>
          <cell r="G259">
            <v>42614</v>
          </cell>
          <cell r="H259">
            <v>4101036</v>
          </cell>
          <cell r="I259">
            <v>22.72</v>
          </cell>
          <cell r="J259">
            <v>-0.25</v>
          </cell>
        </row>
        <row r="260">
          <cell r="B260" t="str">
            <v>1 CAN WK</v>
          </cell>
          <cell r="C260" t="str">
            <v>856171</v>
          </cell>
          <cell r="D260">
            <v>9.09</v>
          </cell>
          <cell r="E260">
            <v>9.09</v>
          </cell>
          <cell r="F260">
            <v>42636</v>
          </cell>
          <cell r="G260">
            <v>42614</v>
          </cell>
          <cell r="H260">
            <v>4453270</v>
          </cell>
          <cell r="I260">
            <v>22.72</v>
          </cell>
          <cell r="J260">
            <v>0.40008802816901412</v>
          </cell>
        </row>
        <row r="261">
          <cell r="B261" t="str">
            <v>1 CAN WK</v>
          </cell>
          <cell r="C261" t="str">
            <v>13360605</v>
          </cell>
          <cell r="D261">
            <v>22.72</v>
          </cell>
          <cell r="E261">
            <v>22.72</v>
          </cell>
          <cell r="F261">
            <v>42643</v>
          </cell>
          <cell r="G261">
            <v>42614</v>
          </cell>
          <cell r="H261">
            <v>4105202</v>
          </cell>
          <cell r="I261">
            <v>22.72</v>
          </cell>
          <cell r="J261">
            <v>1</v>
          </cell>
        </row>
        <row r="262">
          <cell r="B262" t="str">
            <v>1 CAN WK</v>
          </cell>
          <cell r="C262" t="str">
            <v>848640</v>
          </cell>
          <cell r="D262">
            <v>-22.72</v>
          </cell>
          <cell r="E262">
            <v>22.72</v>
          </cell>
          <cell r="F262">
            <v>42644</v>
          </cell>
          <cell r="G262">
            <v>42644</v>
          </cell>
          <cell r="H262">
            <v>4451750</v>
          </cell>
          <cell r="I262">
            <v>22.72</v>
          </cell>
          <cell r="J262">
            <v>-1</v>
          </cell>
        </row>
        <row r="263">
          <cell r="B263" t="str">
            <v>1 CAN WK</v>
          </cell>
          <cell r="C263" t="str">
            <v>851334</v>
          </cell>
          <cell r="D263">
            <v>22.72</v>
          </cell>
          <cell r="E263">
            <v>22.72</v>
          </cell>
          <cell r="F263">
            <v>42644</v>
          </cell>
          <cell r="G263">
            <v>42644</v>
          </cell>
          <cell r="H263">
            <v>4452340</v>
          </cell>
          <cell r="I263">
            <v>22.72</v>
          </cell>
          <cell r="J263">
            <v>1</v>
          </cell>
        </row>
        <row r="264">
          <cell r="B264" t="str">
            <v>1 CAN WK</v>
          </cell>
          <cell r="C264" t="str">
            <v>851407</v>
          </cell>
          <cell r="D264">
            <v>22.72</v>
          </cell>
          <cell r="E264">
            <v>22.72</v>
          </cell>
          <cell r="F264">
            <v>42644</v>
          </cell>
          <cell r="G264">
            <v>42644</v>
          </cell>
          <cell r="H264">
            <v>4451580</v>
          </cell>
          <cell r="I264">
            <v>22.72</v>
          </cell>
          <cell r="J264">
            <v>1</v>
          </cell>
        </row>
        <row r="265">
          <cell r="B265" t="str">
            <v>1 CAN WK</v>
          </cell>
          <cell r="C265" t="str">
            <v>852387</v>
          </cell>
          <cell r="D265">
            <v>22.72</v>
          </cell>
          <cell r="E265">
            <v>22.72</v>
          </cell>
          <cell r="F265">
            <v>42644</v>
          </cell>
          <cell r="G265">
            <v>42644</v>
          </cell>
          <cell r="H265">
            <v>4451750</v>
          </cell>
          <cell r="I265">
            <v>22.72</v>
          </cell>
          <cell r="J265">
            <v>1</v>
          </cell>
        </row>
        <row r="266">
          <cell r="B266" t="str">
            <v>1 CAN WK</v>
          </cell>
          <cell r="C266" t="str">
            <v>855103</v>
          </cell>
          <cell r="D266">
            <v>-22.72</v>
          </cell>
          <cell r="E266">
            <v>22.72</v>
          </cell>
          <cell r="F266">
            <v>42644</v>
          </cell>
          <cell r="G266">
            <v>42644</v>
          </cell>
          <cell r="H266">
            <v>4104001</v>
          </cell>
          <cell r="I266">
            <v>22.72</v>
          </cell>
          <cell r="J266">
            <v>-1</v>
          </cell>
        </row>
        <row r="267">
          <cell r="B267" t="str">
            <v>1 CAN WK</v>
          </cell>
          <cell r="C267" t="str">
            <v>855158</v>
          </cell>
          <cell r="D267">
            <v>-22.72</v>
          </cell>
          <cell r="E267">
            <v>22.72</v>
          </cell>
          <cell r="F267">
            <v>42644</v>
          </cell>
          <cell r="G267">
            <v>42644</v>
          </cell>
          <cell r="H267">
            <v>4452470</v>
          </cell>
          <cell r="I267">
            <v>22.72</v>
          </cell>
          <cell r="J267">
            <v>-1</v>
          </cell>
        </row>
        <row r="268">
          <cell r="B268" t="str">
            <v>1 CAN WK</v>
          </cell>
          <cell r="C268" t="str">
            <v>855837</v>
          </cell>
          <cell r="D268">
            <v>22.72</v>
          </cell>
          <cell r="E268">
            <v>22.72</v>
          </cell>
          <cell r="F268">
            <v>42644</v>
          </cell>
          <cell r="G268">
            <v>42644</v>
          </cell>
          <cell r="H268">
            <v>4453240</v>
          </cell>
          <cell r="I268">
            <v>22.72</v>
          </cell>
          <cell r="J268">
            <v>1</v>
          </cell>
        </row>
        <row r="269">
          <cell r="B269" t="str">
            <v>1 CAN WK</v>
          </cell>
          <cell r="C269" t="str">
            <v>856172</v>
          </cell>
          <cell r="D269">
            <v>22.72</v>
          </cell>
          <cell r="E269">
            <v>22.72</v>
          </cell>
          <cell r="F269">
            <v>42644</v>
          </cell>
          <cell r="G269">
            <v>42644</v>
          </cell>
          <cell r="H269">
            <v>4453270</v>
          </cell>
          <cell r="I269">
            <v>22.72</v>
          </cell>
          <cell r="J269">
            <v>1</v>
          </cell>
        </row>
        <row r="270">
          <cell r="B270" t="str">
            <v>1 CAN WK</v>
          </cell>
          <cell r="C270" t="str">
            <v>13084298</v>
          </cell>
          <cell r="D270">
            <v>113.6</v>
          </cell>
          <cell r="E270">
            <v>113.6</v>
          </cell>
          <cell r="F270">
            <v>42644</v>
          </cell>
          <cell r="G270">
            <v>42644</v>
          </cell>
          <cell r="H270">
            <v>4451750</v>
          </cell>
          <cell r="I270">
            <v>22.72</v>
          </cell>
          <cell r="J270">
            <v>5</v>
          </cell>
        </row>
        <row r="271">
          <cell r="B271" t="str">
            <v>1 CAN WK</v>
          </cell>
          <cell r="C271" t="str">
            <v>13360421</v>
          </cell>
          <cell r="D271">
            <v>136.32</v>
          </cell>
          <cell r="E271">
            <v>136.32</v>
          </cell>
          <cell r="F271">
            <v>42644</v>
          </cell>
          <cell r="G271">
            <v>42644</v>
          </cell>
          <cell r="H271">
            <v>4120770</v>
          </cell>
          <cell r="I271">
            <v>22.72</v>
          </cell>
          <cell r="J271">
            <v>6</v>
          </cell>
        </row>
        <row r="272">
          <cell r="B272" t="str">
            <v>1 CAN WK</v>
          </cell>
          <cell r="C272" t="str">
            <v>13629736</v>
          </cell>
          <cell r="D272">
            <v>3271.68</v>
          </cell>
          <cell r="E272">
            <v>3271.68</v>
          </cell>
          <cell r="F272">
            <v>42644</v>
          </cell>
          <cell r="G272">
            <v>42644</v>
          </cell>
          <cell r="H272">
            <v>4102152</v>
          </cell>
          <cell r="I272">
            <v>22.72</v>
          </cell>
          <cell r="J272">
            <v>144</v>
          </cell>
        </row>
        <row r="273">
          <cell r="B273" t="str">
            <v>1 CAN WK</v>
          </cell>
          <cell r="C273" t="str">
            <v>864379</v>
          </cell>
          <cell r="D273">
            <v>22.72</v>
          </cell>
          <cell r="E273">
            <v>22.72</v>
          </cell>
          <cell r="F273">
            <v>42647</v>
          </cell>
          <cell r="G273">
            <v>42644</v>
          </cell>
          <cell r="H273">
            <v>4102073</v>
          </cell>
          <cell r="I273">
            <v>22.72</v>
          </cell>
          <cell r="J273">
            <v>1</v>
          </cell>
        </row>
        <row r="274">
          <cell r="B274" t="str">
            <v>1 CAN WK</v>
          </cell>
          <cell r="C274" t="str">
            <v>864239</v>
          </cell>
          <cell r="D274">
            <v>5.68</v>
          </cell>
          <cell r="E274">
            <v>5.68</v>
          </cell>
          <cell r="F274">
            <v>42648</v>
          </cell>
          <cell r="G274">
            <v>42644</v>
          </cell>
          <cell r="H274">
            <v>4104033</v>
          </cell>
          <cell r="I274">
            <v>22.72</v>
          </cell>
          <cell r="J274">
            <v>0.25</v>
          </cell>
        </row>
        <row r="275">
          <cell r="B275" t="str">
            <v>1 CAN WK</v>
          </cell>
          <cell r="C275" t="str">
            <v>865250</v>
          </cell>
          <cell r="D275">
            <v>5.68</v>
          </cell>
          <cell r="E275">
            <v>5.68</v>
          </cell>
          <cell r="F275">
            <v>42650</v>
          </cell>
          <cell r="G275">
            <v>42644</v>
          </cell>
          <cell r="H275">
            <v>4447740</v>
          </cell>
          <cell r="I275">
            <v>22.72</v>
          </cell>
          <cell r="J275">
            <v>0.25</v>
          </cell>
        </row>
        <row r="276">
          <cell r="B276" t="str">
            <v>1 CAN WK</v>
          </cell>
          <cell r="C276" t="str">
            <v>865253</v>
          </cell>
          <cell r="D276">
            <v>-22.72</v>
          </cell>
          <cell r="E276">
            <v>22.72</v>
          </cell>
          <cell r="F276">
            <v>42650</v>
          </cell>
          <cell r="G276">
            <v>42644</v>
          </cell>
          <cell r="H276">
            <v>4453270</v>
          </cell>
          <cell r="I276">
            <v>22.72</v>
          </cell>
          <cell r="J276">
            <v>-1</v>
          </cell>
        </row>
        <row r="277">
          <cell r="B277" t="str">
            <v>1 CAN WK</v>
          </cell>
          <cell r="C277" t="str">
            <v>868011</v>
          </cell>
          <cell r="D277">
            <v>11.36</v>
          </cell>
          <cell r="E277">
            <v>11.36</v>
          </cell>
          <cell r="F277">
            <v>42657</v>
          </cell>
          <cell r="G277">
            <v>42644</v>
          </cell>
          <cell r="H277">
            <v>4105149</v>
          </cell>
          <cell r="I277">
            <v>22.72</v>
          </cell>
          <cell r="J277">
            <v>0.5</v>
          </cell>
        </row>
        <row r="278">
          <cell r="B278" t="str">
            <v>1 CAN WK</v>
          </cell>
          <cell r="C278" t="str">
            <v>868012</v>
          </cell>
          <cell r="D278">
            <v>-5.68</v>
          </cell>
          <cell r="E278">
            <v>5.68</v>
          </cell>
          <cell r="F278">
            <v>42661</v>
          </cell>
          <cell r="G278">
            <v>42644</v>
          </cell>
          <cell r="H278">
            <v>4102073</v>
          </cell>
          <cell r="I278">
            <v>22.72</v>
          </cell>
          <cell r="J278">
            <v>-0.25</v>
          </cell>
        </row>
        <row r="279">
          <cell r="B279" t="str">
            <v>1 CAN WK</v>
          </cell>
          <cell r="C279" t="str">
            <v>869169</v>
          </cell>
          <cell r="D279">
            <v>17.04</v>
          </cell>
          <cell r="E279">
            <v>17.04</v>
          </cell>
          <cell r="F279">
            <v>42661</v>
          </cell>
          <cell r="G279">
            <v>42644</v>
          </cell>
          <cell r="H279">
            <v>4102076</v>
          </cell>
          <cell r="I279">
            <v>22.72</v>
          </cell>
          <cell r="J279">
            <v>0.75</v>
          </cell>
        </row>
        <row r="280">
          <cell r="B280" t="str">
            <v>1 CAN WK</v>
          </cell>
          <cell r="C280" t="str">
            <v>869194</v>
          </cell>
          <cell r="D280">
            <v>17.04</v>
          </cell>
          <cell r="E280">
            <v>17.04</v>
          </cell>
          <cell r="F280">
            <v>42661</v>
          </cell>
          <cell r="G280">
            <v>42644</v>
          </cell>
          <cell r="H280">
            <v>4102191</v>
          </cell>
          <cell r="I280">
            <v>22.72</v>
          </cell>
          <cell r="J280">
            <v>0.75</v>
          </cell>
        </row>
        <row r="281">
          <cell r="B281" t="str">
            <v>1 CAN WK</v>
          </cell>
          <cell r="C281" t="str">
            <v>869769</v>
          </cell>
          <cell r="D281">
            <v>5.68</v>
          </cell>
          <cell r="E281">
            <v>5.68</v>
          </cell>
          <cell r="F281">
            <v>42668</v>
          </cell>
          <cell r="G281">
            <v>42644</v>
          </cell>
          <cell r="H281">
            <v>4102099</v>
          </cell>
          <cell r="I281">
            <v>22.72</v>
          </cell>
          <cell r="J281">
            <v>0.25</v>
          </cell>
        </row>
        <row r="282">
          <cell r="B282" t="str">
            <v>1 CAN WK</v>
          </cell>
          <cell r="C282" t="str">
            <v>870948</v>
          </cell>
          <cell r="D282">
            <v>22.72</v>
          </cell>
          <cell r="E282">
            <v>22.72</v>
          </cell>
          <cell r="F282">
            <v>42668</v>
          </cell>
          <cell r="G282">
            <v>42644</v>
          </cell>
          <cell r="H282">
            <v>4120710</v>
          </cell>
          <cell r="I282">
            <v>22.72</v>
          </cell>
          <cell r="J282">
            <v>1</v>
          </cell>
        </row>
        <row r="283">
          <cell r="B283" t="str">
            <v>1 CAN WK</v>
          </cell>
          <cell r="C283" t="str">
            <v>869770</v>
          </cell>
          <cell r="D283">
            <v>5.68</v>
          </cell>
          <cell r="E283">
            <v>5.68</v>
          </cell>
          <cell r="F283">
            <v>42669</v>
          </cell>
          <cell r="G283">
            <v>42644</v>
          </cell>
          <cell r="H283">
            <v>4101036</v>
          </cell>
          <cell r="I283">
            <v>22.72</v>
          </cell>
          <cell r="J283">
            <v>0.25</v>
          </cell>
        </row>
        <row r="284">
          <cell r="B284" t="str">
            <v>1 CAN WK</v>
          </cell>
          <cell r="C284" t="str">
            <v>870056</v>
          </cell>
          <cell r="D284">
            <v>5.68</v>
          </cell>
          <cell r="E284">
            <v>5.68</v>
          </cell>
          <cell r="F284">
            <v>42669</v>
          </cell>
          <cell r="G284">
            <v>42644</v>
          </cell>
          <cell r="H284">
            <v>4454260</v>
          </cell>
          <cell r="I284">
            <v>22.72</v>
          </cell>
          <cell r="J284">
            <v>0.25</v>
          </cell>
        </row>
        <row r="285">
          <cell r="B285" t="str">
            <v>1 CAN WK</v>
          </cell>
          <cell r="C285" t="str">
            <v>871502</v>
          </cell>
          <cell r="D285">
            <v>22.72</v>
          </cell>
          <cell r="E285">
            <v>22.72</v>
          </cell>
          <cell r="F285">
            <v>42670</v>
          </cell>
          <cell r="G285">
            <v>42644</v>
          </cell>
          <cell r="H285">
            <v>4105017</v>
          </cell>
          <cell r="I285">
            <v>22.72</v>
          </cell>
          <cell r="J285">
            <v>1</v>
          </cell>
        </row>
        <row r="286">
          <cell r="B286" t="str">
            <v>1 CAN WK</v>
          </cell>
          <cell r="C286" t="str">
            <v>873932</v>
          </cell>
          <cell r="D286">
            <v>22.72</v>
          </cell>
          <cell r="E286">
            <v>22.72</v>
          </cell>
          <cell r="F286">
            <v>42670</v>
          </cell>
          <cell r="G286">
            <v>42644</v>
          </cell>
          <cell r="H286">
            <v>4446790</v>
          </cell>
          <cell r="I286">
            <v>22.72</v>
          </cell>
          <cell r="J286">
            <v>1</v>
          </cell>
        </row>
        <row r="287">
          <cell r="B287" t="str">
            <v>1 CAN WK</v>
          </cell>
          <cell r="C287" t="str">
            <v>871466</v>
          </cell>
          <cell r="D287">
            <v>5.68</v>
          </cell>
          <cell r="E287">
            <v>5.68</v>
          </cell>
          <cell r="F287">
            <v>42671</v>
          </cell>
          <cell r="G287">
            <v>42644</v>
          </cell>
          <cell r="H287">
            <v>4105225</v>
          </cell>
          <cell r="I287">
            <v>22.72</v>
          </cell>
          <cell r="J287">
            <v>0.25</v>
          </cell>
        </row>
        <row r="288">
          <cell r="B288" t="str">
            <v>1 CAN WK</v>
          </cell>
          <cell r="C288" t="str">
            <v>871507</v>
          </cell>
          <cell r="D288">
            <v>5.68</v>
          </cell>
          <cell r="E288">
            <v>5.68</v>
          </cell>
          <cell r="F288">
            <v>42671</v>
          </cell>
          <cell r="G288">
            <v>42644</v>
          </cell>
          <cell r="H288">
            <v>4454360</v>
          </cell>
          <cell r="I288">
            <v>22.72</v>
          </cell>
          <cell r="J288">
            <v>0.25</v>
          </cell>
        </row>
        <row r="289">
          <cell r="B289" t="str">
            <v>1 CAN WK</v>
          </cell>
          <cell r="C289" t="str">
            <v>13629860</v>
          </cell>
          <cell r="D289">
            <v>22.72</v>
          </cell>
          <cell r="E289">
            <v>22.72</v>
          </cell>
          <cell r="F289">
            <v>42674</v>
          </cell>
          <cell r="G289">
            <v>42644</v>
          </cell>
          <cell r="H289">
            <v>4105202</v>
          </cell>
          <cell r="I289">
            <v>22.72</v>
          </cell>
          <cell r="J289">
            <v>1</v>
          </cell>
        </row>
        <row r="290">
          <cell r="B290" t="str">
            <v>1 CAN WK</v>
          </cell>
          <cell r="C290" t="str">
            <v>867272</v>
          </cell>
          <cell r="D290">
            <v>22.72</v>
          </cell>
          <cell r="E290">
            <v>22.72</v>
          </cell>
          <cell r="F290">
            <v>42675</v>
          </cell>
          <cell r="G290">
            <v>42675</v>
          </cell>
          <cell r="H290">
            <v>4101007</v>
          </cell>
          <cell r="I290">
            <v>22.72</v>
          </cell>
          <cell r="J290">
            <v>1</v>
          </cell>
        </row>
        <row r="291">
          <cell r="B291" t="str">
            <v>1 CAN WK</v>
          </cell>
          <cell r="C291" t="str">
            <v>870952</v>
          </cell>
          <cell r="D291">
            <v>18.18</v>
          </cell>
          <cell r="E291">
            <v>18.18</v>
          </cell>
          <cell r="F291">
            <v>42675</v>
          </cell>
          <cell r="G291">
            <v>42675</v>
          </cell>
          <cell r="H291">
            <v>4102144</v>
          </cell>
          <cell r="I291">
            <v>22.72</v>
          </cell>
          <cell r="J291">
            <v>0.80017605633802824</v>
          </cell>
        </row>
        <row r="292">
          <cell r="B292" t="str">
            <v>1 CAN WK</v>
          </cell>
          <cell r="C292" t="str">
            <v>872080</v>
          </cell>
          <cell r="D292">
            <v>22.72</v>
          </cell>
          <cell r="E292">
            <v>22.72</v>
          </cell>
          <cell r="F292">
            <v>42675</v>
          </cell>
          <cell r="G292">
            <v>42675</v>
          </cell>
          <cell r="H292">
            <v>4104089</v>
          </cell>
          <cell r="I292">
            <v>22.72</v>
          </cell>
          <cell r="J292">
            <v>1</v>
          </cell>
        </row>
        <row r="293">
          <cell r="B293" t="str">
            <v>1 CAN WK</v>
          </cell>
          <cell r="C293" t="str">
            <v>874009</v>
          </cell>
          <cell r="D293">
            <v>22.72</v>
          </cell>
          <cell r="E293">
            <v>22.72</v>
          </cell>
          <cell r="F293">
            <v>42675</v>
          </cell>
          <cell r="G293">
            <v>42675</v>
          </cell>
          <cell r="H293">
            <v>4105217</v>
          </cell>
          <cell r="I293">
            <v>22.72</v>
          </cell>
          <cell r="J293">
            <v>1</v>
          </cell>
        </row>
        <row r="294">
          <cell r="B294" t="str">
            <v>1 CAN WK</v>
          </cell>
          <cell r="C294" t="str">
            <v>13360440</v>
          </cell>
          <cell r="D294">
            <v>159.04</v>
          </cell>
          <cell r="E294">
            <v>159.04</v>
          </cell>
          <cell r="F294">
            <v>42675</v>
          </cell>
          <cell r="G294">
            <v>42675</v>
          </cell>
          <cell r="H294">
            <v>4101012</v>
          </cell>
          <cell r="I294">
            <v>22.72</v>
          </cell>
          <cell r="J294">
            <v>7</v>
          </cell>
        </row>
        <row r="295">
          <cell r="B295" t="str">
            <v>1 CAN WK</v>
          </cell>
          <cell r="C295" t="str">
            <v>13629746</v>
          </cell>
          <cell r="D295">
            <v>3385.28</v>
          </cell>
          <cell r="E295">
            <v>3385.28</v>
          </cell>
          <cell r="F295">
            <v>42675</v>
          </cell>
          <cell r="G295">
            <v>42675</v>
          </cell>
          <cell r="H295">
            <v>4105206</v>
          </cell>
          <cell r="I295">
            <v>22.72</v>
          </cell>
          <cell r="J295">
            <v>149.00000000000003</v>
          </cell>
        </row>
        <row r="296">
          <cell r="B296" t="str">
            <v>1 CAN WK</v>
          </cell>
          <cell r="C296" t="str">
            <v>13860594</v>
          </cell>
          <cell r="D296">
            <v>90.88</v>
          </cell>
          <cell r="E296">
            <v>90.88</v>
          </cell>
          <cell r="F296">
            <v>42675</v>
          </cell>
          <cell r="G296">
            <v>42675</v>
          </cell>
          <cell r="H296">
            <v>4102131</v>
          </cell>
          <cell r="I296">
            <v>22.72</v>
          </cell>
          <cell r="J296">
            <v>4</v>
          </cell>
        </row>
        <row r="297">
          <cell r="B297" t="str">
            <v>1 CAN WK</v>
          </cell>
          <cell r="C297" t="str">
            <v>880281</v>
          </cell>
          <cell r="D297">
            <v>-18.18</v>
          </cell>
          <cell r="E297">
            <v>18.18</v>
          </cell>
          <cell r="F297">
            <v>42676</v>
          </cell>
          <cell r="G297">
            <v>42675</v>
          </cell>
          <cell r="H297">
            <v>4104103</v>
          </cell>
          <cell r="I297">
            <v>22.72</v>
          </cell>
          <cell r="J297">
            <v>-0.80017605633802824</v>
          </cell>
        </row>
        <row r="298">
          <cell r="B298" t="str">
            <v>1 CAN WK</v>
          </cell>
          <cell r="C298" t="str">
            <v>880480</v>
          </cell>
          <cell r="D298">
            <v>-18.18</v>
          </cell>
          <cell r="E298">
            <v>18.18</v>
          </cell>
          <cell r="F298">
            <v>42676</v>
          </cell>
          <cell r="G298">
            <v>42675</v>
          </cell>
          <cell r="H298">
            <v>4101021</v>
          </cell>
          <cell r="I298">
            <v>22.72</v>
          </cell>
          <cell r="J298">
            <v>-0.80017605633802824</v>
          </cell>
        </row>
        <row r="299">
          <cell r="B299" t="str">
            <v>1 CAN WK</v>
          </cell>
          <cell r="C299" t="str">
            <v>876740</v>
          </cell>
          <cell r="D299">
            <v>18.18</v>
          </cell>
          <cell r="E299">
            <v>18.18</v>
          </cell>
          <cell r="F299">
            <v>42682</v>
          </cell>
          <cell r="G299">
            <v>42675</v>
          </cell>
          <cell r="H299">
            <v>4102073</v>
          </cell>
          <cell r="I299">
            <v>22.72</v>
          </cell>
          <cell r="J299">
            <v>0.80017605633802824</v>
          </cell>
        </row>
        <row r="300">
          <cell r="B300" t="str">
            <v>1 CAN WK</v>
          </cell>
          <cell r="C300" t="str">
            <v>878399</v>
          </cell>
          <cell r="D300">
            <v>18.18</v>
          </cell>
          <cell r="E300">
            <v>18.18</v>
          </cell>
          <cell r="F300">
            <v>42682</v>
          </cell>
          <cell r="G300">
            <v>42675</v>
          </cell>
          <cell r="H300">
            <v>4105179</v>
          </cell>
          <cell r="I300">
            <v>22.72</v>
          </cell>
          <cell r="J300">
            <v>0.80017605633802824</v>
          </cell>
        </row>
        <row r="301">
          <cell r="B301" t="str">
            <v>1 CAN WK</v>
          </cell>
          <cell r="C301" t="str">
            <v>877170</v>
          </cell>
          <cell r="D301">
            <v>17.04</v>
          </cell>
          <cell r="E301">
            <v>17.04</v>
          </cell>
          <cell r="F301">
            <v>42685</v>
          </cell>
          <cell r="G301">
            <v>42675</v>
          </cell>
          <cell r="H301">
            <v>4105149</v>
          </cell>
          <cell r="I301">
            <v>22.72</v>
          </cell>
          <cell r="J301">
            <v>0.75</v>
          </cell>
        </row>
        <row r="302">
          <cell r="B302" t="str">
            <v>1 CAN WK</v>
          </cell>
          <cell r="C302" t="str">
            <v>881231</v>
          </cell>
          <cell r="D302">
            <v>9.09</v>
          </cell>
          <cell r="E302">
            <v>9.09</v>
          </cell>
          <cell r="F302">
            <v>42697</v>
          </cell>
          <cell r="G302">
            <v>42675</v>
          </cell>
          <cell r="H302">
            <v>4454850</v>
          </cell>
          <cell r="I302">
            <v>22.72</v>
          </cell>
          <cell r="J302">
            <v>0.40008802816901412</v>
          </cell>
        </row>
        <row r="303">
          <cell r="B303" t="str">
            <v>1 CAN WK</v>
          </cell>
          <cell r="C303" t="str">
            <v>13860836</v>
          </cell>
          <cell r="D303">
            <v>22.72</v>
          </cell>
          <cell r="E303">
            <v>22.72</v>
          </cell>
          <cell r="F303">
            <v>42704</v>
          </cell>
          <cell r="G303">
            <v>42675</v>
          </cell>
          <cell r="H303">
            <v>4105202</v>
          </cell>
          <cell r="I303">
            <v>22.72</v>
          </cell>
          <cell r="J303">
            <v>1</v>
          </cell>
        </row>
        <row r="304">
          <cell r="B304" t="str">
            <v>1 CAN WK</v>
          </cell>
          <cell r="C304" t="str">
            <v>878400</v>
          </cell>
          <cell r="D304">
            <v>22.72</v>
          </cell>
          <cell r="E304">
            <v>22.72</v>
          </cell>
          <cell r="F304">
            <v>42705</v>
          </cell>
          <cell r="G304">
            <v>42705</v>
          </cell>
          <cell r="H304">
            <v>4105179</v>
          </cell>
          <cell r="I304">
            <v>22.72</v>
          </cell>
          <cell r="J304">
            <v>1</v>
          </cell>
        </row>
        <row r="305">
          <cell r="B305" t="str">
            <v>1 CAN WK</v>
          </cell>
          <cell r="C305" t="str">
            <v>880282</v>
          </cell>
          <cell r="D305">
            <v>-22.72</v>
          </cell>
          <cell r="E305">
            <v>22.72</v>
          </cell>
          <cell r="F305">
            <v>42705</v>
          </cell>
          <cell r="G305">
            <v>42705</v>
          </cell>
          <cell r="H305">
            <v>4104103</v>
          </cell>
          <cell r="I305">
            <v>22.72</v>
          </cell>
          <cell r="J305">
            <v>-1</v>
          </cell>
        </row>
        <row r="306">
          <cell r="B306" t="str">
            <v>1 CAN WK</v>
          </cell>
          <cell r="C306" t="str">
            <v>880481</v>
          </cell>
          <cell r="D306">
            <v>-22.72</v>
          </cell>
          <cell r="E306">
            <v>22.72</v>
          </cell>
          <cell r="F306">
            <v>42705</v>
          </cell>
          <cell r="G306">
            <v>42705</v>
          </cell>
          <cell r="H306">
            <v>4101021</v>
          </cell>
          <cell r="I306">
            <v>22.72</v>
          </cell>
          <cell r="J306">
            <v>-1</v>
          </cell>
        </row>
        <row r="307">
          <cell r="B307" t="str">
            <v>1 CAN WK</v>
          </cell>
          <cell r="C307" t="str">
            <v>884833</v>
          </cell>
          <cell r="D307">
            <v>-22.72</v>
          </cell>
          <cell r="E307">
            <v>22.72</v>
          </cell>
          <cell r="F307">
            <v>42705</v>
          </cell>
          <cell r="G307">
            <v>42705</v>
          </cell>
          <cell r="H307">
            <v>4105136</v>
          </cell>
          <cell r="I307">
            <v>22.72</v>
          </cell>
          <cell r="J307">
            <v>-1</v>
          </cell>
        </row>
        <row r="308">
          <cell r="B308" t="str">
            <v>1 CAN WK</v>
          </cell>
          <cell r="C308" t="str">
            <v>884843</v>
          </cell>
          <cell r="D308">
            <v>-22.72</v>
          </cell>
          <cell r="E308">
            <v>22.72</v>
          </cell>
          <cell r="F308">
            <v>42705</v>
          </cell>
          <cell r="G308">
            <v>42705</v>
          </cell>
          <cell r="H308">
            <v>4102172</v>
          </cell>
          <cell r="I308">
            <v>22.72</v>
          </cell>
          <cell r="J308">
            <v>-1</v>
          </cell>
        </row>
        <row r="309">
          <cell r="B309" t="str">
            <v>1 CAN WK</v>
          </cell>
          <cell r="C309" t="str">
            <v>885697</v>
          </cell>
          <cell r="D309">
            <v>-22.72</v>
          </cell>
          <cell r="E309">
            <v>22.72</v>
          </cell>
          <cell r="F309">
            <v>42705</v>
          </cell>
          <cell r="G309">
            <v>42705</v>
          </cell>
          <cell r="H309">
            <v>4104043</v>
          </cell>
          <cell r="I309">
            <v>22.72</v>
          </cell>
          <cell r="J309">
            <v>-1</v>
          </cell>
        </row>
        <row r="310">
          <cell r="B310" t="str">
            <v>1 CAN WK</v>
          </cell>
          <cell r="C310" t="str">
            <v>886509</v>
          </cell>
          <cell r="D310">
            <v>22.72</v>
          </cell>
          <cell r="E310">
            <v>22.72</v>
          </cell>
          <cell r="F310">
            <v>42705</v>
          </cell>
          <cell r="G310">
            <v>42705</v>
          </cell>
          <cell r="H310">
            <v>4455060</v>
          </cell>
          <cell r="I310">
            <v>22.72</v>
          </cell>
          <cell r="J310">
            <v>1</v>
          </cell>
        </row>
        <row r="311">
          <cell r="B311" t="str">
            <v>1 CAN WK</v>
          </cell>
          <cell r="C311" t="str">
            <v>887868</v>
          </cell>
          <cell r="D311">
            <v>22.72</v>
          </cell>
          <cell r="E311">
            <v>22.72</v>
          </cell>
          <cell r="F311">
            <v>42705</v>
          </cell>
          <cell r="G311">
            <v>42705</v>
          </cell>
          <cell r="H311">
            <v>4104053</v>
          </cell>
          <cell r="I311">
            <v>22.72</v>
          </cell>
          <cell r="J311">
            <v>1</v>
          </cell>
        </row>
        <row r="312">
          <cell r="B312" t="str">
            <v>1 CAN WK</v>
          </cell>
          <cell r="C312" t="str">
            <v>888056</v>
          </cell>
          <cell r="D312">
            <v>22.72</v>
          </cell>
          <cell r="E312">
            <v>22.72</v>
          </cell>
          <cell r="F312">
            <v>42705</v>
          </cell>
          <cell r="G312">
            <v>42705</v>
          </cell>
          <cell r="H312">
            <v>4105224</v>
          </cell>
          <cell r="I312">
            <v>22.72</v>
          </cell>
          <cell r="J312">
            <v>1</v>
          </cell>
        </row>
        <row r="313">
          <cell r="B313" t="str">
            <v>1 CAN WK</v>
          </cell>
          <cell r="C313" t="str">
            <v>889078</v>
          </cell>
          <cell r="D313">
            <v>-18.18</v>
          </cell>
          <cell r="E313">
            <v>18.18</v>
          </cell>
          <cell r="F313">
            <v>42705</v>
          </cell>
          <cell r="G313">
            <v>42705</v>
          </cell>
          <cell r="H313">
            <v>4104089</v>
          </cell>
          <cell r="I313">
            <v>22.72</v>
          </cell>
          <cell r="J313">
            <v>-0.80017605633802824</v>
          </cell>
        </row>
        <row r="314">
          <cell r="B314" t="str">
            <v>1 CAN WK</v>
          </cell>
          <cell r="C314" t="str">
            <v>892094</v>
          </cell>
          <cell r="D314">
            <v>22.72</v>
          </cell>
          <cell r="E314">
            <v>22.72</v>
          </cell>
          <cell r="F314">
            <v>42705</v>
          </cell>
          <cell r="G314">
            <v>42705</v>
          </cell>
          <cell r="H314">
            <v>4452850</v>
          </cell>
          <cell r="I314">
            <v>22.72</v>
          </cell>
          <cell r="J314">
            <v>1</v>
          </cell>
        </row>
        <row r="315">
          <cell r="B315" t="str">
            <v>1 CAN WK</v>
          </cell>
          <cell r="C315" t="str">
            <v>892095</v>
          </cell>
          <cell r="D315">
            <v>22.72</v>
          </cell>
          <cell r="E315">
            <v>22.72</v>
          </cell>
          <cell r="F315">
            <v>42705</v>
          </cell>
          <cell r="G315">
            <v>42705</v>
          </cell>
          <cell r="H315">
            <v>4452850</v>
          </cell>
          <cell r="I315">
            <v>22.72</v>
          </cell>
          <cell r="J315">
            <v>1</v>
          </cell>
        </row>
        <row r="316">
          <cell r="B316" t="str">
            <v>1 CAN WK</v>
          </cell>
          <cell r="C316" t="str">
            <v>892096</v>
          </cell>
          <cell r="D316">
            <v>22.72</v>
          </cell>
          <cell r="E316">
            <v>22.72</v>
          </cell>
          <cell r="F316">
            <v>42705</v>
          </cell>
          <cell r="G316">
            <v>42705</v>
          </cell>
          <cell r="H316">
            <v>4452850</v>
          </cell>
          <cell r="I316">
            <v>22.72</v>
          </cell>
          <cell r="J316">
            <v>1</v>
          </cell>
        </row>
        <row r="317">
          <cell r="B317" t="str">
            <v>1 CAN WK</v>
          </cell>
          <cell r="C317" t="str">
            <v>13629757</v>
          </cell>
          <cell r="D317">
            <v>3476.16</v>
          </cell>
          <cell r="E317">
            <v>3476.16</v>
          </cell>
          <cell r="F317">
            <v>42705</v>
          </cell>
          <cell r="G317">
            <v>42705</v>
          </cell>
          <cell r="H317">
            <v>4102144</v>
          </cell>
          <cell r="I317">
            <v>22.72</v>
          </cell>
          <cell r="J317">
            <v>153</v>
          </cell>
        </row>
        <row r="318">
          <cell r="B318" t="str">
            <v>1 CAN WK</v>
          </cell>
          <cell r="C318" t="str">
            <v>13860608</v>
          </cell>
          <cell r="D318">
            <v>159.04</v>
          </cell>
          <cell r="E318">
            <v>159.04</v>
          </cell>
          <cell r="F318">
            <v>42705</v>
          </cell>
          <cell r="G318">
            <v>42705</v>
          </cell>
          <cell r="H318">
            <v>4105149</v>
          </cell>
          <cell r="I318">
            <v>22.72</v>
          </cell>
          <cell r="J318">
            <v>7</v>
          </cell>
        </row>
        <row r="319">
          <cell r="B319" t="str">
            <v>1 CAN WK</v>
          </cell>
          <cell r="C319" t="str">
            <v>14071035</v>
          </cell>
          <cell r="D319">
            <v>90.88</v>
          </cell>
          <cell r="E319">
            <v>90.88</v>
          </cell>
          <cell r="F319">
            <v>42705</v>
          </cell>
          <cell r="G319">
            <v>42705</v>
          </cell>
          <cell r="H319">
            <v>4101012</v>
          </cell>
          <cell r="I319">
            <v>22.72</v>
          </cell>
          <cell r="J319">
            <v>4</v>
          </cell>
        </row>
        <row r="320">
          <cell r="B320" t="str">
            <v>1 CAN WK</v>
          </cell>
          <cell r="C320" t="str">
            <v>891392</v>
          </cell>
          <cell r="D320">
            <v>5.68</v>
          </cell>
          <cell r="E320">
            <v>5.68</v>
          </cell>
          <cell r="F320">
            <v>42711</v>
          </cell>
          <cell r="G320">
            <v>42705</v>
          </cell>
          <cell r="H320">
            <v>4451750</v>
          </cell>
          <cell r="I320">
            <v>22.72</v>
          </cell>
          <cell r="J320">
            <v>0.25</v>
          </cell>
        </row>
        <row r="321">
          <cell r="B321" t="str">
            <v>1 CAN WK</v>
          </cell>
          <cell r="C321" t="str">
            <v>893212</v>
          </cell>
          <cell r="D321">
            <v>-11.36</v>
          </cell>
          <cell r="E321">
            <v>11.36</v>
          </cell>
          <cell r="F321">
            <v>42717</v>
          </cell>
          <cell r="G321">
            <v>42705</v>
          </cell>
          <cell r="H321">
            <v>4451580</v>
          </cell>
          <cell r="I321">
            <v>22.72</v>
          </cell>
          <cell r="J321">
            <v>-0.5</v>
          </cell>
        </row>
        <row r="322">
          <cell r="B322" t="str">
            <v>1 CAN WK</v>
          </cell>
          <cell r="C322" t="str">
            <v>895976</v>
          </cell>
          <cell r="D322">
            <v>17.04</v>
          </cell>
          <cell r="E322">
            <v>17.04</v>
          </cell>
          <cell r="F322">
            <v>42724</v>
          </cell>
          <cell r="G322">
            <v>42705</v>
          </cell>
          <cell r="H322">
            <v>4120770</v>
          </cell>
          <cell r="I322">
            <v>22.72</v>
          </cell>
          <cell r="J322">
            <v>0.75</v>
          </cell>
        </row>
        <row r="323">
          <cell r="B323" t="str">
            <v>1 CAN WK</v>
          </cell>
          <cell r="C323" t="str">
            <v>14071118</v>
          </cell>
          <cell r="D323">
            <v>22.72</v>
          </cell>
          <cell r="E323">
            <v>22.72</v>
          </cell>
          <cell r="F323">
            <v>42735</v>
          </cell>
          <cell r="G323">
            <v>42705</v>
          </cell>
          <cell r="H323">
            <v>4105202</v>
          </cell>
          <cell r="I323">
            <v>22.72</v>
          </cell>
          <cell r="J323">
            <v>1</v>
          </cell>
        </row>
        <row r="324">
          <cell r="B324" t="str">
            <v>1 YD BIN MONTHLY</v>
          </cell>
          <cell r="C324" t="str">
            <v>11323171</v>
          </cell>
          <cell r="D324">
            <v>25.03</v>
          </cell>
          <cell r="E324">
            <v>25.03</v>
          </cell>
          <cell r="F324">
            <v>42400</v>
          </cell>
          <cell r="G324">
            <v>42370</v>
          </cell>
          <cell r="H324">
            <v>4105128</v>
          </cell>
          <cell r="I324">
            <v>25.03</v>
          </cell>
          <cell r="J324">
            <v>1</v>
          </cell>
        </row>
        <row r="325">
          <cell r="B325" t="str">
            <v>1 YD BIN MONTHLY</v>
          </cell>
          <cell r="C325" t="str">
            <v>11548180</v>
          </cell>
          <cell r="D325">
            <v>25.03</v>
          </cell>
          <cell r="E325">
            <v>25.03</v>
          </cell>
          <cell r="F325">
            <v>42429</v>
          </cell>
          <cell r="G325">
            <v>42401</v>
          </cell>
          <cell r="H325">
            <v>4105128</v>
          </cell>
          <cell r="I325">
            <v>25.03</v>
          </cell>
          <cell r="J325">
            <v>1</v>
          </cell>
        </row>
        <row r="326">
          <cell r="B326" t="str">
            <v>1 YD BIN MONTHLY</v>
          </cell>
          <cell r="C326" t="str">
            <v>11790583</v>
          </cell>
          <cell r="D326">
            <v>25.03</v>
          </cell>
          <cell r="E326">
            <v>25.03</v>
          </cell>
          <cell r="F326">
            <v>42460</v>
          </cell>
          <cell r="G326">
            <v>42430</v>
          </cell>
          <cell r="H326">
            <v>4105128</v>
          </cell>
          <cell r="I326">
            <v>25.03</v>
          </cell>
          <cell r="J326">
            <v>1</v>
          </cell>
        </row>
        <row r="327">
          <cell r="B327" t="str">
            <v>1 YD BIN MONTHLY</v>
          </cell>
          <cell r="C327" t="str">
            <v>12053710</v>
          </cell>
          <cell r="D327">
            <v>25.03</v>
          </cell>
          <cell r="E327">
            <v>25.03</v>
          </cell>
          <cell r="F327">
            <v>42490</v>
          </cell>
          <cell r="G327">
            <v>42461</v>
          </cell>
          <cell r="H327">
            <v>4105128</v>
          </cell>
          <cell r="I327">
            <v>25.03</v>
          </cell>
          <cell r="J327">
            <v>1</v>
          </cell>
        </row>
        <row r="328">
          <cell r="B328" t="str">
            <v>1 YD BIN MONTHLY</v>
          </cell>
          <cell r="C328" t="str">
            <v>12281848</v>
          </cell>
          <cell r="D328">
            <v>25.03</v>
          </cell>
          <cell r="E328">
            <v>25.03</v>
          </cell>
          <cell r="F328">
            <v>42521</v>
          </cell>
          <cell r="G328">
            <v>42491</v>
          </cell>
          <cell r="H328">
            <v>4105128</v>
          </cell>
          <cell r="I328">
            <v>25.03</v>
          </cell>
          <cell r="J328">
            <v>1</v>
          </cell>
        </row>
        <row r="329">
          <cell r="B329" t="str">
            <v>1 YD BIN MONTHLY</v>
          </cell>
          <cell r="C329" t="str">
            <v>815417</v>
          </cell>
          <cell r="D329">
            <v>25.03</v>
          </cell>
          <cell r="E329">
            <v>25.03</v>
          </cell>
          <cell r="F329">
            <v>42551</v>
          </cell>
          <cell r="G329">
            <v>42522</v>
          </cell>
          <cell r="H329">
            <v>4105128</v>
          </cell>
          <cell r="I329">
            <v>25.03</v>
          </cell>
          <cell r="J329">
            <v>1</v>
          </cell>
        </row>
        <row r="330">
          <cell r="B330" t="str">
            <v>1 YD BIN MONTHLY</v>
          </cell>
          <cell r="C330" t="str">
            <v>817541</v>
          </cell>
          <cell r="D330">
            <v>25.03</v>
          </cell>
          <cell r="E330">
            <v>25.03</v>
          </cell>
          <cell r="F330">
            <v>42551</v>
          </cell>
          <cell r="G330">
            <v>42522</v>
          </cell>
          <cell r="H330">
            <v>4105128</v>
          </cell>
          <cell r="I330">
            <v>25.03</v>
          </cell>
          <cell r="J330">
            <v>1</v>
          </cell>
        </row>
        <row r="331">
          <cell r="B331" t="str">
            <v>1 YD BIN MONTHLY</v>
          </cell>
          <cell r="C331" t="str">
            <v>12565697</v>
          </cell>
          <cell r="D331">
            <v>25.03</v>
          </cell>
          <cell r="E331">
            <v>25.03</v>
          </cell>
          <cell r="F331">
            <v>42551</v>
          </cell>
          <cell r="G331">
            <v>42522</v>
          </cell>
          <cell r="H331">
            <v>4105128</v>
          </cell>
          <cell r="I331">
            <v>25.03</v>
          </cell>
          <cell r="J331">
            <v>1</v>
          </cell>
        </row>
        <row r="332">
          <cell r="B332" t="str">
            <v>1 YD BIN MONTHLY</v>
          </cell>
          <cell r="C332" t="str">
            <v>828880</v>
          </cell>
          <cell r="D332">
            <v>-25.03</v>
          </cell>
          <cell r="E332">
            <v>25.03</v>
          </cell>
          <cell r="F332">
            <v>42578</v>
          </cell>
          <cell r="G332">
            <v>42552</v>
          </cell>
          <cell r="H332">
            <v>4105128</v>
          </cell>
          <cell r="I332">
            <v>25.03</v>
          </cell>
          <cell r="J332">
            <v>-1</v>
          </cell>
        </row>
        <row r="333">
          <cell r="B333" t="str">
            <v>1 YD BIN MONTHLY</v>
          </cell>
          <cell r="C333" t="str">
            <v>12822831</v>
          </cell>
          <cell r="D333">
            <v>25.03</v>
          </cell>
          <cell r="E333">
            <v>25.03</v>
          </cell>
          <cell r="F333">
            <v>42582</v>
          </cell>
          <cell r="G333">
            <v>42552</v>
          </cell>
          <cell r="H333">
            <v>4105128</v>
          </cell>
          <cell r="I333">
            <v>25.03</v>
          </cell>
          <cell r="J333">
            <v>1</v>
          </cell>
        </row>
        <row r="334">
          <cell r="B334" t="str">
            <v>1 YD BIN MONTHLY</v>
          </cell>
          <cell r="C334" t="str">
            <v>13084386</v>
          </cell>
          <cell r="D334">
            <v>25.03</v>
          </cell>
          <cell r="E334">
            <v>25.03</v>
          </cell>
          <cell r="F334">
            <v>42613</v>
          </cell>
          <cell r="G334">
            <v>42583</v>
          </cell>
          <cell r="H334">
            <v>4105128</v>
          </cell>
          <cell r="I334">
            <v>25.03</v>
          </cell>
          <cell r="J334">
            <v>1</v>
          </cell>
        </row>
        <row r="335">
          <cell r="B335" t="str">
            <v>1 YD BIN MONTHLY</v>
          </cell>
          <cell r="C335" t="str">
            <v>13360605</v>
          </cell>
          <cell r="D335">
            <v>25.03</v>
          </cell>
          <cell r="E335">
            <v>25.03</v>
          </cell>
          <cell r="F335">
            <v>42643</v>
          </cell>
          <cell r="G335">
            <v>42614</v>
          </cell>
          <cell r="H335">
            <v>4105128</v>
          </cell>
          <cell r="I335">
            <v>25.03</v>
          </cell>
          <cell r="J335">
            <v>1</v>
          </cell>
        </row>
        <row r="336">
          <cell r="B336" t="str">
            <v>1 YD BIN MONTHLY</v>
          </cell>
          <cell r="C336" t="str">
            <v>13629860</v>
          </cell>
          <cell r="D336">
            <v>25.03</v>
          </cell>
          <cell r="E336">
            <v>25.03</v>
          </cell>
          <cell r="F336">
            <v>42674</v>
          </cell>
          <cell r="G336">
            <v>42644</v>
          </cell>
          <cell r="H336">
            <v>4105128</v>
          </cell>
          <cell r="I336">
            <v>25.03</v>
          </cell>
          <cell r="J336">
            <v>1</v>
          </cell>
        </row>
        <row r="337">
          <cell r="B337" t="str">
            <v>1 YD BIN MONTHLY</v>
          </cell>
          <cell r="C337" t="str">
            <v>13860836</v>
          </cell>
          <cell r="D337">
            <v>25.03</v>
          </cell>
          <cell r="E337">
            <v>25.03</v>
          </cell>
          <cell r="F337">
            <v>42704</v>
          </cell>
          <cell r="G337">
            <v>42675</v>
          </cell>
          <cell r="H337">
            <v>4105128</v>
          </cell>
          <cell r="I337">
            <v>25.03</v>
          </cell>
          <cell r="J337">
            <v>1</v>
          </cell>
        </row>
        <row r="338">
          <cell r="B338" t="str">
            <v>1 YD BIN MONTHLY</v>
          </cell>
          <cell r="C338" t="str">
            <v>14071118</v>
          </cell>
          <cell r="D338">
            <v>25.03</v>
          </cell>
          <cell r="E338">
            <v>25.03</v>
          </cell>
          <cell r="F338">
            <v>42735</v>
          </cell>
          <cell r="G338">
            <v>42705</v>
          </cell>
          <cell r="H338">
            <v>4105128</v>
          </cell>
          <cell r="I338">
            <v>25.03</v>
          </cell>
          <cell r="J338">
            <v>1</v>
          </cell>
        </row>
        <row r="339">
          <cell r="B339" t="str">
            <v>12YD DAILY RENT</v>
          </cell>
          <cell r="C339" t="str">
            <v>773340</v>
          </cell>
          <cell r="D339">
            <v>45.76</v>
          </cell>
          <cell r="E339">
            <v>45.76</v>
          </cell>
          <cell r="F339">
            <v>42458</v>
          </cell>
          <cell r="G339">
            <v>42430</v>
          </cell>
          <cell r="H339">
            <v>4101016</v>
          </cell>
          <cell r="I339">
            <v>3.52</v>
          </cell>
          <cell r="J339">
            <v>13</v>
          </cell>
        </row>
        <row r="340">
          <cell r="B340" t="str">
            <v>12YD DAILY RENT</v>
          </cell>
          <cell r="C340" t="str">
            <v>796531</v>
          </cell>
          <cell r="D340">
            <v>42.24</v>
          </cell>
          <cell r="E340">
            <v>42.24</v>
          </cell>
          <cell r="F340">
            <v>42506</v>
          </cell>
          <cell r="G340">
            <v>42491</v>
          </cell>
          <cell r="H340">
            <v>4106045</v>
          </cell>
          <cell r="I340">
            <v>3.52</v>
          </cell>
          <cell r="J340">
            <v>12</v>
          </cell>
        </row>
        <row r="341">
          <cell r="B341" t="str">
            <v>12YD DAILY RENT</v>
          </cell>
          <cell r="C341" t="str">
            <v>833785</v>
          </cell>
          <cell r="D341">
            <v>24.64</v>
          </cell>
          <cell r="E341">
            <v>24.64</v>
          </cell>
          <cell r="F341">
            <v>42586</v>
          </cell>
          <cell r="G341">
            <v>42583</v>
          </cell>
          <cell r="H341">
            <v>4450550</v>
          </cell>
          <cell r="I341">
            <v>3.52</v>
          </cell>
          <cell r="J341">
            <v>7</v>
          </cell>
        </row>
        <row r="342">
          <cell r="B342" t="str">
            <v>12YD HOURLY HAUL CHARGE</v>
          </cell>
          <cell r="C342" t="str">
            <v>828314</v>
          </cell>
          <cell r="D342">
            <v>359.84</v>
          </cell>
          <cell r="E342">
            <v>359.84</v>
          </cell>
          <cell r="F342">
            <v>42556</v>
          </cell>
          <cell r="G342">
            <v>42552</v>
          </cell>
          <cell r="H342">
            <v>4450100</v>
          </cell>
          <cell r="I342">
            <v>110.72</v>
          </cell>
          <cell r="J342">
            <v>3.25</v>
          </cell>
        </row>
        <row r="343">
          <cell r="B343" t="str">
            <v>12YD HOURLY HAUL CHARGE</v>
          </cell>
          <cell r="C343" t="str">
            <v>828316</v>
          </cell>
          <cell r="D343">
            <v>359.84</v>
          </cell>
          <cell r="E343">
            <v>359.84</v>
          </cell>
          <cell r="F343">
            <v>42558</v>
          </cell>
          <cell r="G343">
            <v>42552</v>
          </cell>
          <cell r="H343">
            <v>4450100</v>
          </cell>
          <cell r="I343">
            <v>110.72</v>
          </cell>
          <cell r="J343">
            <v>3.25</v>
          </cell>
        </row>
        <row r="344">
          <cell r="B344" t="str">
            <v>FERRY COUNTY DISPOSAL</v>
          </cell>
          <cell r="C344" t="str">
            <v>846946</v>
          </cell>
          <cell r="D344">
            <v>-63.45</v>
          </cell>
          <cell r="E344">
            <v>63.45</v>
          </cell>
          <cell r="F344">
            <v>42611</v>
          </cell>
          <cell r="G344">
            <v>42583</v>
          </cell>
          <cell r="H344">
            <v>4452120</v>
          </cell>
          <cell r="I344">
            <v>110.72</v>
          </cell>
          <cell r="J344">
            <v>-0.57306719653179194</v>
          </cell>
        </row>
        <row r="345">
          <cell r="B345" t="str">
            <v>12YD MONTHLY RENT</v>
          </cell>
          <cell r="C345" t="str">
            <v>796530</v>
          </cell>
          <cell r="D345">
            <v>50.68</v>
          </cell>
          <cell r="E345">
            <v>50.68</v>
          </cell>
          <cell r="F345">
            <v>42506</v>
          </cell>
          <cell r="G345">
            <v>42491</v>
          </cell>
          <cell r="H345">
            <v>4106045</v>
          </cell>
          <cell r="I345">
            <v>50.68</v>
          </cell>
          <cell r="J345">
            <v>1</v>
          </cell>
        </row>
        <row r="346">
          <cell r="B346" t="str">
            <v>12YD MONTHLY RENT</v>
          </cell>
          <cell r="C346" t="str">
            <v>815301</v>
          </cell>
          <cell r="D346">
            <v>50.68</v>
          </cell>
          <cell r="E346">
            <v>50.68</v>
          </cell>
          <cell r="F346">
            <v>42549</v>
          </cell>
          <cell r="G346">
            <v>42522</v>
          </cell>
          <cell r="H346">
            <v>4448810</v>
          </cell>
          <cell r="I346">
            <v>50.68</v>
          </cell>
          <cell r="J346">
            <v>1</v>
          </cell>
        </row>
        <row r="347">
          <cell r="B347" t="str">
            <v>12YD MONTHLY RENT</v>
          </cell>
          <cell r="C347" t="str">
            <v>12822831</v>
          </cell>
          <cell r="D347">
            <v>50.68</v>
          </cell>
          <cell r="E347">
            <v>50.68</v>
          </cell>
          <cell r="F347">
            <v>42582</v>
          </cell>
          <cell r="G347">
            <v>42552</v>
          </cell>
          <cell r="H347">
            <v>4105143</v>
          </cell>
          <cell r="I347">
            <v>50.68</v>
          </cell>
          <cell r="J347">
            <v>1</v>
          </cell>
        </row>
        <row r="348">
          <cell r="B348" t="str">
            <v>12YD MONTHLY RENT</v>
          </cell>
          <cell r="C348" t="str">
            <v>13084386</v>
          </cell>
          <cell r="D348">
            <v>50.68</v>
          </cell>
          <cell r="E348">
            <v>50.68</v>
          </cell>
          <cell r="F348">
            <v>42613</v>
          </cell>
          <cell r="G348">
            <v>42583</v>
          </cell>
          <cell r="H348">
            <v>4105143</v>
          </cell>
          <cell r="I348">
            <v>50.68</v>
          </cell>
          <cell r="J348">
            <v>1</v>
          </cell>
        </row>
        <row r="349">
          <cell r="B349" t="str">
            <v>12YD MONTHLY RENT</v>
          </cell>
          <cell r="C349" t="str">
            <v>13360605</v>
          </cell>
          <cell r="D349">
            <v>50.68</v>
          </cell>
          <cell r="E349">
            <v>50.68</v>
          </cell>
          <cell r="F349">
            <v>42643</v>
          </cell>
          <cell r="G349">
            <v>42614</v>
          </cell>
          <cell r="H349">
            <v>4105143</v>
          </cell>
          <cell r="I349">
            <v>50.68</v>
          </cell>
          <cell r="J349">
            <v>1</v>
          </cell>
        </row>
        <row r="350">
          <cell r="B350" t="str">
            <v>12YD MONTHLY RENT</v>
          </cell>
          <cell r="C350" t="str">
            <v>13629860</v>
          </cell>
          <cell r="D350">
            <v>50.68</v>
          </cell>
          <cell r="E350">
            <v>50.68</v>
          </cell>
          <cell r="F350">
            <v>42674</v>
          </cell>
          <cell r="G350">
            <v>42644</v>
          </cell>
          <cell r="H350">
            <v>4105143</v>
          </cell>
          <cell r="I350">
            <v>50.68</v>
          </cell>
          <cell r="J350">
            <v>1</v>
          </cell>
        </row>
        <row r="351">
          <cell r="B351" t="str">
            <v>12YD MONTHLY RENT</v>
          </cell>
          <cell r="C351" t="str">
            <v>13860836</v>
          </cell>
          <cell r="D351">
            <v>50.68</v>
          </cell>
          <cell r="E351">
            <v>50.68</v>
          </cell>
          <cell r="F351">
            <v>42704</v>
          </cell>
          <cell r="G351">
            <v>42675</v>
          </cell>
          <cell r="H351">
            <v>4105143</v>
          </cell>
          <cell r="I351">
            <v>50.68</v>
          </cell>
          <cell r="J351">
            <v>1</v>
          </cell>
        </row>
        <row r="352">
          <cell r="B352" t="str">
            <v>12YD MONTHLY RENT</v>
          </cell>
          <cell r="C352" t="str">
            <v>14071118</v>
          </cell>
          <cell r="D352">
            <v>50.68</v>
          </cell>
          <cell r="E352">
            <v>50.68</v>
          </cell>
          <cell r="F352">
            <v>42735</v>
          </cell>
          <cell r="G352">
            <v>42705</v>
          </cell>
          <cell r="H352">
            <v>4105143</v>
          </cell>
          <cell r="I352">
            <v>50.68</v>
          </cell>
          <cell r="J352">
            <v>1</v>
          </cell>
        </row>
        <row r="353">
          <cell r="B353" t="str">
            <v>14YD MONTHLY RENT</v>
          </cell>
          <cell r="C353" t="str">
            <v>11323171</v>
          </cell>
          <cell r="D353">
            <v>56.03</v>
          </cell>
          <cell r="E353">
            <v>56.03</v>
          </cell>
          <cell r="F353">
            <v>42400</v>
          </cell>
          <cell r="G353">
            <v>42370</v>
          </cell>
          <cell r="H353">
            <v>4106000</v>
          </cell>
          <cell r="I353">
            <v>56.03</v>
          </cell>
          <cell r="J353">
            <v>1</v>
          </cell>
        </row>
        <row r="354">
          <cell r="B354" t="str">
            <v>14YD MONTHLY RENT</v>
          </cell>
          <cell r="C354" t="str">
            <v>11548180</v>
          </cell>
          <cell r="D354">
            <v>56.03</v>
          </cell>
          <cell r="E354">
            <v>56.03</v>
          </cell>
          <cell r="F354">
            <v>42429</v>
          </cell>
          <cell r="G354">
            <v>42401</v>
          </cell>
          <cell r="H354">
            <v>4106000</v>
          </cell>
          <cell r="I354">
            <v>56.03</v>
          </cell>
          <cell r="J354">
            <v>1</v>
          </cell>
        </row>
        <row r="355">
          <cell r="B355" t="str">
            <v>14YD MONTHLY RENT</v>
          </cell>
          <cell r="C355" t="str">
            <v>11790583</v>
          </cell>
          <cell r="D355">
            <v>56.03</v>
          </cell>
          <cell r="E355">
            <v>56.03</v>
          </cell>
          <cell r="F355">
            <v>42460</v>
          </cell>
          <cell r="G355">
            <v>42430</v>
          </cell>
          <cell r="H355">
            <v>4106000</v>
          </cell>
          <cell r="I355">
            <v>56.03</v>
          </cell>
          <cell r="J355">
            <v>1</v>
          </cell>
        </row>
        <row r="356">
          <cell r="B356" t="str">
            <v>14YD MONTHLY RENT</v>
          </cell>
          <cell r="C356" t="str">
            <v>12053710</v>
          </cell>
          <cell r="D356">
            <v>56.03</v>
          </cell>
          <cell r="E356">
            <v>56.03</v>
          </cell>
          <cell r="F356">
            <v>42490</v>
          </cell>
          <cell r="G356">
            <v>42461</v>
          </cell>
          <cell r="H356">
            <v>4106000</v>
          </cell>
          <cell r="I356">
            <v>56.03</v>
          </cell>
          <cell r="J356">
            <v>1</v>
          </cell>
        </row>
        <row r="357">
          <cell r="B357" t="str">
            <v>14YD MONTHLY RENT</v>
          </cell>
          <cell r="C357" t="str">
            <v>12281848</v>
          </cell>
          <cell r="D357">
            <v>56.03</v>
          </cell>
          <cell r="E357">
            <v>56.03</v>
          </cell>
          <cell r="F357">
            <v>42521</v>
          </cell>
          <cell r="G357">
            <v>42491</v>
          </cell>
          <cell r="H357">
            <v>4106000</v>
          </cell>
          <cell r="I357">
            <v>56.03</v>
          </cell>
          <cell r="J357">
            <v>1</v>
          </cell>
        </row>
        <row r="358">
          <cell r="B358" t="str">
            <v>14YD MONTHLY RENT</v>
          </cell>
          <cell r="C358" t="str">
            <v>12565697</v>
          </cell>
          <cell r="D358">
            <v>56.03</v>
          </cell>
          <cell r="E358">
            <v>56.03</v>
          </cell>
          <cell r="F358">
            <v>42551</v>
          </cell>
          <cell r="G358">
            <v>42522</v>
          </cell>
          <cell r="H358">
            <v>4106000</v>
          </cell>
          <cell r="I358">
            <v>56.03</v>
          </cell>
          <cell r="J358">
            <v>1</v>
          </cell>
        </row>
        <row r="359">
          <cell r="B359" t="str">
            <v>14YD MONTHLY RENT</v>
          </cell>
          <cell r="C359" t="str">
            <v>12822831</v>
          </cell>
          <cell r="D359">
            <v>56.03</v>
          </cell>
          <cell r="E359">
            <v>56.03</v>
          </cell>
          <cell r="F359">
            <v>42582</v>
          </cell>
          <cell r="G359">
            <v>42552</v>
          </cell>
          <cell r="H359">
            <v>4106000</v>
          </cell>
          <cell r="I359">
            <v>56.03</v>
          </cell>
          <cell r="J359">
            <v>1</v>
          </cell>
        </row>
        <row r="360">
          <cell r="B360" t="str">
            <v>14YD MONTHLY RENT</v>
          </cell>
          <cell r="C360" t="str">
            <v>13084386</v>
          </cell>
          <cell r="D360">
            <v>56.03</v>
          </cell>
          <cell r="E360">
            <v>56.03</v>
          </cell>
          <cell r="F360">
            <v>42613</v>
          </cell>
          <cell r="G360">
            <v>42583</v>
          </cell>
          <cell r="H360">
            <v>4106000</v>
          </cell>
          <cell r="I360">
            <v>56.03</v>
          </cell>
          <cell r="J360">
            <v>1</v>
          </cell>
        </row>
        <row r="361">
          <cell r="B361" t="str">
            <v>14YD MONTHLY RENT</v>
          </cell>
          <cell r="C361" t="str">
            <v>13360605</v>
          </cell>
          <cell r="D361">
            <v>56.03</v>
          </cell>
          <cell r="E361">
            <v>56.03</v>
          </cell>
          <cell r="F361">
            <v>42643</v>
          </cell>
          <cell r="G361">
            <v>42614</v>
          </cell>
          <cell r="H361">
            <v>4106000</v>
          </cell>
          <cell r="I361">
            <v>56.03</v>
          </cell>
          <cell r="J361">
            <v>1</v>
          </cell>
        </row>
        <row r="362">
          <cell r="B362" t="str">
            <v>14YD MONTHLY RENT</v>
          </cell>
          <cell r="C362" t="str">
            <v>13629860</v>
          </cell>
          <cell r="D362">
            <v>56.03</v>
          </cell>
          <cell r="E362">
            <v>56.03</v>
          </cell>
          <cell r="F362">
            <v>42674</v>
          </cell>
          <cell r="G362">
            <v>42644</v>
          </cell>
          <cell r="H362">
            <v>4106000</v>
          </cell>
          <cell r="I362">
            <v>56.03</v>
          </cell>
          <cell r="J362">
            <v>1</v>
          </cell>
        </row>
        <row r="363">
          <cell r="B363" t="str">
            <v>14YD MONTHLY RENT</v>
          </cell>
          <cell r="C363" t="str">
            <v>13860836</v>
          </cell>
          <cell r="D363">
            <v>56.03</v>
          </cell>
          <cell r="E363">
            <v>56.03</v>
          </cell>
          <cell r="F363">
            <v>42704</v>
          </cell>
          <cell r="G363">
            <v>42675</v>
          </cell>
          <cell r="H363">
            <v>4106000</v>
          </cell>
          <cell r="I363">
            <v>56.03</v>
          </cell>
          <cell r="J363">
            <v>1</v>
          </cell>
        </row>
        <row r="364">
          <cell r="B364" t="str">
            <v>14YD MONTHLY RENT</v>
          </cell>
          <cell r="C364" t="str">
            <v>14071118</v>
          </cell>
          <cell r="D364">
            <v>56.03</v>
          </cell>
          <cell r="E364">
            <v>56.03</v>
          </cell>
          <cell r="F364">
            <v>42735</v>
          </cell>
          <cell r="G364">
            <v>42705</v>
          </cell>
          <cell r="H364">
            <v>4106000</v>
          </cell>
          <cell r="I364">
            <v>56.03</v>
          </cell>
          <cell r="J364">
            <v>1</v>
          </cell>
        </row>
        <row r="365">
          <cell r="B365" t="str">
            <v>1YD RENT</v>
          </cell>
          <cell r="C365" t="str">
            <v>11323171</v>
          </cell>
          <cell r="D365">
            <v>16.8</v>
          </cell>
          <cell r="E365">
            <v>16.8</v>
          </cell>
          <cell r="F365">
            <v>42400</v>
          </cell>
          <cell r="G365">
            <v>42370</v>
          </cell>
          <cell r="H365">
            <v>4105128</v>
          </cell>
          <cell r="I365">
            <v>16.8</v>
          </cell>
          <cell r="J365">
            <v>1</v>
          </cell>
        </row>
        <row r="366">
          <cell r="B366" t="str">
            <v>1YD RENT</v>
          </cell>
          <cell r="C366" t="str">
            <v>11548180</v>
          </cell>
          <cell r="D366">
            <v>16.8</v>
          </cell>
          <cell r="E366">
            <v>16.8</v>
          </cell>
          <cell r="F366">
            <v>42429</v>
          </cell>
          <cell r="G366">
            <v>42401</v>
          </cell>
          <cell r="H366">
            <v>4105128</v>
          </cell>
          <cell r="I366">
            <v>16.8</v>
          </cell>
          <cell r="J366">
            <v>1</v>
          </cell>
        </row>
        <row r="367">
          <cell r="B367" t="str">
            <v>1YD RENT</v>
          </cell>
          <cell r="C367" t="str">
            <v>11790583</v>
          </cell>
          <cell r="D367">
            <v>16.8</v>
          </cell>
          <cell r="E367">
            <v>16.8</v>
          </cell>
          <cell r="F367">
            <v>42460</v>
          </cell>
          <cell r="G367">
            <v>42430</v>
          </cell>
          <cell r="H367">
            <v>4105128</v>
          </cell>
          <cell r="I367">
            <v>16.8</v>
          </cell>
          <cell r="J367">
            <v>1</v>
          </cell>
        </row>
        <row r="368">
          <cell r="B368" t="str">
            <v>1YD RENT</v>
          </cell>
          <cell r="C368" t="str">
            <v>12053710</v>
          </cell>
          <cell r="D368">
            <v>16.8</v>
          </cell>
          <cell r="E368">
            <v>16.8</v>
          </cell>
          <cell r="F368">
            <v>42490</v>
          </cell>
          <cell r="G368">
            <v>42461</v>
          </cell>
          <cell r="H368">
            <v>4105128</v>
          </cell>
          <cell r="I368">
            <v>16.8</v>
          </cell>
          <cell r="J368">
            <v>1</v>
          </cell>
        </row>
        <row r="369">
          <cell r="B369" t="str">
            <v>1YD RENT</v>
          </cell>
          <cell r="C369" t="str">
            <v>12281848</v>
          </cell>
          <cell r="D369">
            <v>16.8</v>
          </cell>
          <cell r="E369">
            <v>16.8</v>
          </cell>
          <cell r="F369">
            <v>42521</v>
          </cell>
          <cell r="G369">
            <v>42491</v>
          </cell>
          <cell r="H369">
            <v>4105128</v>
          </cell>
          <cell r="I369">
            <v>16.8</v>
          </cell>
          <cell r="J369">
            <v>1</v>
          </cell>
        </row>
        <row r="370">
          <cell r="B370" t="str">
            <v>1YD RENT</v>
          </cell>
          <cell r="C370" t="str">
            <v>12565697</v>
          </cell>
          <cell r="D370">
            <v>16.8</v>
          </cell>
          <cell r="E370">
            <v>16.8</v>
          </cell>
          <cell r="F370">
            <v>42551</v>
          </cell>
          <cell r="G370">
            <v>42522</v>
          </cell>
          <cell r="H370">
            <v>4105128</v>
          </cell>
          <cell r="I370">
            <v>16.8</v>
          </cell>
          <cell r="J370">
            <v>1</v>
          </cell>
        </row>
        <row r="371">
          <cell r="B371" t="str">
            <v>1YD RENT</v>
          </cell>
          <cell r="C371" t="str">
            <v>12822831</v>
          </cell>
          <cell r="D371">
            <v>16.8</v>
          </cell>
          <cell r="E371">
            <v>16.8</v>
          </cell>
          <cell r="F371">
            <v>42582</v>
          </cell>
          <cell r="G371">
            <v>42552</v>
          </cell>
          <cell r="H371">
            <v>4105128</v>
          </cell>
          <cell r="I371">
            <v>16.8</v>
          </cell>
          <cell r="J371">
            <v>1</v>
          </cell>
        </row>
        <row r="372">
          <cell r="B372" t="str">
            <v>1YD RENT</v>
          </cell>
          <cell r="C372" t="str">
            <v>13084386</v>
          </cell>
          <cell r="D372">
            <v>16.8</v>
          </cell>
          <cell r="E372">
            <v>16.8</v>
          </cell>
          <cell r="F372">
            <v>42613</v>
          </cell>
          <cell r="G372">
            <v>42583</v>
          </cell>
          <cell r="H372">
            <v>4105128</v>
          </cell>
          <cell r="I372">
            <v>16.8</v>
          </cell>
          <cell r="J372">
            <v>1</v>
          </cell>
        </row>
        <row r="373">
          <cell r="B373" t="str">
            <v>1YD RENT</v>
          </cell>
          <cell r="C373" t="str">
            <v>13360605</v>
          </cell>
          <cell r="D373">
            <v>16.8</v>
          </cell>
          <cell r="E373">
            <v>16.8</v>
          </cell>
          <cell r="F373">
            <v>42643</v>
          </cell>
          <cell r="G373">
            <v>42614</v>
          </cell>
          <cell r="H373">
            <v>4105128</v>
          </cell>
          <cell r="I373">
            <v>16.8</v>
          </cell>
          <cell r="J373">
            <v>1</v>
          </cell>
        </row>
        <row r="374">
          <cell r="B374" t="str">
            <v>1YD RENT</v>
          </cell>
          <cell r="C374" t="str">
            <v>13629860</v>
          </cell>
          <cell r="D374">
            <v>16.8</v>
          </cell>
          <cell r="E374">
            <v>16.8</v>
          </cell>
          <cell r="F374">
            <v>42674</v>
          </cell>
          <cell r="G374">
            <v>42644</v>
          </cell>
          <cell r="H374">
            <v>4105128</v>
          </cell>
          <cell r="I374">
            <v>16.8</v>
          </cell>
          <cell r="J374">
            <v>1</v>
          </cell>
        </row>
        <row r="375">
          <cell r="B375" t="str">
            <v>1YD RENT</v>
          </cell>
          <cell r="C375" t="str">
            <v>13860836</v>
          </cell>
          <cell r="D375">
            <v>16.8</v>
          </cell>
          <cell r="E375">
            <v>16.8</v>
          </cell>
          <cell r="F375">
            <v>42704</v>
          </cell>
          <cell r="G375">
            <v>42675</v>
          </cell>
          <cell r="H375">
            <v>4105128</v>
          </cell>
          <cell r="I375">
            <v>16.8</v>
          </cell>
          <cell r="J375">
            <v>1</v>
          </cell>
        </row>
        <row r="376">
          <cell r="B376" t="str">
            <v>1YD RENT</v>
          </cell>
          <cell r="C376" t="str">
            <v>14071118</v>
          </cell>
          <cell r="D376">
            <v>16.8</v>
          </cell>
          <cell r="E376">
            <v>16.8</v>
          </cell>
          <cell r="F376">
            <v>42735</v>
          </cell>
          <cell r="G376">
            <v>42705</v>
          </cell>
          <cell r="H376">
            <v>4105128</v>
          </cell>
          <cell r="I376">
            <v>16.8</v>
          </cell>
          <cell r="J376">
            <v>1</v>
          </cell>
        </row>
        <row r="377">
          <cell r="B377" t="str">
            <v>2 CANS WK</v>
          </cell>
          <cell r="C377" t="str">
            <v>743657</v>
          </cell>
          <cell r="D377">
            <v>23.75</v>
          </cell>
          <cell r="E377">
            <v>23.75</v>
          </cell>
          <cell r="F377">
            <v>42377</v>
          </cell>
          <cell r="G377">
            <v>42370</v>
          </cell>
          <cell r="H377">
            <v>4105009</v>
          </cell>
          <cell r="I377">
            <v>29.69</v>
          </cell>
          <cell r="J377">
            <v>0.7999326372515998</v>
          </cell>
        </row>
        <row r="378">
          <cell r="B378" t="str">
            <v>2 CANS WK</v>
          </cell>
          <cell r="C378" t="str">
            <v>744131</v>
          </cell>
          <cell r="D378">
            <v>11.88</v>
          </cell>
          <cell r="E378">
            <v>11.88</v>
          </cell>
          <cell r="F378">
            <v>42377</v>
          </cell>
          <cell r="G378">
            <v>42370</v>
          </cell>
          <cell r="H378">
            <v>4105044</v>
          </cell>
          <cell r="I378">
            <v>29.69</v>
          </cell>
          <cell r="J378">
            <v>0.40013472549680029</v>
          </cell>
        </row>
        <row r="379">
          <cell r="B379" t="str">
            <v>2 CANS WK</v>
          </cell>
          <cell r="C379" t="str">
            <v>11323171</v>
          </cell>
          <cell r="D379">
            <v>2670.9</v>
          </cell>
          <cell r="E379">
            <v>2670.9</v>
          </cell>
          <cell r="F379">
            <v>42400</v>
          </cell>
          <cell r="G379">
            <v>42370</v>
          </cell>
          <cell r="H379">
            <v>4102011</v>
          </cell>
          <cell r="I379">
            <v>29.69</v>
          </cell>
          <cell r="J379">
            <v>89.95958235095992</v>
          </cell>
        </row>
        <row r="380">
          <cell r="B380" t="str">
            <v>2 CANS WK</v>
          </cell>
          <cell r="C380" t="str">
            <v>752867</v>
          </cell>
          <cell r="D380">
            <v>7.42</v>
          </cell>
          <cell r="E380">
            <v>7.42</v>
          </cell>
          <cell r="F380">
            <v>42402</v>
          </cell>
          <cell r="G380">
            <v>42401</v>
          </cell>
          <cell r="H380">
            <v>4102028</v>
          </cell>
          <cell r="I380">
            <v>29.69</v>
          </cell>
          <cell r="J380">
            <v>0.24991579656449983</v>
          </cell>
        </row>
        <row r="381">
          <cell r="B381" t="str">
            <v>2 CANS WK</v>
          </cell>
          <cell r="C381" t="str">
            <v>754819</v>
          </cell>
          <cell r="D381">
            <v>7.42</v>
          </cell>
          <cell r="E381">
            <v>7.42</v>
          </cell>
          <cell r="F381">
            <v>42404</v>
          </cell>
          <cell r="G381">
            <v>42401</v>
          </cell>
          <cell r="H381">
            <v>4104047</v>
          </cell>
          <cell r="I381">
            <v>29.69</v>
          </cell>
          <cell r="J381">
            <v>0.24991579656449983</v>
          </cell>
        </row>
        <row r="382">
          <cell r="B382" t="str">
            <v>2 CANS WK</v>
          </cell>
          <cell r="C382" t="str">
            <v>754927</v>
          </cell>
          <cell r="D382">
            <v>7.42</v>
          </cell>
          <cell r="E382">
            <v>7.42</v>
          </cell>
          <cell r="F382">
            <v>42405</v>
          </cell>
          <cell r="G382">
            <v>42401</v>
          </cell>
          <cell r="H382">
            <v>4105020</v>
          </cell>
          <cell r="I382">
            <v>29.69</v>
          </cell>
          <cell r="J382">
            <v>0.24991579656449983</v>
          </cell>
        </row>
        <row r="383">
          <cell r="B383" t="str">
            <v>2 CANS WK</v>
          </cell>
          <cell r="C383" t="str">
            <v>755160</v>
          </cell>
          <cell r="D383">
            <v>29.7</v>
          </cell>
          <cell r="E383">
            <v>29.7</v>
          </cell>
          <cell r="F383">
            <v>42429</v>
          </cell>
          <cell r="G383">
            <v>42401</v>
          </cell>
          <cell r="H383">
            <v>4105076</v>
          </cell>
          <cell r="I383">
            <v>29.69</v>
          </cell>
          <cell r="J383">
            <v>1.0003368137420006</v>
          </cell>
        </row>
        <row r="384">
          <cell r="B384" t="str">
            <v>2 CANS WK</v>
          </cell>
          <cell r="C384" t="str">
            <v>11548180</v>
          </cell>
          <cell r="D384">
            <v>2581.23</v>
          </cell>
          <cell r="E384">
            <v>2581.23</v>
          </cell>
          <cell r="F384">
            <v>42429</v>
          </cell>
          <cell r="G384">
            <v>42401</v>
          </cell>
          <cell r="H384">
            <v>4444640</v>
          </cell>
          <cell r="I384">
            <v>29.69</v>
          </cell>
          <cell r="J384">
            <v>86.93937352643988</v>
          </cell>
        </row>
        <row r="385">
          <cell r="B385" t="str">
            <v>2 CANS WK</v>
          </cell>
          <cell r="C385" t="str">
            <v>759108</v>
          </cell>
          <cell r="D385">
            <v>29.69</v>
          </cell>
          <cell r="E385">
            <v>29.69</v>
          </cell>
          <cell r="F385">
            <v>42430</v>
          </cell>
          <cell r="G385">
            <v>42430</v>
          </cell>
          <cell r="H385">
            <v>4446360</v>
          </cell>
          <cell r="I385">
            <v>29.69</v>
          </cell>
          <cell r="J385">
            <v>1</v>
          </cell>
        </row>
        <row r="386">
          <cell r="B386" t="str">
            <v>2 CANS WK</v>
          </cell>
          <cell r="C386" t="str">
            <v>772722</v>
          </cell>
          <cell r="D386">
            <v>5.94</v>
          </cell>
          <cell r="E386">
            <v>5.94</v>
          </cell>
          <cell r="F386">
            <v>42430</v>
          </cell>
          <cell r="G386">
            <v>42430</v>
          </cell>
          <cell r="H386">
            <v>4120770</v>
          </cell>
          <cell r="I386">
            <v>29.69</v>
          </cell>
          <cell r="J386">
            <v>0.20006736274840015</v>
          </cell>
        </row>
        <row r="387">
          <cell r="B387" t="str">
            <v>2 CANS WK</v>
          </cell>
          <cell r="C387" t="str">
            <v>774740</v>
          </cell>
          <cell r="D387">
            <v>29.7</v>
          </cell>
          <cell r="E387">
            <v>29.7</v>
          </cell>
          <cell r="F387">
            <v>42460</v>
          </cell>
          <cell r="G387">
            <v>42430</v>
          </cell>
          <cell r="H387">
            <v>4102126</v>
          </cell>
          <cell r="I387">
            <v>29.69</v>
          </cell>
          <cell r="J387">
            <v>1.0003368137420006</v>
          </cell>
        </row>
        <row r="388">
          <cell r="B388" t="str">
            <v>2 CANS WK</v>
          </cell>
          <cell r="C388" t="str">
            <v>11790583</v>
          </cell>
          <cell r="D388">
            <v>2462.4699999999998</v>
          </cell>
          <cell r="E388">
            <v>2462.4699999999998</v>
          </cell>
          <cell r="F388">
            <v>42460</v>
          </cell>
          <cell r="G388">
            <v>42430</v>
          </cell>
          <cell r="H388">
            <v>4102011</v>
          </cell>
          <cell r="I388">
            <v>29.69</v>
          </cell>
          <cell r="J388">
            <v>82.939373526439866</v>
          </cell>
        </row>
        <row r="389">
          <cell r="B389" t="str">
            <v>2 CANS WK</v>
          </cell>
          <cell r="C389" t="str">
            <v>777893</v>
          </cell>
          <cell r="D389">
            <v>5.94</v>
          </cell>
          <cell r="E389">
            <v>5.94</v>
          </cell>
          <cell r="F389">
            <v>42461</v>
          </cell>
          <cell r="G389">
            <v>42461</v>
          </cell>
          <cell r="H389">
            <v>4105030</v>
          </cell>
          <cell r="I389">
            <v>29.69</v>
          </cell>
          <cell r="J389">
            <v>0.20006736274840015</v>
          </cell>
        </row>
        <row r="390">
          <cell r="B390" t="str">
            <v>2 CANS WK</v>
          </cell>
          <cell r="C390" t="str">
            <v>776856</v>
          </cell>
          <cell r="D390">
            <v>29.69</v>
          </cell>
          <cell r="E390">
            <v>29.69</v>
          </cell>
          <cell r="F390">
            <v>42464</v>
          </cell>
          <cell r="G390">
            <v>42461</v>
          </cell>
          <cell r="H390">
            <v>4105020</v>
          </cell>
          <cell r="I390">
            <v>29.69</v>
          </cell>
          <cell r="J390">
            <v>1</v>
          </cell>
        </row>
        <row r="391">
          <cell r="B391" t="str">
            <v>2 CANS WK</v>
          </cell>
          <cell r="C391" t="str">
            <v>780562</v>
          </cell>
          <cell r="D391">
            <v>7.27</v>
          </cell>
          <cell r="E391">
            <v>7.27</v>
          </cell>
          <cell r="F391">
            <v>42465</v>
          </cell>
          <cell r="G391">
            <v>42461</v>
          </cell>
          <cell r="H391">
            <v>4102150</v>
          </cell>
          <cell r="I391">
            <v>29.69</v>
          </cell>
          <cell r="J391">
            <v>0.24486359043448971</v>
          </cell>
        </row>
        <row r="392">
          <cell r="B392" t="str">
            <v>2 CANS WK</v>
          </cell>
          <cell r="C392" t="str">
            <v>780598</v>
          </cell>
          <cell r="D392">
            <v>11.88</v>
          </cell>
          <cell r="E392">
            <v>11.88</v>
          </cell>
          <cell r="F392">
            <v>42468</v>
          </cell>
          <cell r="G392">
            <v>42461</v>
          </cell>
          <cell r="H392">
            <v>4105140</v>
          </cell>
          <cell r="I392">
            <v>29.69</v>
          </cell>
          <cell r="J392">
            <v>0.40013472549680029</v>
          </cell>
        </row>
        <row r="393">
          <cell r="B393" t="str">
            <v>2 CANS WK</v>
          </cell>
          <cell r="C393" t="str">
            <v>781445</v>
          </cell>
          <cell r="D393">
            <v>17.809999999999999</v>
          </cell>
          <cell r="E393">
            <v>17.809999999999999</v>
          </cell>
          <cell r="F393">
            <v>42475</v>
          </cell>
          <cell r="G393">
            <v>42461</v>
          </cell>
          <cell r="H393">
            <v>4105140</v>
          </cell>
          <cell r="I393">
            <v>29.69</v>
          </cell>
          <cell r="J393">
            <v>0.59986527450319971</v>
          </cell>
        </row>
        <row r="394">
          <cell r="B394" t="str">
            <v>2 CANS WK</v>
          </cell>
          <cell r="C394" t="str">
            <v>785970</v>
          </cell>
          <cell r="D394">
            <v>-3.48</v>
          </cell>
          <cell r="E394">
            <v>3.48</v>
          </cell>
          <cell r="F394">
            <v>42480</v>
          </cell>
          <cell r="G394">
            <v>42461</v>
          </cell>
          <cell r="H394">
            <v>4444630</v>
          </cell>
          <cell r="I394">
            <v>29.69</v>
          </cell>
          <cell r="J394">
            <v>-0.11721118221623442</v>
          </cell>
        </row>
        <row r="395">
          <cell r="B395" t="str">
            <v>2 CANS WK</v>
          </cell>
          <cell r="C395" t="str">
            <v>790292</v>
          </cell>
          <cell r="D395">
            <v>29.7</v>
          </cell>
          <cell r="E395">
            <v>29.7</v>
          </cell>
          <cell r="F395">
            <v>42490</v>
          </cell>
          <cell r="G395">
            <v>42461</v>
          </cell>
          <cell r="H395">
            <v>4102097</v>
          </cell>
          <cell r="I395">
            <v>29.69</v>
          </cell>
          <cell r="J395">
            <v>1.0003368137420006</v>
          </cell>
        </row>
        <row r="396">
          <cell r="B396" t="str">
            <v>2 CANS WK</v>
          </cell>
          <cell r="C396" t="str">
            <v>790303</v>
          </cell>
          <cell r="D396">
            <v>29.7</v>
          </cell>
          <cell r="E396">
            <v>29.7</v>
          </cell>
          <cell r="F396">
            <v>42490</v>
          </cell>
          <cell r="G396">
            <v>42461</v>
          </cell>
          <cell r="H396">
            <v>4105228</v>
          </cell>
          <cell r="I396">
            <v>29.69</v>
          </cell>
          <cell r="J396">
            <v>1.0003368137420006</v>
          </cell>
        </row>
        <row r="397">
          <cell r="B397" t="str">
            <v>2 CANS WK</v>
          </cell>
          <cell r="C397" t="str">
            <v>792428</v>
          </cell>
          <cell r="D397">
            <v>7.37</v>
          </cell>
          <cell r="E397">
            <v>7.37</v>
          </cell>
          <cell r="F397">
            <v>42490</v>
          </cell>
          <cell r="G397">
            <v>42461</v>
          </cell>
          <cell r="H397">
            <v>4104089</v>
          </cell>
          <cell r="I397">
            <v>29.69</v>
          </cell>
          <cell r="J397">
            <v>0.24823172785449646</v>
          </cell>
        </row>
        <row r="398">
          <cell r="B398" t="str">
            <v>2 CANS WK</v>
          </cell>
          <cell r="C398" t="str">
            <v>12053710</v>
          </cell>
          <cell r="D398">
            <v>2403.09</v>
          </cell>
          <cell r="E398">
            <v>2403.09</v>
          </cell>
          <cell r="F398">
            <v>42490</v>
          </cell>
          <cell r="G398">
            <v>42461</v>
          </cell>
          <cell r="H398">
            <v>4444630</v>
          </cell>
          <cell r="I398">
            <v>29.69</v>
          </cell>
          <cell r="J398">
            <v>80.93937352643988</v>
          </cell>
        </row>
        <row r="399">
          <cell r="B399" t="str">
            <v>2 CANS WK</v>
          </cell>
          <cell r="C399" t="str">
            <v>790449</v>
          </cell>
          <cell r="D399">
            <v>29.69</v>
          </cell>
          <cell r="E399">
            <v>29.69</v>
          </cell>
          <cell r="F399">
            <v>42493</v>
          </cell>
          <cell r="G399">
            <v>42491</v>
          </cell>
          <cell r="H399">
            <v>4102097</v>
          </cell>
          <cell r="I399">
            <v>29.69</v>
          </cell>
          <cell r="J399">
            <v>1</v>
          </cell>
        </row>
        <row r="400">
          <cell r="B400" t="str">
            <v>2 CANS WK</v>
          </cell>
          <cell r="C400" t="str">
            <v>793122</v>
          </cell>
          <cell r="D400">
            <v>23.75</v>
          </cell>
          <cell r="E400">
            <v>23.75</v>
          </cell>
          <cell r="F400">
            <v>42499</v>
          </cell>
          <cell r="G400">
            <v>42491</v>
          </cell>
          <cell r="H400">
            <v>4120770</v>
          </cell>
          <cell r="I400">
            <v>29.69</v>
          </cell>
          <cell r="J400">
            <v>0.7999326372515998</v>
          </cell>
        </row>
        <row r="401">
          <cell r="B401" t="str">
            <v>2 CANS WK</v>
          </cell>
          <cell r="C401" t="str">
            <v>792485</v>
          </cell>
          <cell r="D401">
            <v>22.27</v>
          </cell>
          <cell r="E401">
            <v>22.27</v>
          </cell>
          <cell r="F401">
            <v>42502</v>
          </cell>
          <cell r="G401">
            <v>42491</v>
          </cell>
          <cell r="H401">
            <v>4105228</v>
          </cell>
          <cell r="I401">
            <v>29.69</v>
          </cell>
          <cell r="J401">
            <v>0.75008420343550009</v>
          </cell>
        </row>
        <row r="402">
          <cell r="B402" t="str">
            <v>2 CANS WK</v>
          </cell>
          <cell r="C402" t="str">
            <v>797040</v>
          </cell>
          <cell r="D402">
            <v>-3.49</v>
          </cell>
          <cell r="E402">
            <v>3.49</v>
          </cell>
          <cell r="F402">
            <v>42508</v>
          </cell>
          <cell r="G402">
            <v>42491</v>
          </cell>
          <cell r="H402">
            <v>4102099</v>
          </cell>
          <cell r="I402">
            <v>29.69</v>
          </cell>
          <cell r="J402">
            <v>-0.1175479959582351</v>
          </cell>
        </row>
        <row r="403">
          <cell r="B403" t="str">
            <v>2 CANS WK</v>
          </cell>
          <cell r="C403" t="str">
            <v>798453</v>
          </cell>
          <cell r="D403">
            <v>11.88</v>
          </cell>
          <cell r="E403">
            <v>11.88</v>
          </cell>
          <cell r="F403">
            <v>42513</v>
          </cell>
          <cell r="G403">
            <v>42491</v>
          </cell>
          <cell r="H403">
            <v>4105130</v>
          </cell>
          <cell r="I403">
            <v>29.69</v>
          </cell>
          <cell r="J403">
            <v>0.40013472549680029</v>
          </cell>
        </row>
        <row r="404">
          <cell r="B404" t="str">
            <v>2 CANS WK</v>
          </cell>
          <cell r="C404" t="str">
            <v>12281848</v>
          </cell>
          <cell r="D404">
            <v>2520.0500000000002</v>
          </cell>
          <cell r="E404">
            <v>2520.0500000000002</v>
          </cell>
          <cell r="F404">
            <v>42521</v>
          </cell>
          <cell r="G404">
            <v>42491</v>
          </cell>
          <cell r="H404">
            <v>4102011</v>
          </cell>
          <cell r="I404">
            <v>29.69</v>
          </cell>
          <cell r="J404">
            <v>84.87874705287976</v>
          </cell>
        </row>
        <row r="405">
          <cell r="B405" t="str">
            <v>2 CANS WK</v>
          </cell>
          <cell r="C405" t="str">
            <v>806692</v>
          </cell>
          <cell r="D405">
            <v>11.88</v>
          </cell>
          <cell r="E405">
            <v>11.88</v>
          </cell>
          <cell r="F405">
            <v>42529</v>
          </cell>
          <cell r="G405">
            <v>42522</v>
          </cell>
          <cell r="H405">
            <v>4105092</v>
          </cell>
          <cell r="I405">
            <v>29.69</v>
          </cell>
          <cell r="J405">
            <v>0.40013472549680029</v>
          </cell>
        </row>
        <row r="406">
          <cell r="B406" t="str">
            <v>2 CANS WK</v>
          </cell>
          <cell r="C406" t="str">
            <v>812160</v>
          </cell>
          <cell r="D406">
            <v>14.85</v>
          </cell>
          <cell r="E406">
            <v>14.85</v>
          </cell>
          <cell r="F406">
            <v>42542</v>
          </cell>
          <cell r="G406">
            <v>42522</v>
          </cell>
          <cell r="H406">
            <v>4105177</v>
          </cell>
          <cell r="I406">
            <v>29.69</v>
          </cell>
          <cell r="J406">
            <v>0.50016840687100028</v>
          </cell>
        </row>
        <row r="407">
          <cell r="B407" t="str">
            <v>2 CANS WK</v>
          </cell>
          <cell r="C407" t="str">
            <v>812126</v>
          </cell>
          <cell r="D407">
            <v>11.88</v>
          </cell>
          <cell r="E407">
            <v>11.88</v>
          </cell>
          <cell r="F407">
            <v>42544</v>
          </cell>
          <cell r="G407">
            <v>42522</v>
          </cell>
          <cell r="H407">
            <v>4449730</v>
          </cell>
          <cell r="I407">
            <v>29.69</v>
          </cell>
          <cell r="J407">
            <v>0.40013472549680029</v>
          </cell>
        </row>
        <row r="408">
          <cell r="B408" t="str">
            <v>2 CANS WK</v>
          </cell>
          <cell r="C408" t="str">
            <v>812810</v>
          </cell>
          <cell r="D408">
            <v>7.42</v>
          </cell>
          <cell r="E408">
            <v>7.42</v>
          </cell>
          <cell r="F408">
            <v>42545</v>
          </cell>
          <cell r="G408">
            <v>42522</v>
          </cell>
          <cell r="H408">
            <v>4105092</v>
          </cell>
          <cell r="I408">
            <v>29.69</v>
          </cell>
          <cell r="J408">
            <v>0.24991579656449983</v>
          </cell>
        </row>
        <row r="409">
          <cell r="B409" t="str">
            <v>2 CANS WK</v>
          </cell>
          <cell r="C409" t="str">
            <v>817401</v>
          </cell>
          <cell r="D409">
            <v>29.68</v>
          </cell>
          <cell r="E409">
            <v>29.68</v>
          </cell>
          <cell r="F409">
            <v>42545</v>
          </cell>
          <cell r="G409">
            <v>42522</v>
          </cell>
          <cell r="H409">
            <v>4105020</v>
          </cell>
          <cell r="I409">
            <v>29.69</v>
          </cell>
          <cell r="J409">
            <v>0.99966318625799933</v>
          </cell>
        </row>
        <row r="410">
          <cell r="B410" t="str">
            <v>2 CANS WK</v>
          </cell>
          <cell r="C410" t="str">
            <v>813727</v>
          </cell>
          <cell r="D410">
            <v>7.42</v>
          </cell>
          <cell r="E410">
            <v>7.42</v>
          </cell>
          <cell r="F410">
            <v>42548</v>
          </cell>
          <cell r="G410">
            <v>42522</v>
          </cell>
          <cell r="H410">
            <v>4449830</v>
          </cell>
          <cell r="I410">
            <v>29.69</v>
          </cell>
          <cell r="J410">
            <v>0.24991579656449983</v>
          </cell>
        </row>
        <row r="411">
          <cell r="B411" t="str">
            <v>2 CANS WK</v>
          </cell>
          <cell r="C411" t="str">
            <v>812128</v>
          </cell>
          <cell r="D411">
            <v>29.7</v>
          </cell>
          <cell r="E411">
            <v>29.7</v>
          </cell>
          <cell r="F411">
            <v>42551</v>
          </cell>
          <cell r="G411">
            <v>42522</v>
          </cell>
          <cell r="H411">
            <v>4104074</v>
          </cell>
          <cell r="I411">
            <v>29.69</v>
          </cell>
          <cell r="J411">
            <v>1.0003368137420006</v>
          </cell>
        </row>
        <row r="412">
          <cell r="B412" t="str">
            <v>2 CANS WK</v>
          </cell>
          <cell r="C412" t="str">
            <v>813646</v>
          </cell>
          <cell r="D412">
            <v>29.7</v>
          </cell>
          <cell r="E412">
            <v>29.7</v>
          </cell>
          <cell r="F412">
            <v>42551</v>
          </cell>
          <cell r="G412">
            <v>42522</v>
          </cell>
          <cell r="H412">
            <v>4444830</v>
          </cell>
          <cell r="I412">
            <v>29.69</v>
          </cell>
          <cell r="J412">
            <v>1.0003368137420006</v>
          </cell>
        </row>
        <row r="413">
          <cell r="B413" t="str">
            <v>2 CANS WK</v>
          </cell>
          <cell r="C413" t="str">
            <v>12565697</v>
          </cell>
          <cell r="D413">
            <v>2548.54</v>
          </cell>
          <cell r="E413">
            <v>2548.54</v>
          </cell>
          <cell r="F413">
            <v>42551</v>
          </cell>
          <cell r="G413">
            <v>42522</v>
          </cell>
          <cell r="H413">
            <v>4444630</v>
          </cell>
          <cell r="I413">
            <v>29.69</v>
          </cell>
          <cell r="J413">
            <v>85.838329403839666</v>
          </cell>
        </row>
        <row r="414">
          <cell r="B414" t="str">
            <v>2 CANS WK</v>
          </cell>
          <cell r="C414" t="str">
            <v>12822660</v>
          </cell>
          <cell r="D414">
            <v>2549.14</v>
          </cell>
          <cell r="E414">
            <v>2549.14</v>
          </cell>
          <cell r="F414">
            <v>42552</v>
          </cell>
          <cell r="G414">
            <v>42552</v>
          </cell>
          <cell r="H414">
            <v>4102006</v>
          </cell>
          <cell r="I414">
            <v>29.69</v>
          </cell>
          <cell r="J414">
            <v>85.858538228359706</v>
          </cell>
        </row>
        <row r="415">
          <cell r="B415" t="str">
            <v>2 CANS WK</v>
          </cell>
          <cell r="C415" t="str">
            <v>822196</v>
          </cell>
          <cell r="D415">
            <v>29.69</v>
          </cell>
          <cell r="E415">
            <v>29.69</v>
          </cell>
          <cell r="F415">
            <v>42556</v>
          </cell>
          <cell r="G415">
            <v>42552</v>
          </cell>
          <cell r="H415">
            <v>4102043</v>
          </cell>
          <cell r="I415">
            <v>29.69</v>
          </cell>
          <cell r="J415">
            <v>1</v>
          </cell>
        </row>
        <row r="416">
          <cell r="B416" t="str">
            <v>2 CANS WK</v>
          </cell>
          <cell r="C416" t="str">
            <v>824051</v>
          </cell>
          <cell r="D416">
            <v>14.84</v>
          </cell>
          <cell r="E416">
            <v>14.84</v>
          </cell>
          <cell r="F416">
            <v>42564</v>
          </cell>
          <cell r="G416">
            <v>42552</v>
          </cell>
          <cell r="H416">
            <v>4120110</v>
          </cell>
          <cell r="I416">
            <v>29.69</v>
          </cell>
          <cell r="J416">
            <v>0.49983159312899966</v>
          </cell>
        </row>
        <row r="417">
          <cell r="B417" t="str">
            <v>2 CANS WK</v>
          </cell>
          <cell r="C417" t="str">
            <v>825859</v>
          </cell>
          <cell r="D417">
            <v>14.85</v>
          </cell>
          <cell r="E417">
            <v>14.85</v>
          </cell>
          <cell r="F417">
            <v>42571</v>
          </cell>
          <cell r="G417">
            <v>42552</v>
          </cell>
          <cell r="H417">
            <v>4101010</v>
          </cell>
          <cell r="I417">
            <v>29.69</v>
          </cell>
          <cell r="J417">
            <v>0.50016840687100028</v>
          </cell>
        </row>
        <row r="418">
          <cell r="B418" t="str">
            <v>2 CANS WK</v>
          </cell>
          <cell r="C418" t="str">
            <v>825598</v>
          </cell>
          <cell r="D418">
            <v>11.88</v>
          </cell>
          <cell r="E418">
            <v>11.88</v>
          </cell>
          <cell r="F418">
            <v>42573</v>
          </cell>
          <cell r="G418">
            <v>42552</v>
          </cell>
          <cell r="H418">
            <v>4450870</v>
          </cell>
          <cell r="I418">
            <v>29.69</v>
          </cell>
          <cell r="J418">
            <v>0.40013472549680029</v>
          </cell>
        </row>
        <row r="419">
          <cell r="B419" t="str">
            <v>2 CANS WK</v>
          </cell>
          <cell r="C419" t="str">
            <v>825626</v>
          </cell>
          <cell r="D419">
            <v>11.88</v>
          </cell>
          <cell r="E419">
            <v>11.88</v>
          </cell>
          <cell r="F419">
            <v>42573</v>
          </cell>
          <cell r="G419">
            <v>42552</v>
          </cell>
          <cell r="H419">
            <v>4105136</v>
          </cell>
          <cell r="I419">
            <v>29.69</v>
          </cell>
          <cell r="J419">
            <v>0.40013472549680029</v>
          </cell>
        </row>
        <row r="420">
          <cell r="B420" t="str">
            <v>2 CANS WK</v>
          </cell>
          <cell r="C420" t="str">
            <v>824592</v>
          </cell>
          <cell r="D420">
            <v>5.94</v>
          </cell>
          <cell r="E420">
            <v>5.94</v>
          </cell>
          <cell r="F420">
            <v>42580</v>
          </cell>
          <cell r="G420">
            <v>42552</v>
          </cell>
          <cell r="H420">
            <v>4450740</v>
          </cell>
          <cell r="I420">
            <v>29.69</v>
          </cell>
          <cell r="J420">
            <v>0.20006736274840015</v>
          </cell>
        </row>
        <row r="421">
          <cell r="B421" t="str">
            <v>2 CANS WK</v>
          </cell>
          <cell r="C421" t="str">
            <v>12822831</v>
          </cell>
          <cell r="D421">
            <v>58.78</v>
          </cell>
          <cell r="E421">
            <v>58.78</v>
          </cell>
          <cell r="F421">
            <v>42582</v>
          </cell>
          <cell r="G421">
            <v>42552</v>
          </cell>
          <cell r="H421">
            <v>4105055</v>
          </cell>
          <cell r="I421">
            <v>29.69</v>
          </cell>
          <cell r="J421">
            <v>1.9797911754799595</v>
          </cell>
        </row>
        <row r="422">
          <cell r="B422" t="str">
            <v>2 CANS WK</v>
          </cell>
          <cell r="C422" t="str">
            <v>829010</v>
          </cell>
          <cell r="D422">
            <v>29.69</v>
          </cell>
          <cell r="E422">
            <v>29.69</v>
          </cell>
          <cell r="F422">
            <v>42583</v>
          </cell>
          <cell r="G422">
            <v>42583</v>
          </cell>
          <cell r="H422">
            <v>4451160</v>
          </cell>
          <cell r="I422">
            <v>29.69</v>
          </cell>
          <cell r="J422">
            <v>1</v>
          </cell>
        </row>
        <row r="423">
          <cell r="B423" t="str">
            <v>2 CANS WK</v>
          </cell>
          <cell r="C423" t="str">
            <v>835845</v>
          </cell>
          <cell r="D423">
            <v>-29.69</v>
          </cell>
          <cell r="E423">
            <v>29.69</v>
          </cell>
          <cell r="F423">
            <v>42583</v>
          </cell>
          <cell r="G423">
            <v>42583</v>
          </cell>
          <cell r="H423">
            <v>4105196</v>
          </cell>
          <cell r="I423">
            <v>29.69</v>
          </cell>
          <cell r="J423">
            <v>-1</v>
          </cell>
        </row>
        <row r="424">
          <cell r="B424" t="str">
            <v>2 CANS WK</v>
          </cell>
          <cell r="C424" t="str">
            <v>835846</v>
          </cell>
          <cell r="D424">
            <v>-29.69</v>
          </cell>
          <cell r="E424">
            <v>29.69</v>
          </cell>
          <cell r="F424">
            <v>42583</v>
          </cell>
          <cell r="G424">
            <v>42583</v>
          </cell>
          <cell r="H424">
            <v>4105196</v>
          </cell>
          <cell r="I424">
            <v>29.69</v>
          </cell>
          <cell r="J424">
            <v>-1</v>
          </cell>
        </row>
        <row r="425">
          <cell r="B425" t="str">
            <v>2 CANS WK</v>
          </cell>
          <cell r="C425" t="str">
            <v>835847</v>
          </cell>
          <cell r="D425">
            <v>-29.69</v>
          </cell>
          <cell r="E425">
            <v>29.69</v>
          </cell>
          <cell r="F425">
            <v>42583</v>
          </cell>
          <cell r="G425">
            <v>42583</v>
          </cell>
          <cell r="H425">
            <v>4105196</v>
          </cell>
          <cell r="I425">
            <v>29.69</v>
          </cell>
          <cell r="J425">
            <v>-1</v>
          </cell>
        </row>
        <row r="426">
          <cell r="B426" t="str">
            <v>2 CANS WK</v>
          </cell>
          <cell r="C426" t="str">
            <v>835848</v>
          </cell>
          <cell r="D426">
            <v>-29.69</v>
          </cell>
          <cell r="E426">
            <v>29.69</v>
          </cell>
          <cell r="F426">
            <v>42583</v>
          </cell>
          <cell r="G426">
            <v>42583</v>
          </cell>
          <cell r="H426">
            <v>4105196</v>
          </cell>
          <cell r="I426">
            <v>29.69</v>
          </cell>
          <cell r="J426">
            <v>-1</v>
          </cell>
        </row>
        <row r="427">
          <cell r="B427" t="str">
            <v>2 CANS WK</v>
          </cell>
          <cell r="C427" t="str">
            <v>835849</v>
          </cell>
          <cell r="D427">
            <v>-29.69</v>
          </cell>
          <cell r="E427">
            <v>29.69</v>
          </cell>
          <cell r="F427">
            <v>42583</v>
          </cell>
          <cell r="G427">
            <v>42583</v>
          </cell>
          <cell r="H427">
            <v>4105196</v>
          </cell>
          <cell r="I427">
            <v>29.69</v>
          </cell>
          <cell r="J427">
            <v>-1</v>
          </cell>
        </row>
        <row r="428">
          <cell r="B428" t="str">
            <v>2 CANS WK</v>
          </cell>
          <cell r="C428" t="str">
            <v>835850</v>
          </cell>
          <cell r="D428">
            <v>-29.69</v>
          </cell>
          <cell r="E428">
            <v>29.69</v>
          </cell>
          <cell r="F428">
            <v>42583</v>
          </cell>
          <cell r="G428">
            <v>42583</v>
          </cell>
          <cell r="H428">
            <v>4105196</v>
          </cell>
          <cell r="I428">
            <v>29.69</v>
          </cell>
          <cell r="J428">
            <v>-1</v>
          </cell>
        </row>
        <row r="429">
          <cell r="B429" t="str">
            <v>2 CANS WK</v>
          </cell>
          <cell r="C429" t="str">
            <v>12822672</v>
          </cell>
          <cell r="D429">
            <v>2667.9</v>
          </cell>
          <cell r="E429">
            <v>2667.9</v>
          </cell>
          <cell r="F429">
            <v>42583</v>
          </cell>
          <cell r="G429">
            <v>42583</v>
          </cell>
          <cell r="H429">
            <v>4444630</v>
          </cell>
          <cell r="I429">
            <v>29.69</v>
          </cell>
          <cell r="J429">
            <v>89.85853822835972</v>
          </cell>
        </row>
        <row r="430">
          <cell r="B430" t="str">
            <v>2 CANS WK</v>
          </cell>
          <cell r="C430" t="str">
            <v>834739</v>
          </cell>
          <cell r="D430">
            <v>-22.27</v>
          </cell>
          <cell r="E430">
            <v>22.27</v>
          </cell>
          <cell r="F430">
            <v>42586</v>
          </cell>
          <cell r="G430">
            <v>42583</v>
          </cell>
          <cell r="H430">
            <v>4449730</v>
          </cell>
          <cell r="I430">
            <v>29.69</v>
          </cell>
          <cell r="J430">
            <v>-0.75008420343550009</v>
          </cell>
        </row>
        <row r="431">
          <cell r="B431" t="str">
            <v>2 CANS WK</v>
          </cell>
          <cell r="C431" t="str">
            <v>833306</v>
          </cell>
          <cell r="D431">
            <v>29.69</v>
          </cell>
          <cell r="E431">
            <v>29.69</v>
          </cell>
          <cell r="F431">
            <v>42587</v>
          </cell>
          <cell r="G431">
            <v>42583</v>
          </cell>
          <cell r="H431">
            <v>4105119</v>
          </cell>
          <cell r="I431">
            <v>29.69</v>
          </cell>
          <cell r="J431">
            <v>1</v>
          </cell>
        </row>
        <row r="432">
          <cell r="B432" t="str">
            <v>2 CANS WK</v>
          </cell>
          <cell r="C432" t="str">
            <v>834573</v>
          </cell>
          <cell r="D432">
            <v>23.75</v>
          </cell>
          <cell r="E432">
            <v>23.75</v>
          </cell>
          <cell r="F432">
            <v>42591</v>
          </cell>
          <cell r="G432">
            <v>42583</v>
          </cell>
          <cell r="H432">
            <v>4451580</v>
          </cell>
          <cell r="I432">
            <v>29.69</v>
          </cell>
          <cell r="J432">
            <v>0.7999326372515998</v>
          </cell>
        </row>
        <row r="433">
          <cell r="B433" t="str">
            <v>2 CANS WK</v>
          </cell>
          <cell r="C433" t="str">
            <v>835291</v>
          </cell>
          <cell r="D433">
            <v>22.27</v>
          </cell>
          <cell r="E433">
            <v>22.27</v>
          </cell>
          <cell r="F433">
            <v>42594</v>
          </cell>
          <cell r="G433">
            <v>42583</v>
          </cell>
          <cell r="H433">
            <v>4120540</v>
          </cell>
          <cell r="I433">
            <v>29.69</v>
          </cell>
          <cell r="J433">
            <v>0.75008420343550009</v>
          </cell>
        </row>
        <row r="434">
          <cell r="B434" t="str">
            <v>2 CANS WK</v>
          </cell>
          <cell r="C434" t="str">
            <v>838068</v>
          </cell>
          <cell r="D434">
            <v>-7.42</v>
          </cell>
          <cell r="E434">
            <v>7.42</v>
          </cell>
          <cell r="F434">
            <v>42598</v>
          </cell>
          <cell r="G434">
            <v>42583</v>
          </cell>
          <cell r="H434">
            <v>4451160</v>
          </cell>
          <cell r="I434">
            <v>29.69</v>
          </cell>
          <cell r="J434">
            <v>-0.24991579656449983</v>
          </cell>
        </row>
        <row r="435">
          <cell r="B435" t="str">
            <v>2 CANS WK</v>
          </cell>
          <cell r="C435" t="str">
            <v>840262</v>
          </cell>
          <cell r="D435">
            <v>14.85</v>
          </cell>
          <cell r="E435">
            <v>14.85</v>
          </cell>
          <cell r="F435">
            <v>42600</v>
          </cell>
          <cell r="G435">
            <v>42583</v>
          </cell>
          <cell r="H435">
            <v>4105218</v>
          </cell>
          <cell r="I435">
            <v>29.69</v>
          </cell>
          <cell r="J435">
            <v>0.50016840687100028</v>
          </cell>
        </row>
        <row r="436">
          <cell r="B436" t="str">
            <v>2 CANS WK</v>
          </cell>
          <cell r="C436" t="str">
            <v>13084386</v>
          </cell>
          <cell r="D436">
            <v>88.47</v>
          </cell>
          <cell r="E436">
            <v>88.47</v>
          </cell>
          <cell r="F436">
            <v>42613</v>
          </cell>
          <cell r="G436">
            <v>42583</v>
          </cell>
          <cell r="H436">
            <v>4104028</v>
          </cell>
          <cell r="I436">
            <v>29.69</v>
          </cell>
          <cell r="J436">
            <v>2.9797911754799595</v>
          </cell>
        </row>
        <row r="437">
          <cell r="B437" t="str">
            <v>2 CANS WK</v>
          </cell>
          <cell r="C437" t="str">
            <v>834740</v>
          </cell>
          <cell r="D437">
            <v>-29.69</v>
          </cell>
          <cell r="E437">
            <v>29.69</v>
          </cell>
          <cell r="F437">
            <v>42614</v>
          </cell>
          <cell r="G437">
            <v>42614</v>
          </cell>
          <cell r="H437">
            <v>4449730</v>
          </cell>
          <cell r="I437">
            <v>29.69</v>
          </cell>
          <cell r="J437">
            <v>-1</v>
          </cell>
        </row>
        <row r="438">
          <cell r="B438" t="str">
            <v>2 CANS WK</v>
          </cell>
          <cell r="C438" t="str">
            <v>835851</v>
          </cell>
          <cell r="D438">
            <v>-29.69</v>
          </cell>
          <cell r="E438">
            <v>29.69</v>
          </cell>
          <cell r="F438">
            <v>42614</v>
          </cell>
          <cell r="G438">
            <v>42614</v>
          </cell>
          <cell r="H438">
            <v>4105196</v>
          </cell>
          <cell r="I438">
            <v>29.69</v>
          </cell>
          <cell r="J438">
            <v>-1</v>
          </cell>
        </row>
        <row r="439">
          <cell r="B439" t="str">
            <v>2 CANS WK</v>
          </cell>
          <cell r="C439" t="str">
            <v>840263</v>
          </cell>
          <cell r="D439">
            <v>29.69</v>
          </cell>
          <cell r="E439">
            <v>29.69</v>
          </cell>
          <cell r="F439">
            <v>42614</v>
          </cell>
          <cell r="G439">
            <v>42614</v>
          </cell>
          <cell r="H439">
            <v>4105218</v>
          </cell>
          <cell r="I439">
            <v>29.69</v>
          </cell>
          <cell r="J439">
            <v>1</v>
          </cell>
        </row>
        <row r="440">
          <cell r="B440" t="str">
            <v>2 CANS WK</v>
          </cell>
          <cell r="C440" t="str">
            <v>843106</v>
          </cell>
          <cell r="D440">
            <v>-29.69</v>
          </cell>
          <cell r="E440">
            <v>29.69</v>
          </cell>
          <cell r="F440">
            <v>42614</v>
          </cell>
          <cell r="G440">
            <v>42614</v>
          </cell>
          <cell r="H440">
            <v>4105136</v>
          </cell>
          <cell r="I440">
            <v>29.69</v>
          </cell>
          <cell r="J440">
            <v>-1</v>
          </cell>
        </row>
        <row r="441">
          <cell r="B441" t="str">
            <v>2 CANS WK</v>
          </cell>
          <cell r="C441" t="str">
            <v>12822683</v>
          </cell>
          <cell r="D441">
            <v>2697.59</v>
          </cell>
          <cell r="E441">
            <v>2697.59</v>
          </cell>
          <cell r="F441">
            <v>42614</v>
          </cell>
          <cell r="G441">
            <v>42614</v>
          </cell>
          <cell r="H441">
            <v>4102006</v>
          </cell>
          <cell r="I441">
            <v>29.69</v>
          </cell>
          <cell r="J441">
            <v>90.85853822835972</v>
          </cell>
        </row>
        <row r="442">
          <cell r="B442" t="str">
            <v>2 CANS WK</v>
          </cell>
          <cell r="C442" t="str">
            <v>13084271</v>
          </cell>
          <cell r="D442">
            <v>59.38</v>
          </cell>
          <cell r="E442">
            <v>59.38</v>
          </cell>
          <cell r="F442">
            <v>42614</v>
          </cell>
          <cell r="G442">
            <v>42614</v>
          </cell>
          <cell r="H442">
            <v>4120540</v>
          </cell>
          <cell r="I442">
            <v>29.69</v>
          </cell>
          <cell r="J442">
            <v>2</v>
          </cell>
        </row>
        <row r="443">
          <cell r="B443" t="str">
            <v>2 CANS WK</v>
          </cell>
          <cell r="C443" t="str">
            <v>847915</v>
          </cell>
          <cell r="D443">
            <v>29.69</v>
          </cell>
          <cell r="E443">
            <v>29.69</v>
          </cell>
          <cell r="F443">
            <v>42619</v>
          </cell>
          <cell r="G443">
            <v>42614</v>
          </cell>
          <cell r="H443">
            <v>4452630</v>
          </cell>
          <cell r="I443">
            <v>29.69</v>
          </cell>
          <cell r="J443">
            <v>1</v>
          </cell>
        </row>
        <row r="444">
          <cell r="B444" t="str">
            <v>2 CANS WK</v>
          </cell>
          <cell r="C444" t="str">
            <v>851404</v>
          </cell>
          <cell r="D444">
            <v>-22.27</v>
          </cell>
          <cell r="E444">
            <v>22.27</v>
          </cell>
          <cell r="F444">
            <v>42619</v>
          </cell>
          <cell r="G444">
            <v>42614</v>
          </cell>
          <cell r="H444">
            <v>4451580</v>
          </cell>
          <cell r="I444">
            <v>29.69</v>
          </cell>
          <cell r="J444">
            <v>-0.75008420343550009</v>
          </cell>
        </row>
        <row r="445">
          <cell r="B445" t="str">
            <v>2 CANS WK</v>
          </cell>
          <cell r="C445" t="str">
            <v>851280</v>
          </cell>
          <cell r="D445">
            <v>-17.809999999999999</v>
          </cell>
          <cell r="E445">
            <v>17.809999999999999</v>
          </cell>
          <cell r="F445">
            <v>42622</v>
          </cell>
          <cell r="G445">
            <v>42614</v>
          </cell>
          <cell r="H445">
            <v>4446360</v>
          </cell>
          <cell r="I445">
            <v>29.69</v>
          </cell>
          <cell r="J445">
            <v>-0.59986527450319971</v>
          </cell>
        </row>
        <row r="446">
          <cell r="B446" t="str">
            <v>2 CANS WK</v>
          </cell>
          <cell r="C446" t="str">
            <v>850900</v>
          </cell>
          <cell r="D446">
            <v>22.27</v>
          </cell>
          <cell r="E446">
            <v>22.27</v>
          </cell>
          <cell r="F446">
            <v>42626</v>
          </cell>
          <cell r="G446">
            <v>42614</v>
          </cell>
          <cell r="H446">
            <v>4105151</v>
          </cell>
          <cell r="I446">
            <v>29.69</v>
          </cell>
          <cell r="J446">
            <v>0.75008420343550009</v>
          </cell>
        </row>
        <row r="447">
          <cell r="B447" t="str">
            <v>2 CANS WK</v>
          </cell>
          <cell r="C447" t="str">
            <v>851948</v>
          </cell>
          <cell r="D447">
            <v>-14.85</v>
          </cell>
          <cell r="E447">
            <v>14.85</v>
          </cell>
          <cell r="F447">
            <v>42627</v>
          </cell>
          <cell r="G447">
            <v>42614</v>
          </cell>
          <cell r="H447">
            <v>4104011</v>
          </cell>
          <cell r="I447">
            <v>29.69</v>
          </cell>
          <cell r="J447">
            <v>-0.50016840687100028</v>
          </cell>
        </row>
        <row r="448">
          <cell r="B448" t="str">
            <v>2 CANS WK</v>
          </cell>
          <cell r="C448" t="str">
            <v>850181</v>
          </cell>
          <cell r="D448">
            <v>17.809999999999999</v>
          </cell>
          <cell r="E448">
            <v>17.809999999999999</v>
          </cell>
          <cell r="F448">
            <v>42629</v>
          </cell>
          <cell r="G448">
            <v>42614</v>
          </cell>
          <cell r="H448">
            <v>4452850</v>
          </cell>
          <cell r="I448">
            <v>29.69</v>
          </cell>
          <cell r="J448">
            <v>0.59986527450319971</v>
          </cell>
        </row>
        <row r="449">
          <cell r="B449" t="str">
            <v>2 CANS WK</v>
          </cell>
          <cell r="C449" t="str">
            <v>855900</v>
          </cell>
          <cell r="D449">
            <v>-5.94</v>
          </cell>
          <cell r="E449">
            <v>5.94</v>
          </cell>
          <cell r="F449">
            <v>42635</v>
          </cell>
          <cell r="G449">
            <v>42614</v>
          </cell>
          <cell r="H449">
            <v>4105177</v>
          </cell>
          <cell r="I449">
            <v>29.69</v>
          </cell>
          <cell r="J449">
            <v>-0.20006736274840015</v>
          </cell>
        </row>
        <row r="450">
          <cell r="B450" t="str">
            <v>2 CANS WK</v>
          </cell>
          <cell r="C450" t="str">
            <v>856384</v>
          </cell>
          <cell r="D450">
            <v>-5.94</v>
          </cell>
          <cell r="E450">
            <v>5.94</v>
          </cell>
          <cell r="F450">
            <v>42636</v>
          </cell>
          <cell r="G450">
            <v>42614</v>
          </cell>
          <cell r="H450">
            <v>4101034</v>
          </cell>
          <cell r="I450">
            <v>29.69</v>
          </cell>
          <cell r="J450">
            <v>-0.20006736274840015</v>
          </cell>
        </row>
        <row r="451">
          <cell r="B451" t="str">
            <v>2 CANS WK</v>
          </cell>
          <cell r="C451" t="str">
            <v>847935</v>
          </cell>
          <cell r="D451">
            <v>7.42</v>
          </cell>
          <cell r="E451">
            <v>7.42</v>
          </cell>
          <cell r="F451">
            <v>42641</v>
          </cell>
          <cell r="G451">
            <v>42614</v>
          </cell>
          <cell r="H451">
            <v>4104074</v>
          </cell>
          <cell r="I451">
            <v>29.69</v>
          </cell>
          <cell r="J451">
            <v>0.24991579656449983</v>
          </cell>
        </row>
        <row r="452">
          <cell r="B452" t="str">
            <v>2 CANS WK</v>
          </cell>
          <cell r="C452" t="str">
            <v>855160</v>
          </cell>
          <cell r="D452">
            <v>7.42</v>
          </cell>
          <cell r="E452">
            <v>7.42</v>
          </cell>
          <cell r="F452">
            <v>42641</v>
          </cell>
          <cell r="G452">
            <v>42614</v>
          </cell>
          <cell r="H452">
            <v>4452470</v>
          </cell>
          <cell r="I452">
            <v>29.69</v>
          </cell>
          <cell r="J452">
            <v>0.24991579656449983</v>
          </cell>
        </row>
        <row r="453">
          <cell r="B453" t="str">
            <v>2 CANS WK</v>
          </cell>
          <cell r="C453" t="str">
            <v>857890</v>
          </cell>
          <cell r="D453">
            <v>5.94</v>
          </cell>
          <cell r="E453">
            <v>5.94</v>
          </cell>
          <cell r="F453">
            <v>42643</v>
          </cell>
          <cell r="G453">
            <v>42614</v>
          </cell>
          <cell r="H453">
            <v>4453380</v>
          </cell>
          <cell r="I453">
            <v>29.69</v>
          </cell>
          <cell r="J453">
            <v>0.20006736274840015</v>
          </cell>
        </row>
        <row r="454">
          <cell r="B454" t="str">
            <v>2 CANS WK</v>
          </cell>
          <cell r="C454" t="str">
            <v>13360605</v>
          </cell>
          <cell r="D454">
            <v>118.16</v>
          </cell>
          <cell r="E454">
            <v>118.16</v>
          </cell>
          <cell r="F454">
            <v>42643</v>
          </cell>
          <cell r="G454">
            <v>42614</v>
          </cell>
          <cell r="H454">
            <v>4105119</v>
          </cell>
          <cell r="I454">
            <v>29.69</v>
          </cell>
          <cell r="J454">
            <v>3.9797911754799591</v>
          </cell>
        </row>
        <row r="455">
          <cell r="B455" t="str">
            <v>2 CANS WK</v>
          </cell>
          <cell r="C455" t="str">
            <v>851405</v>
          </cell>
          <cell r="D455">
            <v>-29.69</v>
          </cell>
          <cell r="E455">
            <v>29.69</v>
          </cell>
          <cell r="F455">
            <v>42644</v>
          </cell>
          <cell r="G455">
            <v>42644</v>
          </cell>
          <cell r="H455">
            <v>4451580</v>
          </cell>
          <cell r="I455">
            <v>29.69</v>
          </cell>
          <cell r="J455">
            <v>-1</v>
          </cell>
        </row>
        <row r="456">
          <cell r="B456" t="str">
            <v>2 CANS WK</v>
          </cell>
          <cell r="C456" t="str">
            <v>855161</v>
          </cell>
          <cell r="D456">
            <v>29.69</v>
          </cell>
          <cell r="E456">
            <v>29.69</v>
          </cell>
          <cell r="F456">
            <v>42644</v>
          </cell>
          <cell r="G456">
            <v>42644</v>
          </cell>
          <cell r="H456">
            <v>4452470</v>
          </cell>
          <cell r="I456">
            <v>29.69</v>
          </cell>
          <cell r="J456">
            <v>1</v>
          </cell>
        </row>
        <row r="457">
          <cell r="B457" t="str">
            <v>2 CANS WK</v>
          </cell>
          <cell r="C457" t="str">
            <v>857891</v>
          </cell>
          <cell r="D457">
            <v>29.69</v>
          </cell>
          <cell r="E457">
            <v>29.69</v>
          </cell>
          <cell r="F457">
            <v>42644</v>
          </cell>
          <cell r="G457">
            <v>42644</v>
          </cell>
          <cell r="H457">
            <v>4453380</v>
          </cell>
          <cell r="I457">
            <v>29.69</v>
          </cell>
          <cell r="J457">
            <v>1</v>
          </cell>
        </row>
        <row r="458">
          <cell r="B458" t="str">
            <v>2 CANS WK</v>
          </cell>
          <cell r="C458" t="str">
            <v>13084298</v>
          </cell>
          <cell r="D458">
            <v>59.38</v>
          </cell>
          <cell r="E458">
            <v>59.38</v>
          </cell>
          <cell r="F458">
            <v>42644</v>
          </cell>
          <cell r="G458">
            <v>42644</v>
          </cell>
          <cell r="H458">
            <v>4451580</v>
          </cell>
          <cell r="I458">
            <v>29.69</v>
          </cell>
          <cell r="J458">
            <v>2</v>
          </cell>
        </row>
        <row r="459">
          <cell r="B459" t="str">
            <v>2 CANS WK</v>
          </cell>
          <cell r="C459" t="str">
            <v>13360421</v>
          </cell>
          <cell r="D459">
            <v>59.38</v>
          </cell>
          <cell r="E459">
            <v>59.38</v>
          </cell>
          <cell r="F459">
            <v>42644</v>
          </cell>
          <cell r="G459">
            <v>42644</v>
          </cell>
          <cell r="H459">
            <v>4453380</v>
          </cell>
          <cell r="I459">
            <v>29.69</v>
          </cell>
          <cell r="J459">
            <v>2</v>
          </cell>
        </row>
        <row r="460">
          <cell r="B460" t="str">
            <v>2 CANS WK</v>
          </cell>
          <cell r="C460" t="str">
            <v>13629736</v>
          </cell>
          <cell r="D460">
            <v>2312.8200000000002</v>
          </cell>
          <cell r="E460">
            <v>2312.8200000000002</v>
          </cell>
          <cell r="F460">
            <v>42644</v>
          </cell>
          <cell r="G460">
            <v>42644</v>
          </cell>
          <cell r="H460">
            <v>4102105</v>
          </cell>
          <cell r="I460">
            <v>29.69</v>
          </cell>
          <cell r="J460">
            <v>77.8989558773998</v>
          </cell>
        </row>
        <row r="461">
          <cell r="B461" t="str">
            <v>2 CANS WK</v>
          </cell>
          <cell r="C461" t="str">
            <v>867929</v>
          </cell>
          <cell r="D461">
            <v>7.42</v>
          </cell>
          <cell r="E461">
            <v>7.42</v>
          </cell>
          <cell r="F461">
            <v>42650</v>
          </cell>
          <cell r="G461">
            <v>42644</v>
          </cell>
          <cell r="H461">
            <v>4105201</v>
          </cell>
          <cell r="I461">
            <v>29.69</v>
          </cell>
          <cell r="J461">
            <v>0.24991579656449983</v>
          </cell>
        </row>
        <row r="462">
          <cell r="B462" t="str">
            <v>2 CANS WK</v>
          </cell>
          <cell r="C462" t="str">
            <v>868008</v>
          </cell>
          <cell r="D462">
            <v>14.85</v>
          </cell>
          <cell r="E462">
            <v>14.85</v>
          </cell>
          <cell r="F462">
            <v>42655</v>
          </cell>
          <cell r="G462">
            <v>42644</v>
          </cell>
          <cell r="H462">
            <v>4105015</v>
          </cell>
          <cell r="I462">
            <v>29.69</v>
          </cell>
          <cell r="J462">
            <v>0.50016840687100028</v>
          </cell>
        </row>
        <row r="463">
          <cell r="B463" t="str">
            <v>2 CANS WK</v>
          </cell>
          <cell r="C463" t="str">
            <v>866503</v>
          </cell>
          <cell r="D463">
            <v>-14.85</v>
          </cell>
          <cell r="E463">
            <v>14.85</v>
          </cell>
          <cell r="F463">
            <v>42657</v>
          </cell>
          <cell r="G463">
            <v>42644</v>
          </cell>
          <cell r="H463">
            <v>4120540</v>
          </cell>
          <cell r="I463">
            <v>29.69</v>
          </cell>
          <cell r="J463">
            <v>-0.50016840687100028</v>
          </cell>
        </row>
        <row r="464">
          <cell r="B464" t="str">
            <v>2 CANS WK</v>
          </cell>
          <cell r="C464" t="str">
            <v>868025</v>
          </cell>
          <cell r="D464">
            <v>14.85</v>
          </cell>
          <cell r="E464">
            <v>14.85</v>
          </cell>
          <cell r="F464">
            <v>42657</v>
          </cell>
          <cell r="G464">
            <v>42644</v>
          </cell>
          <cell r="H464">
            <v>4105130</v>
          </cell>
          <cell r="I464">
            <v>29.69</v>
          </cell>
          <cell r="J464">
            <v>0.50016840687100028</v>
          </cell>
        </row>
        <row r="465">
          <cell r="B465" t="str">
            <v>2 CANS WK</v>
          </cell>
          <cell r="C465" t="str">
            <v>869768</v>
          </cell>
          <cell r="D465">
            <v>22.27</v>
          </cell>
          <cell r="E465">
            <v>22.27</v>
          </cell>
          <cell r="F465">
            <v>42661</v>
          </cell>
          <cell r="G465">
            <v>42644</v>
          </cell>
          <cell r="H465">
            <v>4102099</v>
          </cell>
          <cell r="I465">
            <v>29.69</v>
          </cell>
          <cell r="J465">
            <v>0.75008420343550009</v>
          </cell>
        </row>
        <row r="466">
          <cell r="B466" t="str">
            <v>2 CANS WK</v>
          </cell>
          <cell r="C466" t="str">
            <v>868428</v>
          </cell>
          <cell r="D466">
            <v>-7.42</v>
          </cell>
          <cell r="E466">
            <v>7.42</v>
          </cell>
          <cell r="F466">
            <v>42662</v>
          </cell>
          <cell r="G466">
            <v>42644</v>
          </cell>
          <cell r="H466">
            <v>4104074</v>
          </cell>
          <cell r="I466">
            <v>29.69</v>
          </cell>
          <cell r="J466">
            <v>-0.24991579656449983</v>
          </cell>
        </row>
        <row r="467">
          <cell r="B467" t="str">
            <v>2 CANS WK</v>
          </cell>
          <cell r="C467" t="str">
            <v>870951</v>
          </cell>
          <cell r="D467">
            <v>29.09</v>
          </cell>
          <cell r="E467">
            <v>29.09</v>
          </cell>
          <cell r="F467">
            <v>42668</v>
          </cell>
          <cell r="G467">
            <v>42644</v>
          </cell>
          <cell r="H467">
            <v>4102144</v>
          </cell>
          <cell r="I467">
            <v>29.69</v>
          </cell>
          <cell r="J467">
            <v>0.97979117547995953</v>
          </cell>
        </row>
        <row r="468">
          <cell r="B468" t="str">
            <v>2 CANS WK</v>
          </cell>
          <cell r="C468" t="str">
            <v>869788</v>
          </cell>
          <cell r="D468">
            <v>7.42</v>
          </cell>
          <cell r="E468">
            <v>7.42</v>
          </cell>
          <cell r="F468">
            <v>42669</v>
          </cell>
          <cell r="G468">
            <v>42644</v>
          </cell>
          <cell r="H468">
            <v>4105015</v>
          </cell>
          <cell r="I468">
            <v>29.69</v>
          </cell>
          <cell r="J468">
            <v>0.24991579656449983</v>
          </cell>
        </row>
        <row r="469">
          <cell r="B469" t="str">
            <v>2 CANS WK</v>
          </cell>
          <cell r="C469" t="str">
            <v>872079</v>
          </cell>
          <cell r="D469">
            <v>29.09</v>
          </cell>
          <cell r="E469">
            <v>29.09</v>
          </cell>
          <cell r="F469">
            <v>42670</v>
          </cell>
          <cell r="G469">
            <v>42644</v>
          </cell>
          <cell r="H469">
            <v>4104089</v>
          </cell>
          <cell r="I469">
            <v>29.69</v>
          </cell>
          <cell r="J469">
            <v>0.97979117547995953</v>
          </cell>
        </row>
        <row r="470">
          <cell r="B470" t="str">
            <v>2 CANS WK</v>
          </cell>
          <cell r="C470" t="str">
            <v>13629860</v>
          </cell>
          <cell r="D470">
            <v>118.16</v>
          </cell>
          <cell r="E470">
            <v>118.16</v>
          </cell>
          <cell r="F470">
            <v>42674</v>
          </cell>
          <cell r="G470">
            <v>42644</v>
          </cell>
          <cell r="H470">
            <v>4105119</v>
          </cell>
          <cell r="I470">
            <v>29.69</v>
          </cell>
          <cell r="J470">
            <v>3.9797911754799591</v>
          </cell>
        </row>
        <row r="471">
          <cell r="B471" t="str">
            <v>2 CANS WK</v>
          </cell>
          <cell r="C471" t="str">
            <v>868429</v>
          </cell>
          <cell r="D471">
            <v>-29.69</v>
          </cell>
          <cell r="E471">
            <v>29.69</v>
          </cell>
          <cell r="F471">
            <v>42675</v>
          </cell>
          <cell r="G471">
            <v>42675</v>
          </cell>
          <cell r="H471">
            <v>4104074</v>
          </cell>
          <cell r="I471">
            <v>29.69</v>
          </cell>
          <cell r="J471">
            <v>-1</v>
          </cell>
        </row>
        <row r="472">
          <cell r="B472" t="str">
            <v>2 CANS WK</v>
          </cell>
          <cell r="C472" t="str">
            <v>873715</v>
          </cell>
          <cell r="D472">
            <v>29.69</v>
          </cell>
          <cell r="E472">
            <v>29.69</v>
          </cell>
          <cell r="F472">
            <v>42675</v>
          </cell>
          <cell r="G472">
            <v>42675</v>
          </cell>
          <cell r="H472">
            <v>4105130</v>
          </cell>
          <cell r="I472">
            <v>29.69</v>
          </cell>
          <cell r="J472">
            <v>1</v>
          </cell>
        </row>
        <row r="473">
          <cell r="B473" t="str">
            <v>2 CANS WK</v>
          </cell>
          <cell r="C473" t="str">
            <v>874029</v>
          </cell>
          <cell r="D473">
            <v>29.69</v>
          </cell>
          <cell r="E473">
            <v>29.69</v>
          </cell>
          <cell r="F473">
            <v>42675</v>
          </cell>
          <cell r="G473">
            <v>42675</v>
          </cell>
          <cell r="H473">
            <v>4454490</v>
          </cell>
          <cell r="I473">
            <v>29.69</v>
          </cell>
          <cell r="J473">
            <v>1</v>
          </cell>
        </row>
        <row r="474">
          <cell r="B474" t="str">
            <v>2 CANS WK</v>
          </cell>
          <cell r="C474" t="str">
            <v>878397</v>
          </cell>
          <cell r="D474">
            <v>-23.27</v>
          </cell>
          <cell r="E474">
            <v>23.27</v>
          </cell>
          <cell r="F474">
            <v>42675</v>
          </cell>
          <cell r="G474">
            <v>42675</v>
          </cell>
          <cell r="H474">
            <v>4105179</v>
          </cell>
          <cell r="I474">
            <v>29.69</v>
          </cell>
          <cell r="J474">
            <v>-0.78376557763556753</v>
          </cell>
        </row>
        <row r="475">
          <cell r="B475" t="str">
            <v>2 CANS WK</v>
          </cell>
          <cell r="C475" t="str">
            <v>13360440</v>
          </cell>
          <cell r="D475">
            <v>59.38</v>
          </cell>
          <cell r="E475">
            <v>59.38</v>
          </cell>
          <cell r="F475">
            <v>42675</v>
          </cell>
          <cell r="G475">
            <v>42675</v>
          </cell>
          <cell r="H475">
            <v>4104074</v>
          </cell>
          <cell r="I475">
            <v>29.69</v>
          </cell>
          <cell r="J475">
            <v>2</v>
          </cell>
        </row>
        <row r="476">
          <cell r="B476" t="str">
            <v>2 CANS WK</v>
          </cell>
          <cell r="C476" t="str">
            <v>13629746</v>
          </cell>
          <cell r="D476">
            <v>2342.5100000000002</v>
          </cell>
          <cell r="E476">
            <v>2342.5100000000002</v>
          </cell>
          <cell r="F476">
            <v>42675</v>
          </cell>
          <cell r="G476">
            <v>42675</v>
          </cell>
          <cell r="H476">
            <v>4105113</v>
          </cell>
          <cell r="I476">
            <v>29.69</v>
          </cell>
          <cell r="J476">
            <v>78.8989558773998</v>
          </cell>
        </row>
        <row r="477">
          <cell r="B477" t="str">
            <v>2 CANS WK</v>
          </cell>
          <cell r="C477" t="str">
            <v>13860594</v>
          </cell>
          <cell r="D477">
            <v>59.38</v>
          </cell>
          <cell r="E477">
            <v>59.38</v>
          </cell>
          <cell r="F477">
            <v>42675</v>
          </cell>
          <cell r="G477">
            <v>42675</v>
          </cell>
          <cell r="H477">
            <v>4452850</v>
          </cell>
          <cell r="I477">
            <v>29.69</v>
          </cell>
          <cell r="J477">
            <v>2</v>
          </cell>
        </row>
        <row r="478">
          <cell r="B478" t="str">
            <v>2 CANS WK</v>
          </cell>
          <cell r="C478" t="str">
            <v>879367</v>
          </cell>
          <cell r="D478">
            <v>-22.27</v>
          </cell>
          <cell r="E478">
            <v>22.27</v>
          </cell>
          <cell r="F478">
            <v>42677</v>
          </cell>
          <cell r="G478">
            <v>42675</v>
          </cell>
          <cell r="H478">
            <v>4105084</v>
          </cell>
          <cell r="I478">
            <v>29.69</v>
          </cell>
          <cell r="J478">
            <v>-0.75008420343550009</v>
          </cell>
        </row>
        <row r="479">
          <cell r="B479" t="str">
            <v>2 CANS WK</v>
          </cell>
          <cell r="C479" t="str">
            <v>880168</v>
          </cell>
          <cell r="D479">
            <v>-17.809999999999999</v>
          </cell>
          <cell r="E479">
            <v>17.809999999999999</v>
          </cell>
          <cell r="F479">
            <v>42682</v>
          </cell>
          <cell r="G479">
            <v>42675</v>
          </cell>
          <cell r="H479">
            <v>4102097</v>
          </cell>
          <cell r="I479">
            <v>29.69</v>
          </cell>
          <cell r="J479">
            <v>-0.59986527450319971</v>
          </cell>
        </row>
        <row r="480">
          <cell r="B480" t="str">
            <v>2 CANS WK</v>
          </cell>
          <cell r="C480" t="str">
            <v>880496</v>
          </cell>
          <cell r="D480">
            <v>-17.45</v>
          </cell>
          <cell r="E480">
            <v>17.45</v>
          </cell>
          <cell r="F480">
            <v>42683</v>
          </cell>
          <cell r="G480">
            <v>42675</v>
          </cell>
          <cell r="H480">
            <v>4104104</v>
          </cell>
          <cell r="I480">
            <v>29.69</v>
          </cell>
          <cell r="J480">
            <v>-0.58773997979117543</v>
          </cell>
        </row>
        <row r="481">
          <cell r="B481" t="str">
            <v>2 CANS WK</v>
          </cell>
          <cell r="C481" t="str">
            <v>880296</v>
          </cell>
          <cell r="D481">
            <v>14.85</v>
          </cell>
          <cell r="E481">
            <v>14.85</v>
          </cell>
          <cell r="F481">
            <v>42692</v>
          </cell>
          <cell r="G481">
            <v>42675</v>
          </cell>
          <cell r="H481">
            <v>4454740</v>
          </cell>
          <cell r="I481">
            <v>29.69</v>
          </cell>
          <cell r="J481">
            <v>0.50016840687100028</v>
          </cell>
        </row>
        <row r="482">
          <cell r="B482" t="str">
            <v>2 CANS WK</v>
          </cell>
          <cell r="C482" t="str">
            <v>13860836</v>
          </cell>
          <cell r="D482">
            <v>118.16</v>
          </cell>
          <cell r="E482">
            <v>118.16</v>
          </cell>
          <cell r="F482">
            <v>42704</v>
          </cell>
          <cell r="G482">
            <v>42675</v>
          </cell>
          <cell r="H482">
            <v>4104028</v>
          </cell>
          <cell r="I482">
            <v>29.69</v>
          </cell>
          <cell r="J482">
            <v>3.9797911754799591</v>
          </cell>
        </row>
        <row r="483">
          <cell r="B483" t="str">
            <v>2 CANS WK</v>
          </cell>
          <cell r="C483" t="str">
            <v>878398</v>
          </cell>
          <cell r="D483">
            <v>-29.09</v>
          </cell>
          <cell r="E483">
            <v>29.09</v>
          </cell>
          <cell r="F483">
            <v>42705</v>
          </cell>
          <cell r="G483">
            <v>42705</v>
          </cell>
          <cell r="H483">
            <v>4105179</v>
          </cell>
          <cell r="I483">
            <v>29.69</v>
          </cell>
          <cell r="J483">
            <v>-0.97979117547995953</v>
          </cell>
        </row>
        <row r="484">
          <cell r="B484" t="str">
            <v>2 CANS WK</v>
          </cell>
          <cell r="C484" t="str">
            <v>879368</v>
          </cell>
          <cell r="D484">
            <v>-29.69</v>
          </cell>
          <cell r="E484">
            <v>29.69</v>
          </cell>
          <cell r="F484">
            <v>42705</v>
          </cell>
          <cell r="G484">
            <v>42705</v>
          </cell>
          <cell r="H484">
            <v>4105084</v>
          </cell>
          <cell r="I484">
            <v>29.69</v>
          </cell>
          <cell r="J484">
            <v>-1</v>
          </cell>
        </row>
        <row r="485">
          <cell r="B485" t="str">
            <v>2 CANS WK</v>
          </cell>
          <cell r="C485" t="str">
            <v>880169</v>
          </cell>
          <cell r="D485">
            <v>-29.69</v>
          </cell>
          <cell r="E485">
            <v>29.69</v>
          </cell>
          <cell r="F485">
            <v>42705</v>
          </cell>
          <cell r="G485">
            <v>42705</v>
          </cell>
          <cell r="H485">
            <v>4102097</v>
          </cell>
          <cell r="I485">
            <v>29.69</v>
          </cell>
          <cell r="J485">
            <v>-1</v>
          </cell>
        </row>
        <row r="486">
          <cell r="B486" t="str">
            <v>2 CANS WK</v>
          </cell>
          <cell r="C486" t="str">
            <v>880497</v>
          </cell>
          <cell r="D486">
            <v>-29.09</v>
          </cell>
          <cell r="E486">
            <v>29.09</v>
          </cell>
          <cell r="F486">
            <v>42705</v>
          </cell>
          <cell r="G486">
            <v>42705</v>
          </cell>
          <cell r="H486">
            <v>4104104</v>
          </cell>
          <cell r="I486">
            <v>29.69</v>
          </cell>
          <cell r="J486">
            <v>-0.97979117547995953</v>
          </cell>
        </row>
        <row r="487">
          <cell r="B487" t="str">
            <v>2 CANS WK</v>
          </cell>
          <cell r="C487" t="str">
            <v>884834</v>
          </cell>
          <cell r="D487">
            <v>-29.69</v>
          </cell>
          <cell r="E487">
            <v>29.69</v>
          </cell>
          <cell r="F487">
            <v>42705</v>
          </cell>
          <cell r="G487">
            <v>42705</v>
          </cell>
          <cell r="H487">
            <v>4105092</v>
          </cell>
          <cell r="I487">
            <v>29.69</v>
          </cell>
          <cell r="J487">
            <v>-1</v>
          </cell>
        </row>
        <row r="488">
          <cell r="B488" t="str">
            <v>2 CANS WK</v>
          </cell>
          <cell r="C488" t="str">
            <v>892091</v>
          </cell>
          <cell r="D488">
            <v>-29.69</v>
          </cell>
          <cell r="E488">
            <v>29.69</v>
          </cell>
          <cell r="F488">
            <v>42705</v>
          </cell>
          <cell r="G488">
            <v>42705</v>
          </cell>
          <cell r="H488">
            <v>4452850</v>
          </cell>
          <cell r="I488">
            <v>29.69</v>
          </cell>
          <cell r="J488">
            <v>-1</v>
          </cell>
        </row>
        <row r="489">
          <cell r="B489" t="str">
            <v>2 CANS WK</v>
          </cell>
          <cell r="C489" t="str">
            <v>892092</v>
          </cell>
          <cell r="D489">
            <v>-29.69</v>
          </cell>
          <cell r="E489">
            <v>29.69</v>
          </cell>
          <cell r="F489">
            <v>42705</v>
          </cell>
          <cell r="G489">
            <v>42705</v>
          </cell>
          <cell r="H489">
            <v>4452850</v>
          </cell>
          <cell r="I489">
            <v>29.69</v>
          </cell>
          <cell r="J489">
            <v>-1</v>
          </cell>
        </row>
        <row r="490">
          <cell r="B490" t="str">
            <v>2 CANS WK</v>
          </cell>
          <cell r="C490" t="str">
            <v>907214</v>
          </cell>
          <cell r="D490">
            <v>-29.69</v>
          </cell>
          <cell r="E490">
            <v>29.69</v>
          </cell>
          <cell r="F490">
            <v>42705</v>
          </cell>
          <cell r="G490">
            <v>42705</v>
          </cell>
          <cell r="H490">
            <v>4105084</v>
          </cell>
          <cell r="I490">
            <v>29.69</v>
          </cell>
          <cell r="J490">
            <v>-1</v>
          </cell>
        </row>
        <row r="491">
          <cell r="B491" t="str">
            <v>2 CANS WK</v>
          </cell>
          <cell r="C491" t="str">
            <v>907215</v>
          </cell>
          <cell r="D491">
            <v>-29.69</v>
          </cell>
          <cell r="E491">
            <v>29.69</v>
          </cell>
          <cell r="F491">
            <v>42705</v>
          </cell>
          <cell r="G491">
            <v>42705</v>
          </cell>
          <cell r="H491">
            <v>4455370</v>
          </cell>
          <cell r="I491">
            <v>29.69</v>
          </cell>
          <cell r="J491">
            <v>-1</v>
          </cell>
        </row>
        <row r="492">
          <cell r="B492" t="str">
            <v>2 CANS WK</v>
          </cell>
          <cell r="C492" t="str">
            <v>13629757</v>
          </cell>
          <cell r="D492">
            <v>2401.89</v>
          </cell>
          <cell r="E492">
            <v>2401.89</v>
          </cell>
          <cell r="F492">
            <v>42705</v>
          </cell>
          <cell r="G492">
            <v>42705</v>
          </cell>
          <cell r="H492">
            <v>4102105</v>
          </cell>
          <cell r="I492">
            <v>29.69</v>
          </cell>
          <cell r="J492">
            <v>80.898955877399786</v>
          </cell>
        </row>
        <row r="493">
          <cell r="B493" t="str">
            <v>2 CANS WK</v>
          </cell>
          <cell r="C493" t="str">
            <v>13860608</v>
          </cell>
          <cell r="D493">
            <v>59.38</v>
          </cell>
          <cell r="E493">
            <v>59.38</v>
          </cell>
          <cell r="F493">
            <v>42705</v>
          </cell>
          <cell r="G493">
            <v>42705</v>
          </cell>
          <cell r="H493">
            <v>4452470</v>
          </cell>
          <cell r="I493">
            <v>29.69</v>
          </cell>
          <cell r="J493">
            <v>2</v>
          </cell>
        </row>
        <row r="494">
          <cell r="B494" t="str">
            <v>2 CANS WK</v>
          </cell>
          <cell r="C494" t="str">
            <v>14071035</v>
          </cell>
          <cell r="D494">
            <v>89.07</v>
          </cell>
          <cell r="E494">
            <v>89.07</v>
          </cell>
          <cell r="F494">
            <v>42705</v>
          </cell>
          <cell r="G494">
            <v>42705</v>
          </cell>
          <cell r="H494">
            <v>4455370</v>
          </cell>
          <cell r="I494">
            <v>29.69</v>
          </cell>
          <cell r="J494">
            <v>2.9999999999999996</v>
          </cell>
        </row>
        <row r="495">
          <cell r="B495" t="str">
            <v>2 CANS WK</v>
          </cell>
          <cell r="C495" t="str">
            <v>892167</v>
          </cell>
          <cell r="D495">
            <v>22.27</v>
          </cell>
          <cell r="E495">
            <v>22.27</v>
          </cell>
          <cell r="F495">
            <v>42717</v>
          </cell>
          <cell r="G495">
            <v>42705</v>
          </cell>
          <cell r="H495">
            <v>4455370</v>
          </cell>
          <cell r="I495">
            <v>29.69</v>
          </cell>
          <cell r="J495">
            <v>0.75008420343550009</v>
          </cell>
        </row>
        <row r="496">
          <cell r="B496" t="str">
            <v>2 CANS WK</v>
          </cell>
          <cell r="C496" t="str">
            <v>894144</v>
          </cell>
          <cell r="D496">
            <v>-29.69</v>
          </cell>
          <cell r="E496">
            <v>29.69</v>
          </cell>
          <cell r="F496">
            <v>42720</v>
          </cell>
          <cell r="G496">
            <v>42705</v>
          </cell>
          <cell r="H496">
            <v>4453380</v>
          </cell>
          <cell r="I496">
            <v>29.69</v>
          </cell>
          <cell r="J496">
            <v>-1</v>
          </cell>
        </row>
        <row r="497">
          <cell r="B497" t="str">
            <v>2 CANS WK</v>
          </cell>
          <cell r="C497" t="str">
            <v>894919</v>
          </cell>
          <cell r="D497">
            <v>11.88</v>
          </cell>
          <cell r="E497">
            <v>11.88</v>
          </cell>
          <cell r="F497">
            <v>42726</v>
          </cell>
          <cell r="G497">
            <v>42705</v>
          </cell>
          <cell r="H497">
            <v>4105084</v>
          </cell>
          <cell r="I497">
            <v>29.69</v>
          </cell>
          <cell r="J497">
            <v>0.40013472549680029</v>
          </cell>
        </row>
        <row r="498">
          <cell r="B498" t="str">
            <v>2 CANS WK</v>
          </cell>
          <cell r="C498" t="str">
            <v>14071118</v>
          </cell>
          <cell r="D498">
            <v>147.85</v>
          </cell>
          <cell r="E498">
            <v>147.85</v>
          </cell>
          <cell r="F498">
            <v>42735</v>
          </cell>
          <cell r="G498">
            <v>42705</v>
          </cell>
          <cell r="H498">
            <v>4104028</v>
          </cell>
          <cell r="I498">
            <v>29.69</v>
          </cell>
          <cell r="J498">
            <v>4.9797911754799591</v>
          </cell>
        </row>
        <row r="499">
          <cell r="B499" t="str">
            <v>2 MONTHS BIN RENT</v>
          </cell>
          <cell r="C499" t="str">
            <v>759796</v>
          </cell>
          <cell r="D499">
            <v>40.5</v>
          </cell>
          <cell r="E499">
            <v>40.5</v>
          </cell>
          <cell r="F499">
            <v>42429</v>
          </cell>
          <cell r="G499">
            <v>42401</v>
          </cell>
          <cell r="H499">
            <v>4120270</v>
          </cell>
          <cell r="J499" t="e">
            <v>#DIV/0!</v>
          </cell>
        </row>
        <row r="500">
          <cell r="B500" t="str">
            <v>2 MONTHS BIN RENT</v>
          </cell>
          <cell r="C500" t="str">
            <v>759808</v>
          </cell>
          <cell r="D500">
            <v>103.76</v>
          </cell>
          <cell r="E500">
            <v>103.76</v>
          </cell>
          <cell r="F500">
            <v>42429</v>
          </cell>
          <cell r="G500">
            <v>42401</v>
          </cell>
          <cell r="H500">
            <v>4108000</v>
          </cell>
          <cell r="J500" t="e">
            <v>#DIV/0!</v>
          </cell>
        </row>
        <row r="501">
          <cell r="B501" t="str">
            <v>2 MONTHS BIN RENT</v>
          </cell>
          <cell r="C501" t="str">
            <v>787794</v>
          </cell>
          <cell r="D501">
            <v>40.5</v>
          </cell>
          <cell r="E501">
            <v>40.5</v>
          </cell>
          <cell r="F501">
            <v>42489</v>
          </cell>
          <cell r="G501">
            <v>42461</v>
          </cell>
          <cell r="H501">
            <v>4120270</v>
          </cell>
          <cell r="J501" t="e">
            <v>#DIV/0!</v>
          </cell>
        </row>
        <row r="502">
          <cell r="B502" t="str">
            <v>2 MONTHS BIN RENT</v>
          </cell>
          <cell r="C502" t="str">
            <v>788156</v>
          </cell>
          <cell r="D502">
            <v>103.76</v>
          </cell>
          <cell r="E502">
            <v>103.76</v>
          </cell>
          <cell r="F502">
            <v>42489</v>
          </cell>
          <cell r="G502">
            <v>42461</v>
          </cell>
          <cell r="H502">
            <v>4108000</v>
          </cell>
          <cell r="J502" t="e">
            <v>#DIV/0!</v>
          </cell>
        </row>
        <row r="503">
          <cell r="B503" t="str">
            <v>2 MONTHS BIN RENT</v>
          </cell>
          <cell r="C503" t="str">
            <v>813309</v>
          </cell>
          <cell r="D503">
            <v>40.5</v>
          </cell>
          <cell r="E503">
            <v>40.5</v>
          </cell>
          <cell r="F503">
            <v>42551</v>
          </cell>
          <cell r="G503">
            <v>42522</v>
          </cell>
          <cell r="H503">
            <v>4120270</v>
          </cell>
          <cell r="J503" t="e">
            <v>#DIV/0!</v>
          </cell>
        </row>
        <row r="504">
          <cell r="B504" t="str">
            <v>2 MONTHS BIN RENT</v>
          </cell>
          <cell r="C504" t="str">
            <v>813321</v>
          </cell>
          <cell r="D504">
            <v>103.76</v>
          </cell>
          <cell r="E504">
            <v>103.76</v>
          </cell>
          <cell r="F504">
            <v>42551</v>
          </cell>
          <cell r="G504">
            <v>42522</v>
          </cell>
          <cell r="H504">
            <v>4108000</v>
          </cell>
          <cell r="J504" t="e">
            <v>#DIV/0!</v>
          </cell>
        </row>
        <row r="505">
          <cell r="B505" t="str">
            <v>2 MONTHS BIN RENT</v>
          </cell>
          <cell r="C505" t="str">
            <v>846904</v>
          </cell>
          <cell r="D505">
            <v>103.76</v>
          </cell>
          <cell r="E505">
            <v>103.76</v>
          </cell>
          <cell r="F505">
            <v>42613</v>
          </cell>
          <cell r="G505">
            <v>42583</v>
          </cell>
          <cell r="H505">
            <v>4108000</v>
          </cell>
          <cell r="J505" t="e">
            <v>#DIV/0!</v>
          </cell>
        </row>
        <row r="506">
          <cell r="B506" t="str">
            <v>2 MONTHS BIN RENT</v>
          </cell>
          <cell r="C506" t="str">
            <v>846906</v>
          </cell>
          <cell r="D506">
            <v>40.5</v>
          </cell>
          <cell r="E506">
            <v>40.5</v>
          </cell>
          <cell r="F506">
            <v>42613</v>
          </cell>
          <cell r="G506">
            <v>42583</v>
          </cell>
          <cell r="H506">
            <v>4120220</v>
          </cell>
          <cell r="J506" t="e">
            <v>#DIV/0!</v>
          </cell>
        </row>
        <row r="507">
          <cell r="B507" t="str">
            <v>2 MONTHS BIN RENT</v>
          </cell>
          <cell r="C507" t="str">
            <v>846907</v>
          </cell>
          <cell r="D507">
            <v>40.5</v>
          </cell>
          <cell r="E507">
            <v>40.5</v>
          </cell>
          <cell r="F507">
            <v>42613</v>
          </cell>
          <cell r="G507">
            <v>42583</v>
          </cell>
          <cell r="H507">
            <v>4120180</v>
          </cell>
          <cell r="J507" t="e">
            <v>#DIV/0!</v>
          </cell>
        </row>
        <row r="508">
          <cell r="B508" t="str">
            <v>2 MONTHS BIN RENT</v>
          </cell>
          <cell r="C508" t="str">
            <v>846908</v>
          </cell>
          <cell r="D508">
            <v>40.5</v>
          </cell>
          <cell r="E508">
            <v>40.5</v>
          </cell>
          <cell r="F508">
            <v>42613</v>
          </cell>
          <cell r="G508">
            <v>42583</v>
          </cell>
          <cell r="H508">
            <v>4120270</v>
          </cell>
          <cell r="J508" t="e">
            <v>#DIV/0!</v>
          </cell>
        </row>
        <row r="509">
          <cell r="B509" t="str">
            <v>2 MONTHS BIN RENT</v>
          </cell>
          <cell r="C509" t="str">
            <v>874632</v>
          </cell>
          <cell r="D509">
            <v>40.5</v>
          </cell>
          <cell r="E509">
            <v>40.5</v>
          </cell>
          <cell r="F509">
            <v>42674</v>
          </cell>
          <cell r="G509">
            <v>42644</v>
          </cell>
          <cell r="H509">
            <v>4120220</v>
          </cell>
          <cell r="J509" t="e">
            <v>#DIV/0!</v>
          </cell>
        </row>
        <row r="510">
          <cell r="B510" t="str">
            <v>2 MONTHS BIN RENT</v>
          </cell>
          <cell r="C510" t="str">
            <v>874648</v>
          </cell>
          <cell r="D510">
            <v>40.5</v>
          </cell>
          <cell r="E510">
            <v>40.5</v>
          </cell>
          <cell r="F510">
            <v>42674</v>
          </cell>
          <cell r="G510">
            <v>42644</v>
          </cell>
          <cell r="H510">
            <v>4120180</v>
          </cell>
          <cell r="J510" t="e">
            <v>#DIV/0!</v>
          </cell>
        </row>
        <row r="511">
          <cell r="B511" t="str">
            <v>2 MONTHS BIN RENT</v>
          </cell>
          <cell r="C511" t="str">
            <v>874652</v>
          </cell>
          <cell r="D511">
            <v>40.5</v>
          </cell>
          <cell r="E511">
            <v>40.5</v>
          </cell>
          <cell r="F511">
            <v>42674</v>
          </cell>
          <cell r="G511">
            <v>42644</v>
          </cell>
          <cell r="H511">
            <v>4120270</v>
          </cell>
          <cell r="J511" t="e">
            <v>#DIV/0!</v>
          </cell>
        </row>
        <row r="512">
          <cell r="B512" t="str">
            <v>2 MONTHS BIN RENT</v>
          </cell>
          <cell r="C512" t="str">
            <v>874667</v>
          </cell>
          <cell r="D512">
            <v>103.76</v>
          </cell>
          <cell r="E512">
            <v>103.76</v>
          </cell>
          <cell r="F512">
            <v>42674</v>
          </cell>
          <cell r="G512">
            <v>42644</v>
          </cell>
          <cell r="H512">
            <v>4108000</v>
          </cell>
          <cell r="J512" t="e">
            <v>#DIV/0!</v>
          </cell>
        </row>
        <row r="513">
          <cell r="B513" t="str">
            <v>2 MONTHS BIN RENT</v>
          </cell>
          <cell r="C513" t="str">
            <v>898731</v>
          </cell>
          <cell r="D513">
            <v>40.5</v>
          </cell>
          <cell r="E513">
            <v>40.5</v>
          </cell>
          <cell r="F513">
            <v>42734</v>
          </cell>
          <cell r="G513">
            <v>42705</v>
          </cell>
          <cell r="H513">
            <v>4120220</v>
          </cell>
          <cell r="J513" t="e">
            <v>#DIV/0!</v>
          </cell>
        </row>
        <row r="514">
          <cell r="B514" t="str">
            <v>2 MONTHS BIN RENT</v>
          </cell>
          <cell r="C514" t="str">
            <v>898743</v>
          </cell>
          <cell r="D514">
            <v>40.5</v>
          </cell>
          <cell r="E514">
            <v>40.5</v>
          </cell>
          <cell r="F514">
            <v>42734</v>
          </cell>
          <cell r="G514">
            <v>42705</v>
          </cell>
          <cell r="H514">
            <v>4120180</v>
          </cell>
          <cell r="J514" t="e">
            <v>#DIV/0!</v>
          </cell>
        </row>
        <row r="515">
          <cell r="B515" t="str">
            <v>2 MONTHS BIN RENT</v>
          </cell>
          <cell r="C515" t="str">
            <v>898747</v>
          </cell>
          <cell r="D515">
            <v>40.5</v>
          </cell>
          <cell r="E515">
            <v>40.5</v>
          </cell>
          <cell r="F515">
            <v>42734</v>
          </cell>
          <cell r="G515">
            <v>42705</v>
          </cell>
          <cell r="H515">
            <v>4120270</v>
          </cell>
          <cell r="J515" t="e">
            <v>#DIV/0!</v>
          </cell>
        </row>
        <row r="516">
          <cell r="B516" t="str">
            <v>2 MONTHS BIN RENT</v>
          </cell>
          <cell r="C516" t="str">
            <v>898762</v>
          </cell>
          <cell r="D516">
            <v>103.76</v>
          </cell>
          <cell r="E516">
            <v>103.76</v>
          </cell>
          <cell r="F516">
            <v>42734</v>
          </cell>
          <cell r="G516">
            <v>42705</v>
          </cell>
          <cell r="H516">
            <v>4108000</v>
          </cell>
          <cell r="J516" t="e">
            <v>#DIV/0!</v>
          </cell>
        </row>
        <row r="517">
          <cell r="B517" t="str">
            <v>2 MONTHS CARDBOARD RECYCLE SERVICE</v>
          </cell>
          <cell r="C517" t="str">
            <v>759800</v>
          </cell>
          <cell r="D517">
            <v>73</v>
          </cell>
          <cell r="E517">
            <v>73</v>
          </cell>
          <cell r="F517">
            <v>42429</v>
          </cell>
          <cell r="G517">
            <v>42401</v>
          </cell>
          <cell r="H517">
            <v>4120220</v>
          </cell>
          <cell r="J517" t="e">
            <v>#DIV/0!</v>
          </cell>
        </row>
        <row r="518">
          <cell r="B518" t="str">
            <v>2 MONTHS CARDBOARD RECYCLE SERVICE</v>
          </cell>
          <cell r="C518" t="str">
            <v>759801</v>
          </cell>
          <cell r="D518">
            <v>100</v>
          </cell>
          <cell r="E518">
            <v>100</v>
          </cell>
          <cell r="F518">
            <v>42429</v>
          </cell>
          <cell r="G518">
            <v>42401</v>
          </cell>
          <cell r="H518">
            <v>4120200</v>
          </cell>
          <cell r="J518" t="e">
            <v>#DIV/0!</v>
          </cell>
        </row>
        <row r="519">
          <cell r="B519" t="str">
            <v>2 MONTHS CARDBOARD RECYCLE SERVICE</v>
          </cell>
          <cell r="C519" t="str">
            <v>759805</v>
          </cell>
          <cell r="D519">
            <v>73</v>
          </cell>
          <cell r="E519">
            <v>73</v>
          </cell>
          <cell r="F519">
            <v>42429</v>
          </cell>
          <cell r="G519">
            <v>42401</v>
          </cell>
          <cell r="H519">
            <v>4120160</v>
          </cell>
          <cell r="J519" t="e">
            <v>#DIV/0!</v>
          </cell>
        </row>
        <row r="520">
          <cell r="B520" t="str">
            <v>2 MONTHS CARDBOARD RECYCLE SERVICE</v>
          </cell>
          <cell r="C520" t="str">
            <v>787795</v>
          </cell>
          <cell r="D520">
            <v>100</v>
          </cell>
          <cell r="E520">
            <v>100</v>
          </cell>
          <cell r="F520">
            <v>42489</v>
          </cell>
          <cell r="G520">
            <v>42461</v>
          </cell>
          <cell r="H520">
            <v>4120200</v>
          </cell>
          <cell r="J520" t="e">
            <v>#DIV/0!</v>
          </cell>
        </row>
        <row r="521">
          <cell r="B521" t="str">
            <v>2 MONTHS CARDBOARD RECYCLE SERVICE</v>
          </cell>
          <cell r="C521" t="str">
            <v>787796</v>
          </cell>
          <cell r="D521">
            <v>73</v>
          </cell>
          <cell r="E521">
            <v>73</v>
          </cell>
          <cell r="F521">
            <v>42489</v>
          </cell>
          <cell r="G521">
            <v>42461</v>
          </cell>
          <cell r="H521">
            <v>4120220</v>
          </cell>
          <cell r="J521" t="e">
            <v>#DIV/0!</v>
          </cell>
        </row>
        <row r="522">
          <cell r="B522" t="str">
            <v>2 MONTHS CARDBOARD RECYCLE SERVICE</v>
          </cell>
          <cell r="C522" t="str">
            <v>787797</v>
          </cell>
          <cell r="D522">
            <v>73</v>
          </cell>
          <cell r="E522">
            <v>73</v>
          </cell>
          <cell r="F522">
            <v>42489</v>
          </cell>
          <cell r="G522">
            <v>42461</v>
          </cell>
          <cell r="H522">
            <v>4120160</v>
          </cell>
          <cell r="J522" t="e">
            <v>#DIV/0!</v>
          </cell>
        </row>
        <row r="523">
          <cell r="B523" t="str">
            <v>2 MONTHS CARDBOARD RECYCLE SERVICE</v>
          </cell>
          <cell r="C523" t="str">
            <v>813300</v>
          </cell>
          <cell r="D523">
            <v>100</v>
          </cell>
          <cell r="E523">
            <v>100</v>
          </cell>
          <cell r="F523">
            <v>42551</v>
          </cell>
          <cell r="G523">
            <v>42522</v>
          </cell>
          <cell r="H523">
            <v>4120200</v>
          </cell>
          <cell r="J523" t="e">
            <v>#DIV/0!</v>
          </cell>
        </row>
        <row r="524">
          <cell r="B524" t="str">
            <v>2 MONTHS CARDBOARD RECYCLE SERVICE</v>
          </cell>
          <cell r="C524" t="str">
            <v>813301</v>
          </cell>
          <cell r="D524">
            <v>73</v>
          </cell>
          <cell r="E524">
            <v>73</v>
          </cell>
          <cell r="F524">
            <v>42551</v>
          </cell>
          <cell r="G524">
            <v>42522</v>
          </cell>
          <cell r="H524">
            <v>4120220</v>
          </cell>
          <cell r="J524" t="e">
            <v>#DIV/0!</v>
          </cell>
        </row>
        <row r="525">
          <cell r="B525" t="str">
            <v>2 MONTHS CARDBOARD RECYCLE SERVICE</v>
          </cell>
          <cell r="C525" t="str">
            <v>813310</v>
          </cell>
          <cell r="D525">
            <v>73</v>
          </cell>
          <cell r="E525">
            <v>73</v>
          </cell>
          <cell r="F525">
            <v>42551</v>
          </cell>
          <cell r="G525">
            <v>42522</v>
          </cell>
          <cell r="H525">
            <v>4120160</v>
          </cell>
          <cell r="J525" t="e">
            <v>#DIV/0!</v>
          </cell>
        </row>
        <row r="526">
          <cell r="B526" t="str">
            <v>2 MONTHS CARDBOARD RECYCLE SERVICE</v>
          </cell>
          <cell r="C526" t="str">
            <v>846912</v>
          </cell>
          <cell r="D526">
            <v>100</v>
          </cell>
          <cell r="E526">
            <v>100</v>
          </cell>
          <cell r="F526">
            <v>42613</v>
          </cell>
          <cell r="G526">
            <v>42583</v>
          </cell>
          <cell r="H526">
            <v>4120200</v>
          </cell>
          <cell r="J526" t="e">
            <v>#DIV/0!</v>
          </cell>
        </row>
        <row r="527">
          <cell r="B527" t="str">
            <v>2 MONTHS CARDBOARD RECYCLE SERVICE</v>
          </cell>
          <cell r="C527" t="str">
            <v>846913</v>
          </cell>
          <cell r="D527">
            <v>73</v>
          </cell>
          <cell r="E527">
            <v>73</v>
          </cell>
          <cell r="F527">
            <v>42613</v>
          </cell>
          <cell r="G527">
            <v>42583</v>
          </cell>
          <cell r="H527">
            <v>4120220</v>
          </cell>
          <cell r="J527" t="e">
            <v>#DIV/0!</v>
          </cell>
        </row>
        <row r="528">
          <cell r="B528" t="str">
            <v>2 MONTHS CARDBOARD RECYCLE SERVICE</v>
          </cell>
          <cell r="C528" t="str">
            <v>846922</v>
          </cell>
          <cell r="D528">
            <v>73</v>
          </cell>
          <cell r="E528">
            <v>73</v>
          </cell>
          <cell r="F528">
            <v>42613</v>
          </cell>
          <cell r="G528">
            <v>42583</v>
          </cell>
          <cell r="H528">
            <v>4120160</v>
          </cell>
          <cell r="J528" t="e">
            <v>#DIV/0!</v>
          </cell>
        </row>
        <row r="529">
          <cell r="B529" t="str">
            <v>2 MONTHS CARDBOARD RECYCLE SERVICE</v>
          </cell>
          <cell r="C529" t="str">
            <v>874630</v>
          </cell>
          <cell r="D529">
            <v>100</v>
          </cell>
          <cell r="E529">
            <v>100</v>
          </cell>
          <cell r="F529">
            <v>42674</v>
          </cell>
          <cell r="G529">
            <v>42644</v>
          </cell>
          <cell r="H529">
            <v>4120200</v>
          </cell>
          <cell r="J529" t="e">
            <v>#DIV/0!</v>
          </cell>
        </row>
        <row r="530">
          <cell r="B530" t="str">
            <v>2 MONTHS CARDBOARD RECYCLE SERVICE</v>
          </cell>
          <cell r="C530" t="str">
            <v>874631</v>
          </cell>
          <cell r="D530">
            <v>73</v>
          </cell>
          <cell r="E530">
            <v>73</v>
          </cell>
          <cell r="F530">
            <v>42674</v>
          </cell>
          <cell r="G530">
            <v>42644</v>
          </cell>
          <cell r="H530">
            <v>4120220</v>
          </cell>
          <cell r="J530" t="e">
            <v>#DIV/0!</v>
          </cell>
        </row>
        <row r="531">
          <cell r="B531" t="str">
            <v>2 MONTHS CARDBOARD RECYCLE SERVICE</v>
          </cell>
          <cell r="C531" t="str">
            <v>874657</v>
          </cell>
          <cell r="D531">
            <v>73</v>
          </cell>
          <cell r="E531">
            <v>73</v>
          </cell>
          <cell r="F531">
            <v>42674</v>
          </cell>
          <cell r="G531">
            <v>42644</v>
          </cell>
          <cell r="H531">
            <v>4120160</v>
          </cell>
          <cell r="J531" t="e">
            <v>#DIV/0!</v>
          </cell>
        </row>
        <row r="532">
          <cell r="B532" t="str">
            <v>2 MONTHS CARDBOARD RECYCLE SERVICE</v>
          </cell>
          <cell r="C532" t="str">
            <v>898726</v>
          </cell>
          <cell r="D532">
            <v>100</v>
          </cell>
          <cell r="E532">
            <v>100</v>
          </cell>
          <cell r="F532">
            <v>42734</v>
          </cell>
          <cell r="G532">
            <v>42705</v>
          </cell>
          <cell r="H532">
            <v>4120200</v>
          </cell>
          <cell r="J532" t="e">
            <v>#DIV/0!</v>
          </cell>
        </row>
        <row r="533">
          <cell r="B533" t="str">
            <v>2 MONTHS CARDBOARD RECYCLE SERVICE</v>
          </cell>
          <cell r="C533" t="str">
            <v>898727</v>
          </cell>
          <cell r="D533">
            <v>73</v>
          </cell>
          <cell r="E533">
            <v>73</v>
          </cell>
          <cell r="F533">
            <v>42734</v>
          </cell>
          <cell r="G533">
            <v>42705</v>
          </cell>
          <cell r="H533">
            <v>4120220</v>
          </cell>
          <cell r="J533" t="e">
            <v>#DIV/0!</v>
          </cell>
        </row>
        <row r="534">
          <cell r="B534" t="str">
            <v>2 MONTHS CARDBOARD RECYCLE SERVICE</v>
          </cell>
          <cell r="C534" t="str">
            <v>898749</v>
          </cell>
          <cell r="D534">
            <v>73</v>
          </cell>
          <cell r="E534">
            <v>73</v>
          </cell>
          <cell r="F534">
            <v>42734</v>
          </cell>
          <cell r="G534">
            <v>42705</v>
          </cell>
          <cell r="H534">
            <v>4120160</v>
          </cell>
          <cell r="J534" t="e">
            <v>#DIV/0!</v>
          </cell>
        </row>
        <row r="535">
          <cell r="B535" t="str">
            <v>2 MONTHS CARDBOARD RECYCLE SVC</v>
          </cell>
          <cell r="C535" t="str">
            <v>759794</v>
          </cell>
          <cell r="D535">
            <v>50</v>
          </cell>
          <cell r="E535">
            <v>50</v>
          </cell>
          <cell r="F535">
            <v>42429</v>
          </cell>
          <cell r="G535">
            <v>42401</v>
          </cell>
          <cell r="H535">
            <v>4120280</v>
          </cell>
          <cell r="J535" t="e">
            <v>#DIV/0!</v>
          </cell>
        </row>
        <row r="536">
          <cell r="B536" t="str">
            <v>2 MONTHS CARDBOARD RECYCLE SVC</v>
          </cell>
          <cell r="C536" t="str">
            <v>759795</v>
          </cell>
          <cell r="D536">
            <v>50</v>
          </cell>
          <cell r="E536">
            <v>50</v>
          </cell>
          <cell r="F536">
            <v>42429</v>
          </cell>
          <cell r="G536">
            <v>42401</v>
          </cell>
          <cell r="H536">
            <v>4120270</v>
          </cell>
          <cell r="J536" t="e">
            <v>#DIV/0!</v>
          </cell>
        </row>
        <row r="537">
          <cell r="B537" t="str">
            <v>2 MONTHS CARDBOARD RECYCLE SVC</v>
          </cell>
          <cell r="C537" t="str">
            <v>759797</v>
          </cell>
          <cell r="D537">
            <v>50</v>
          </cell>
          <cell r="E537">
            <v>50</v>
          </cell>
          <cell r="F537">
            <v>42429</v>
          </cell>
          <cell r="G537">
            <v>42401</v>
          </cell>
          <cell r="H537">
            <v>4120250</v>
          </cell>
          <cell r="J537" t="e">
            <v>#DIV/0!</v>
          </cell>
        </row>
        <row r="538">
          <cell r="B538" t="str">
            <v>2 MONTHS CARDBOARD RECYCLE SVC</v>
          </cell>
          <cell r="C538" t="str">
            <v>759798</v>
          </cell>
          <cell r="D538">
            <v>50</v>
          </cell>
          <cell r="E538">
            <v>50</v>
          </cell>
          <cell r="F538">
            <v>42429</v>
          </cell>
          <cell r="G538">
            <v>42401</v>
          </cell>
          <cell r="H538">
            <v>4120240</v>
          </cell>
          <cell r="J538" t="e">
            <v>#DIV/0!</v>
          </cell>
        </row>
        <row r="539">
          <cell r="B539" t="str">
            <v>2 MONTHS CARDBOARD RECYCLE SVC</v>
          </cell>
          <cell r="C539" t="str">
            <v>759799</v>
          </cell>
          <cell r="D539">
            <v>50</v>
          </cell>
          <cell r="E539">
            <v>50</v>
          </cell>
          <cell r="F539">
            <v>42429</v>
          </cell>
          <cell r="G539">
            <v>42401</v>
          </cell>
          <cell r="H539">
            <v>4120230</v>
          </cell>
          <cell r="J539" t="e">
            <v>#DIV/0!</v>
          </cell>
        </row>
        <row r="540">
          <cell r="B540" t="str">
            <v>2 MONTHS CARDBOARD RECYCLE SVC</v>
          </cell>
          <cell r="C540" t="str">
            <v>759802</v>
          </cell>
          <cell r="D540">
            <v>50</v>
          </cell>
          <cell r="E540">
            <v>50</v>
          </cell>
          <cell r="F540">
            <v>42429</v>
          </cell>
          <cell r="G540">
            <v>42401</v>
          </cell>
          <cell r="H540">
            <v>4120190</v>
          </cell>
          <cell r="J540" t="e">
            <v>#DIV/0!</v>
          </cell>
        </row>
        <row r="541">
          <cell r="B541" t="str">
            <v>2 MONTHS CARDBOARD RECYCLE SVC</v>
          </cell>
          <cell r="C541" t="str">
            <v>759803</v>
          </cell>
          <cell r="D541">
            <v>50</v>
          </cell>
          <cell r="E541">
            <v>50</v>
          </cell>
          <cell r="F541">
            <v>42429</v>
          </cell>
          <cell r="G541">
            <v>42401</v>
          </cell>
          <cell r="H541">
            <v>4120180</v>
          </cell>
          <cell r="J541" t="e">
            <v>#DIV/0!</v>
          </cell>
        </row>
        <row r="542">
          <cell r="B542" t="str">
            <v>2 MONTHS CARDBOARD RECYCLE SVC</v>
          </cell>
          <cell r="C542" t="str">
            <v>759804</v>
          </cell>
          <cell r="D542">
            <v>50</v>
          </cell>
          <cell r="E542">
            <v>50</v>
          </cell>
          <cell r="F542">
            <v>42429</v>
          </cell>
          <cell r="G542">
            <v>42401</v>
          </cell>
          <cell r="H542">
            <v>4120170</v>
          </cell>
          <cell r="J542" t="e">
            <v>#DIV/0!</v>
          </cell>
        </row>
        <row r="543">
          <cell r="B543" t="str">
            <v>2 MONTHS CARDBOARD RECYCLE SVC</v>
          </cell>
          <cell r="C543" t="str">
            <v>759809</v>
          </cell>
          <cell r="D543">
            <v>50</v>
          </cell>
          <cell r="E543">
            <v>50</v>
          </cell>
          <cell r="F543">
            <v>42429</v>
          </cell>
          <cell r="G543">
            <v>42401</v>
          </cell>
          <cell r="H543">
            <v>4108002</v>
          </cell>
          <cell r="J543" t="e">
            <v>#DIV/0!</v>
          </cell>
        </row>
        <row r="544">
          <cell r="B544" t="str">
            <v>2 MONTHS CARDBOARD RECYCLE SVC</v>
          </cell>
          <cell r="C544" t="str">
            <v>787786</v>
          </cell>
          <cell r="D544">
            <v>50</v>
          </cell>
          <cell r="E544">
            <v>50</v>
          </cell>
          <cell r="F544">
            <v>42489</v>
          </cell>
          <cell r="G544">
            <v>42461</v>
          </cell>
          <cell r="H544">
            <v>4120180</v>
          </cell>
          <cell r="J544" t="e">
            <v>#DIV/0!</v>
          </cell>
        </row>
        <row r="545">
          <cell r="B545" t="str">
            <v>2 MONTHS CARDBOARD RECYCLE SVC</v>
          </cell>
          <cell r="C545" t="str">
            <v>787787</v>
          </cell>
          <cell r="D545">
            <v>50</v>
          </cell>
          <cell r="E545">
            <v>50</v>
          </cell>
          <cell r="F545">
            <v>42489</v>
          </cell>
          <cell r="G545">
            <v>42461</v>
          </cell>
          <cell r="H545">
            <v>4120190</v>
          </cell>
          <cell r="J545" t="e">
            <v>#DIV/0!</v>
          </cell>
        </row>
        <row r="546">
          <cell r="B546" t="str">
            <v>2 MONTHS CARDBOARD RECYCLE SVC</v>
          </cell>
          <cell r="C546" t="str">
            <v>787788</v>
          </cell>
          <cell r="D546">
            <v>50</v>
          </cell>
          <cell r="E546">
            <v>50</v>
          </cell>
          <cell r="F546">
            <v>42489</v>
          </cell>
          <cell r="G546">
            <v>42461</v>
          </cell>
          <cell r="H546">
            <v>4120170</v>
          </cell>
          <cell r="J546" t="e">
            <v>#DIV/0!</v>
          </cell>
        </row>
        <row r="547">
          <cell r="B547" t="str">
            <v>2 MONTHS CARDBOARD RECYCLE SVC</v>
          </cell>
          <cell r="C547" t="str">
            <v>787789</v>
          </cell>
          <cell r="D547">
            <v>50</v>
          </cell>
          <cell r="E547">
            <v>50</v>
          </cell>
          <cell r="F547">
            <v>42489</v>
          </cell>
          <cell r="G547">
            <v>42461</v>
          </cell>
          <cell r="H547">
            <v>4120230</v>
          </cell>
          <cell r="J547" t="e">
            <v>#DIV/0!</v>
          </cell>
        </row>
        <row r="548">
          <cell r="B548" t="str">
            <v>2 MONTHS CARDBOARD RECYCLE SVC</v>
          </cell>
          <cell r="C548" t="str">
            <v>787790</v>
          </cell>
          <cell r="D548">
            <v>50</v>
          </cell>
          <cell r="E548">
            <v>50</v>
          </cell>
          <cell r="F548">
            <v>42489</v>
          </cell>
          <cell r="G548">
            <v>42461</v>
          </cell>
          <cell r="H548">
            <v>4120240</v>
          </cell>
          <cell r="J548" t="e">
            <v>#DIV/0!</v>
          </cell>
        </row>
        <row r="549">
          <cell r="B549" t="str">
            <v>2 MONTHS CARDBOARD RECYCLE SVC</v>
          </cell>
          <cell r="C549" t="str">
            <v>787791</v>
          </cell>
          <cell r="D549">
            <v>50</v>
          </cell>
          <cell r="E549">
            <v>50</v>
          </cell>
          <cell r="F549">
            <v>42489</v>
          </cell>
          <cell r="G549">
            <v>42461</v>
          </cell>
          <cell r="H549">
            <v>4120250</v>
          </cell>
          <cell r="J549" t="e">
            <v>#DIV/0!</v>
          </cell>
        </row>
        <row r="550">
          <cell r="B550" t="str">
            <v>2 MONTHS CARDBOARD RECYCLE SVC</v>
          </cell>
          <cell r="C550" t="str">
            <v>787792</v>
          </cell>
          <cell r="D550">
            <v>50</v>
          </cell>
          <cell r="E550">
            <v>50</v>
          </cell>
          <cell r="F550">
            <v>42489</v>
          </cell>
          <cell r="G550">
            <v>42461</v>
          </cell>
          <cell r="H550">
            <v>4120280</v>
          </cell>
          <cell r="J550" t="e">
            <v>#DIV/0!</v>
          </cell>
        </row>
        <row r="551">
          <cell r="B551" t="str">
            <v>2 MONTHS CARDBOARD RECYCLE SVC</v>
          </cell>
          <cell r="C551" t="str">
            <v>787793</v>
          </cell>
          <cell r="D551">
            <v>50</v>
          </cell>
          <cell r="E551">
            <v>50</v>
          </cell>
          <cell r="F551">
            <v>42489</v>
          </cell>
          <cell r="G551">
            <v>42461</v>
          </cell>
          <cell r="H551">
            <v>4120270</v>
          </cell>
          <cell r="J551" t="e">
            <v>#DIV/0!</v>
          </cell>
        </row>
        <row r="552">
          <cell r="B552" t="str">
            <v>2 MONTHS CARDBOARD RECYCLE SVC</v>
          </cell>
          <cell r="C552" t="str">
            <v>788090</v>
          </cell>
          <cell r="D552">
            <v>50</v>
          </cell>
          <cell r="E552">
            <v>50</v>
          </cell>
          <cell r="F552">
            <v>42489</v>
          </cell>
          <cell r="G552">
            <v>42461</v>
          </cell>
          <cell r="H552">
            <v>4108002</v>
          </cell>
          <cell r="J552" t="e">
            <v>#DIV/0!</v>
          </cell>
        </row>
        <row r="553">
          <cell r="B553" t="str">
            <v>2 MONTHS CARDBOARD RECYCLE SVC</v>
          </cell>
          <cell r="C553" t="str">
            <v>813299</v>
          </cell>
          <cell r="D553">
            <v>50</v>
          </cell>
          <cell r="E553">
            <v>50</v>
          </cell>
          <cell r="F553">
            <v>42551</v>
          </cell>
          <cell r="G553">
            <v>42522</v>
          </cell>
          <cell r="H553">
            <v>4120240</v>
          </cell>
          <cell r="J553" t="e">
            <v>#DIV/0!</v>
          </cell>
        </row>
        <row r="554">
          <cell r="B554" t="str">
            <v>2 MONTHS CARDBOARD RECYCLE SVC</v>
          </cell>
          <cell r="C554" t="str">
            <v>813302</v>
          </cell>
          <cell r="D554">
            <v>50</v>
          </cell>
          <cell r="E554">
            <v>50</v>
          </cell>
          <cell r="F554">
            <v>42551</v>
          </cell>
          <cell r="G554">
            <v>42522</v>
          </cell>
          <cell r="H554">
            <v>4120250</v>
          </cell>
          <cell r="J554" t="e">
            <v>#DIV/0!</v>
          </cell>
        </row>
        <row r="555">
          <cell r="B555" t="str">
            <v>2 MONTHS CARDBOARD RECYCLE SVC</v>
          </cell>
          <cell r="C555" t="str">
            <v>813303</v>
          </cell>
          <cell r="D555">
            <v>50</v>
          </cell>
          <cell r="E555">
            <v>50</v>
          </cell>
          <cell r="F555">
            <v>42551</v>
          </cell>
          <cell r="G555">
            <v>42522</v>
          </cell>
          <cell r="H555">
            <v>4120280</v>
          </cell>
          <cell r="J555" t="e">
            <v>#DIV/0!</v>
          </cell>
        </row>
        <row r="556">
          <cell r="B556" t="str">
            <v>2 MONTHS CARDBOARD RECYCLE SVC</v>
          </cell>
          <cell r="C556" t="str">
            <v>813304</v>
          </cell>
          <cell r="D556">
            <v>50</v>
          </cell>
          <cell r="E556">
            <v>50</v>
          </cell>
          <cell r="F556">
            <v>42551</v>
          </cell>
          <cell r="G556">
            <v>42522</v>
          </cell>
          <cell r="H556">
            <v>4120180</v>
          </cell>
          <cell r="J556" t="e">
            <v>#DIV/0!</v>
          </cell>
        </row>
        <row r="557">
          <cell r="B557" t="str">
            <v>2 MONTHS CARDBOARD RECYCLE SVC</v>
          </cell>
          <cell r="C557" t="str">
            <v>813305</v>
          </cell>
          <cell r="D557">
            <v>50</v>
          </cell>
          <cell r="E557">
            <v>50</v>
          </cell>
          <cell r="F557">
            <v>42551</v>
          </cell>
          <cell r="G557">
            <v>42522</v>
          </cell>
          <cell r="H557">
            <v>4120240</v>
          </cell>
          <cell r="J557" t="e">
            <v>#DIV/0!</v>
          </cell>
        </row>
        <row r="558">
          <cell r="B558" t="str">
            <v>2 MONTHS CARDBOARD RECYCLE SVC</v>
          </cell>
          <cell r="C558" t="str">
            <v>813306</v>
          </cell>
          <cell r="D558">
            <v>50</v>
          </cell>
          <cell r="E558">
            <v>50</v>
          </cell>
          <cell r="F558">
            <v>42551</v>
          </cell>
          <cell r="G558">
            <v>42522</v>
          </cell>
          <cell r="H558">
            <v>4120170</v>
          </cell>
          <cell r="J558" t="e">
            <v>#DIV/0!</v>
          </cell>
        </row>
        <row r="559">
          <cell r="B559" t="str">
            <v>2 MONTHS CARDBOARD RECYCLE SVC</v>
          </cell>
          <cell r="C559" t="str">
            <v>813307</v>
          </cell>
          <cell r="D559">
            <v>50</v>
          </cell>
          <cell r="E559">
            <v>50</v>
          </cell>
          <cell r="F559">
            <v>42551</v>
          </cell>
          <cell r="G559">
            <v>42522</v>
          </cell>
          <cell r="H559">
            <v>4120190</v>
          </cell>
          <cell r="J559" t="e">
            <v>#DIV/0!</v>
          </cell>
        </row>
        <row r="560">
          <cell r="B560" t="str">
            <v>2 MONTHS CARDBOARD RECYCLE SVC</v>
          </cell>
          <cell r="C560" t="str">
            <v>813308</v>
          </cell>
          <cell r="D560">
            <v>50</v>
          </cell>
          <cell r="E560">
            <v>50</v>
          </cell>
          <cell r="F560">
            <v>42551</v>
          </cell>
          <cell r="G560">
            <v>42522</v>
          </cell>
          <cell r="H560">
            <v>4120270</v>
          </cell>
          <cell r="J560" t="e">
            <v>#DIV/0!</v>
          </cell>
        </row>
        <row r="561">
          <cell r="B561" t="str">
            <v>2 MONTHS CARDBOARD RECYCLE SVC</v>
          </cell>
          <cell r="C561" t="str">
            <v>813311</v>
          </cell>
          <cell r="D561">
            <v>50</v>
          </cell>
          <cell r="E561">
            <v>50</v>
          </cell>
          <cell r="F561">
            <v>42551</v>
          </cell>
          <cell r="G561">
            <v>42522</v>
          </cell>
          <cell r="H561">
            <v>4108002</v>
          </cell>
          <cell r="J561" t="e">
            <v>#DIV/0!</v>
          </cell>
        </row>
        <row r="562">
          <cell r="B562" t="str">
            <v>2 MONTHS CARDBOARD RECYCLE SVC</v>
          </cell>
          <cell r="C562" t="str">
            <v>821098</v>
          </cell>
          <cell r="D562">
            <v>-50</v>
          </cell>
          <cell r="E562">
            <v>50</v>
          </cell>
          <cell r="F562">
            <v>42557</v>
          </cell>
          <cell r="G562">
            <v>42552</v>
          </cell>
          <cell r="H562">
            <v>4120240</v>
          </cell>
          <cell r="J562" t="e">
            <v>#DIV/0!</v>
          </cell>
        </row>
        <row r="563">
          <cell r="B563" t="str">
            <v>2 MONTHS CARDBOARD RECYCLE SVC</v>
          </cell>
          <cell r="C563" t="str">
            <v>846909</v>
          </cell>
          <cell r="D563">
            <v>50</v>
          </cell>
          <cell r="E563">
            <v>50</v>
          </cell>
          <cell r="F563">
            <v>42613</v>
          </cell>
          <cell r="G563">
            <v>42583</v>
          </cell>
          <cell r="H563">
            <v>4120240</v>
          </cell>
          <cell r="J563" t="e">
            <v>#DIV/0!</v>
          </cell>
        </row>
        <row r="564">
          <cell r="B564" t="str">
            <v>2 MONTHS CARDBOARD RECYCLE SVC</v>
          </cell>
          <cell r="C564" t="str">
            <v>846914</v>
          </cell>
          <cell r="D564">
            <v>50</v>
          </cell>
          <cell r="E564">
            <v>50</v>
          </cell>
          <cell r="F564">
            <v>42613</v>
          </cell>
          <cell r="G564">
            <v>42583</v>
          </cell>
          <cell r="H564">
            <v>4120250</v>
          </cell>
          <cell r="J564" t="e">
            <v>#DIV/0!</v>
          </cell>
        </row>
        <row r="565">
          <cell r="B565" t="str">
            <v>2 MONTHS CARDBOARD RECYCLE SVC</v>
          </cell>
          <cell r="C565" t="str">
            <v>846915</v>
          </cell>
          <cell r="D565">
            <v>50</v>
          </cell>
          <cell r="E565">
            <v>50</v>
          </cell>
          <cell r="F565">
            <v>42613</v>
          </cell>
          <cell r="G565">
            <v>42583</v>
          </cell>
          <cell r="H565">
            <v>4120230</v>
          </cell>
          <cell r="J565" t="e">
            <v>#DIV/0!</v>
          </cell>
        </row>
        <row r="566">
          <cell r="B566" t="str">
            <v>2 MONTHS CARDBOARD RECYCLE SVC</v>
          </cell>
          <cell r="C566" t="str">
            <v>846916</v>
          </cell>
          <cell r="D566">
            <v>50</v>
          </cell>
          <cell r="E566">
            <v>50</v>
          </cell>
          <cell r="F566">
            <v>42613</v>
          </cell>
          <cell r="G566">
            <v>42583</v>
          </cell>
          <cell r="H566">
            <v>4120280</v>
          </cell>
          <cell r="J566" t="e">
            <v>#DIV/0!</v>
          </cell>
        </row>
        <row r="567">
          <cell r="B567" t="str">
            <v>2 MONTHS CARDBOARD RECYCLE SVC</v>
          </cell>
          <cell r="C567" t="str">
            <v>846917</v>
          </cell>
          <cell r="D567">
            <v>50</v>
          </cell>
          <cell r="E567">
            <v>50</v>
          </cell>
          <cell r="F567">
            <v>42613</v>
          </cell>
          <cell r="G567">
            <v>42583</v>
          </cell>
          <cell r="H567">
            <v>4120180</v>
          </cell>
          <cell r="J567" t="e">
            <v>#DIV/0!</v>
          </cell>
        </row>
        <row r="568">
          <cell r="B568" t="str">
            <v>2 MONTHS CARDBOARD RECYCLE SVC</v>
          </cell>
          <cell r="C568" t="str">
            <v>846918</v>
          </cell>
          <cell r="D568">
            <v>50</v>
          </cell>
          <cell r="E568">
            <v>50</v>
          </cell>
          <cell r="F568">
            <v>42613</v>
          </cell>
          <cell r="G568">
            <v>42583</v>
          </cell>
          <cell r="H568">
            <v>4120240</v>
          </cell>
          <cell r="J568" t="e">
            <v>#DIV/0!</v>
          </cell>
        </row>
        <row r="569">
          <cell r="B569" t="str">
            <v>2 MONTHS CARDBOARD RECYCLE SVC</v>
          </cell>
          <cell r="C569" t="str">
            <v>846919</v>
          </cell>
          <cell r="D569">
            <v>50</v>
          </cell>
          <cell r="E569">
            <v>50</v>
          </cell>
          <cell r="F569">
            <v>42613</v>
          </cell>
          <cell r="G569">
            <v>42583</v>
          </cell>
          <cell r="H569">
            <v>4120170</v>
          </cell>
          <cell r="J569" t="e">
            <v>#DIV/0!</v>
          </cell>
        </row>
        <row r="570">
          <cell r="B570" t="str">
            <v>2 MONTHS CARDBOARD RECYCLE SVC</v>
          </cell>
          <cell r="C570" t="str">
            <v>846920</v>
          </cell>
          <cell r="D570">
            <v>50</v>
          </cell>
          <cell r="E570">
            <v>50</v>
          </cell>
          <cell r="F570">
            <v>42613</v>
          </cell>
          <cell r="G570">
            <v>42583</v>
          </cell>
          <cell r="H570">
            <v>4120190</v>
          </cell>
          <cell r="J570" t="e">
            <v>#DIV/0!</v>
          </cell>
        </row>
        <row r="571">
          <cell r="B571" t="str">
            <v>2 MONTHS CARDBOARD RECYCLE SVC</v>
          </cell>
          <cell r="C571" t="str">
            <v>846921</v>
          </cell>
          <cell r="D571">
            <v>50</v>
          </cell>
          <cell r="E571">
            <v>50</v>
          </cell>
          <cell r="F571">
            <v>42613</v>
          </cell>
          <cell r="G571">
            <v>42583</v>
          </cell>
          <cell r="H571">
            <v>4120270</v>
          </cell>
          <cell r="J571" t="e">
            <v>#DIV/0!</v>
          </cell>
        </row>
        <row r="572">
          <cell r="B572" t="str">
            <v>2 MONTHS CARDBOARD RECYCLE SVC</v>
          </cell>
          <cell r="C572" t="str">
            <v>846923</v>
          </cell>
          <cell r="D572">
            <v>50</v>
          </cell>
          <cell r="E572">
            <v>50</v>
          </cell>
          <cell r="F572">
            <v>42613</v>
          </cell>
          <cell r="G572">
            <v>42583</v>
          </cell>
          <cell r="H572">
            <v>4108002</v>
          </cell>
          <cell r="J572" t="e">
            <v>#DIV/0!</v>
          </cell>
        </row>
        <row r="573">
          <cell r="B573" t="str">
            <v>2 MONTHS CARDBOARD RECYCLE SVC</v>
          </cell>
          <cell r="C573" t="str">
            <v>874641</v>
          </cell>
          <cell r="D573">
            <v>50</v>
          </cell>
          <cell r="E573">
            <v>50</v>
          </cell>
          <cell r="F573">
            <v>42674</v>
          </cell>
          <cell r="G573">
            <v>42644</v>
          </cell>
          <cell r="H573">
            <v>4120250</v>
          </cell>
          <cell r="J573" t="e">
            <v>#DIV/0!</v>
          </cell>
        </row>
        <row r="574">
          <cell r="B574" t="str">
            <v>2 MONTHS CARDBOARD RECYCLE SVC</v>
          </cell>
          <cell r="C574" t="str">
            <v>874642</v>
          </cell>
          <cell r="D574">
            <v>50</v>
          </cell>
          <cell r="E574">
            <v>50</v>
          </cell>
          <cell r="F574">
            <v>42674</v>
          </cell>
          <cell r="G574">
            <v>42644</v>
          </cell>
          <cell r="H574">
            <v>4120230</v>
          </cell>
          <cell r="J574" t="e">
            <v>#DIV/0!</v>
          </cell>
        </row>
        <row r="575">
          <cell r="B575" t="str">
            <v>2 MONTHS CARDBOARD RECYCLE SVC</v>
          </cell>
          <cell r="C575" t="str">
            <v>874643</v>
          </cell>
          <cell r="D575">
            <v>50</v>
          </cell>
          <cell r="E575">
            <v>50</v>
          </cell>
          <cell r="F575">
            <v>42674</v>
          </cell>
          <cell r="G575">
            <v>42644</v>
          </cell>
          <cell r="H575">
            <v>4120280</v>
          </cell>
          <cell r="J575" t="e">
            <v>#DIV/0!</v>
          </cell>
        </row>
        <row r="576">
          <cell r="B576" t="str">
            <v>2 MONTHS CARDBOARD RECYCLE SVC</v>
          </cell>
          <cell r="C576" t="str">
            <v>874644</v>
          </cell>
          <cell r="D576">
            <v>50</v>
          </cell>
          <cell r="E576">
            <v>50</v>
          </cell>
          <cell r="F576">
            <v>42674</v>
          </cell>
          <cell r="G576">
            <v>42644</v>
          </cell>
          <cell r="H576">
            <v>4120180</v>
          </cell>
          <cell r="J576" t="e">
            <v>#DIV/0!</v>
          </cell>
        </row>
        <row r="577">
          <cell r="B577" t="str">
            <v>2 MONTHS CARDBOARD RECYCLE SVC</v>
          </cell>
          <cell r="C577" t="str">
            <v>874649</v>
          </cell>
          <cell r="D577">
            <v>50</v>
          </cell>
          <cell r="E577">
            <v>50</v>
          </cell>
          <cell r="F577">
            <v>42674</v>
          </cell>
          <cell r="G577">
            <v>42644</v>
          </cell>
          <cell r="H577">
            <v>4120170</v>
          </cell>
          <cell r="J577" t="e">
            <v>#DIV/0!</v>
          </cell>
        </row>
        <row r="578">
          <cell r="B578" t="str">
            <v>2 MONTHS CARDBOARD RECYCLE SVC</v>
          </cell>
          <cell r="C578" t="str">
            <v>874650</v>
          </cell>
          <cell r="D578">
            <v>50</v>
          </cell>
          <cell r="E578">
            <v>50</v>
          </cell>
          <cell r="F578">
            <v>42674</v>
          </cell>
          <cell r="G578">
            <v>42644</v>
          </cell>
          <cell r="H578">
            <v>4120190</v>
          </cell>
          <cell r="J578" t="e">
            <v>#DIV/0!</v>
          </cell>
        </row>
        <row r="579">
          <cell r="B579" t="str">
            <v>2 MONTHS CARDBOARD RECYCLE SVC</v>
          </cell>
          <cell r="C579" t="str">
            <v>874666</v>
          </cell>
          <cell r="D579">
            <v>50</v>
          </cell>
          <cell r="E579">
            <v>50</v>
          </cell>
          <cell r="F579">
            <v>42674</v>
          </cell>
          <cell r="G579">
            <v>42644</v>
          </cell>
          <cell r="H579">
            <v>4108002</v>
          </cell>
          <cell r="J579" t="e">
            <v>#DIV/0!</v>
          </cell>
        </row>
        <row r="580">
          <cell r="B580" t="str">
            <v>2 MONTHS CARDBOARD RECYCLE SVC</v>
          </cell>
          <cell r="C580" t="str">
            <v>898732</v>
          </cell>
          <cell r="D580">
            <v>50</v>
          </cell>
          <cell r="E580">
            <v>50</v>
          </cell>
          <cell r="F580">
            <v>42734</v>
          </cell>
          <cell r="G580">
            <v>42705</v>
          </cell>
          <cell r="H580">
            <v>4120250</v>
          </cell>
          <cell r="J580" t="e">
            <v>#DIV/0!</v>
          </cell>
        </row>
        <row r="581">
          <cell r="B581" t="str">
            <v>2 MONTHS CARDBOARD RECYCLE SVC</v>
          </cell>
          <cell r="C581" t="str">
            <v>898740</v>
          </cell>
          <cell r="D581">
            <v>50</v>
          </cell>
          <cell r="E581">
            <v>50</v>
          </cell>
          <cell r="F581">
            <v>42734</v>
          </cell>
          <cell r="G581">
            <v>42705</v>
          </cell>
          <cell r="H581">
            <v>4120230</v>
          </cell>
          <cell r="J581" t="e">
            <v>#DIV/0!</v>
          </cell>
        </row>
        <row r="582">
          <cell r="B582" t="str">
            <v>2 MONTHS CARDBOARD RECYCLE SVC</v>
          </cell>
          <cell r="C582" t="str">
            <v>898741</v>
          </cell>
          <cell r="D582">
            <v>50</v>
          </cell>
          <cell r="E582">
            <v>50</v>
          </cell>
          <cell r="F582">
            <v>42734</v>
          </cell>
          <cell r="G582">
            <v>42705</v>
          </cell>
          <cell r="H582">
            <v>4120280</v>
          </cell>
          <cell r="J582" t="e">
            <v>#DIV/0!</v>
          </cell>
        </row>
        <row r="583">
          <cell r="B583" t="str">
            <v>2 MONTHS CARDBOARD RECYCLE SVC</v>
          </cell>
          <cell r="C583" t="str">
            <v>898742</v>
          </cell>
          <cell r="D583">
            <v>50</v>
          </cell>
          <cell r="E583">
            <v>50</v>
          </cell>
          <cell r="F583">
            <v>42734</v>
          </cell>
          <cell r="G583">
            <v>42705</v>
          </cell>
          <cell r="H583">
            <v>4120180</v>
          </cell>
          <cell r="J583" t="e">
            <v>#DIV/0!</v>
          </cell>
        </row>
        <row r="584">
          <cell r="B584" t="str">
            <v>2 MONTHS CARDBOARD RECYCLE SVC</v>
          </cell>
          <cell r="C584" t="str">
            <v>898744</v>
          </cell>
          <cell r="D584">
            <v>50</v>
          </cell>
          <cell r="E584">
            <v>50</v>
          </cell>
          <cell r="F584">
            <v>42734</v>
          </cell>
          <cell r="G584">
            <v>42705</v>
          </cell>
          <cell r="H584">
            <v>4120170</v>
          </cell>
          <cell r="J584" t="e">
            <v>#DIV/0!</v>
          </cell>
        </row>
        <row r="585">
          <cell r="B585" t="str">
            <v>2 MONTHS CARDBOARD RECYCLE SVC</v>
          </cell>
          <cell r="C585" t="str">
            <v>898745</v>
          </cell>
          <cell r="D585">
            <v>50</v>
          </cell>
          <cell r="E585">
            <v>50</v>
          </cell>
          <cell r="F585">
            <v>42734</v>
          </cell>
          <cell r="G585">
            <v>42705</v>
          </cell>
          <cell r="H585">
            <v>4120190</v>
          </cell>
          <cell r="J585" t="e">
            <v>#DIV/0!</v>
          </cell>
        </row>
        <row r="586">
          <cell r="B586" t="str">
            <v>2 MONTHS CARDBOARD RECYCLE SVC</v>
          </cell>
          <cell r="C586" t="str">
            <v>898746</v>
          </cell>
          <cell r="D586">
            <v>50</v>
          </cell>
          <cell r="E586">
            <v>50</v>
          </cell>
          <cell r="F586">
            <v>42734</v>
          </cell>
          <cell r="G586">
            <v>42705</v>
          </cell>
          <cell r="H586">
            <v>4120270</v>
          </cell>
          <cell r="J586" t="e">
            <v>#DIV/0!</v>
          </cell>
        </row>
        <row r="587">
          <cell r="B587" t="str">
            <v>2 MONTHS CARDBOARD RECYCLE SVC</v>
          </cell>
          <cell r="C587" t="str">
            <v>898751</v>
          </cell>
          <cell r="D587">
            <v>50</v>
          </cell>
          <cell r="E587">
            <v>50</v>
          </cell>
          <cell r="F587">
            <v>42734</v>
          </cell>
          <cell r="G587">
            <v>42705</v>
          </cell>
          <cell r="H587">
            <v>4108002</v>
          </cell>
          <cell r="J587" t="e">
            <v>#DIV/0!</v>
          </cell>
        </row>
        <row r="588">
          <cell r="B588" t="str">
            <v>2 Yd Special PU</v>
          </cell>
          <cell r="C588" t="str">
            <v>833313</v>
          </cell>
          <cell r="D588">
            <v>43.25</v>
          </cell>
          <cell r="E588">
            <v>43.25</v>
          </cell>
          <cell r="F588">
            <v>42585</v>
          </cell>
          <cell r="G588">
            <v>42583</v>
          </cell>
          <cell r="H588">
            <v>4451420</v>
          </cell>
          <cell r="I588">
            <v>43.25</v>
          </cell>
          <cell r="J588">
            <v>1</v>
          </cell>
        </row>
        <row r="589">
          <cell r="B589" t="str">
            <v>2 Yd Special PU</v>
          </cell>
          <cell r="C589" t="str">
            <v>852346</v>
          </cell>
          <cell r="D589">
            <v>43.25</v>
          </cell>
          <cell r="E589">
            <v>43.25</v>
          </cell>
          <cell r="F589">
            <v>42626</v>
          </cell>
          <cell r="G589">
            <v>42614</v>
          </cell>
          <cell r="H589">
            <v>4452790</v>
          </cell>
          <cell r="I589">
            <v>43.25</v>
          </cell>
          <cell r="J589">
            <v>1</v>
          </cell>
        </row>
        <row r="590">
          <cell r="B590" t="str">
            <v>2 Yd Special PU</v>
          </cell>
          <cell r="C590" t="str">
            <v>854911</v>
          </cell>
          <cell r="D590">
            <v>43.25</v>
          </cell>
          <cell r="E590">
            <v>43.25</v>
          </cell>
          <cell r="F590">
            <v>42626</v>
          </cell>
          <cell r="G590">
            <v>42614</v>
          </cell>
          <cell r="H590">
            <v>4106022</v>
          </cell>
          <cell r="I590">
            <v>43.25</v>
          </cell>
          <cell r="J590">
            <v>1</v>
          </cell>
        </row>
        <row r="591">
          <cell r="B591" t="str">
            <v>2 Yd Special PU</v>
          </cell>
          <cell r="C591" t="str">
            <v>870018</v>
          </cell>
          <cell r="D591">
            <v>43.25</v>
          </cell>
          <cell r="E591">
            <v>43.25</v>
          </cell>
          <cell r="F591">
            <v>42664</v>
          </cell>
          <cell r="G591">
            <v>42644</v>
          </cell>
          <cell r="H591">
            <v>4106025</v>
          </cell>
          <cell r="I591">
            <v>43.25</v>
          </cell>
          <cell r="J591">
            <v>1</v>
          </cell>
        </row>
        <row r="592">
          <cell r="B592" t="str">
            <v>2 Yd Special PU</v>
          </cell>
          <cell r="C592" t="str">
            <v>877152</v>
          </cell>
          <cell r="D592">
            <v>43.25</v>
          </cell>
          <cell r="E592">
            <v>43.25</v>
          </cell>
          <cell r="F592">
            <v>42677</v>
          </cell>
          <cell r="G592">
            <v>42675</v>
          </cell>
          <cell r="H592">
            <v>4105036</v>
          </cell>
          <cell r="I592">
            <v>43.25</v>
          </cell>
          <cell r="J592">
            <v>1</v>
          </cell>
        </row>
        <row r="593">
          <cell r="B593" t="str">
            <v>2 Yd Special PU</v>
          </cell>
          <cell r="C593" t="str">
            <v>880229</v>
          </cell>
          <cell r="D593">
            <v>43.25</v>
          </cell>
          <cell r="E593">
            <v>43.25</v>
          </cell>
          <cell r="F593">
            <v>42684</v>
          </cell>
          <cell r="G593">
            <v>42675</v>
          </cell>
          <cell r="H593">
            <v>4106025</v>
          </cell>
          <cell r="I593">
            <v>43.25</v>
          </cell>
          <cell r="J593">
            <v>1</v>
          </cell>
        </row>
        <row r="594">
          <cell r="B594" t="str">
            <v>2 Yd Special PU</v>
          </cell>
          <cell r="C594" t="str">
            <v>893141</v>
          </cell>
          <cell r="D594">
            <v>43.25</v>
          </cell>
          <cell r="E594">
            <v>43.25</v>
          </cell>
          <cell r="F594">
            <v>42713</v>
          </cell>
          <cell r="G594">
            <v>42705</v>
          </cell>
          <cell r="H594">
            <v>4105105</v>
          </cell>
          <cell r="I594">
            <v>43.25</v>
          </cell>
          <cell r="J594">
            <v>1</v>
          </cell>
        </row>
        <row r="595">
          <cell r="B595" t="str">
            <v>2 Yd Special PU</v>
          </cell>
          <cell r="C595" t="str">
            <v>893142</v>
          </cell>
          <cell r="D595">
            <v>43.25</v>
          </cell>
          <cell r="E595">
            <v>43.25</v>
          </cell>
          <cell r="F595">
            <v>42713</v>
          </cell>
          <cell r="G595">
            <v>42705</v>
          </cell>
          <cell r="H595">
            <v>4105105</v>
          </cell>
          <cell r="I595">
            <v>43.25</v>
          </cell>
          <cell r="J595">
            <v>1</v>
          </cell>
        </row>
        <row r="596">
          <cell r="B596" t="str">
            <v>2 Yd Special PU</v>
          </cell>
          <cell r="C596" t="str">
            <v>897291</v>
          </cell>
          <cell r="D596">
            <v>43.25</v>
          </cell>
          <cell r="E596">
            <v>43.25</v>
          </cell>
          <cell r="F596">
            <v>42724</v>
          </cell>
          <cell r="G596">
            <v>42705</v>
          </cell>
          <cell r="H596">
            <v>4102115</v>
          </cell>
          <cell r="I596">
            <v>43.25</v>
          </cell>
          <cell r="J596">
            <v>1</v>
          </cell>
        </row>
        <row r="597">
          <cell r="B597" t="str">
            <v>20YD MONTHLY RENT</v>
          </cell>
          <cell r="C597" t="str">
            <v>11323171</v>
          </cell>
          <cell r="D597">
            <v>78.89</v>
          </cell>
          <cell r="E597">
            <v>78.89</v>
          </cell>
          <cell r="F597">
            <v>42400</v>
          </cell>
          <cell r="G597">
            <v>42370</v>
          </cell>
          <cell r="H597">
            <v>4105070</v>
          </cell>
          <cell r="I597">
            <v>78.89</v>
          </cell>
          <cell r="J597">
            <v>1</v>
          </cell>
        </row>
        <row r="598">
          <cell r="B598" t="str">
            <v>20YD MONTHLY RENT</v>
          </cell>
          <cell r="C598" t="str">
            <v>11548180</v>
          </cell>
          <cell r="D598">
            <v>78.89</v>
          </cell>
          <cell r="E598">
            <v>78.89</v>
          </cell>
          <cell r="F598">
            <v>42429</v>
          </cell>
          <cell r="G598">
            <v>42401</v>
          </cell>
          <cell r="H598">
            <v>4105070</v>
          </cell>
          <cell r="I598">
            <v>78.89</v>
          </cell>
          <cell r="J598">
            <v>1</v>
          </cell>
        </row>
        <row r="599">
          <cell r="B599" t="str">
            <v>20YD MONTHLY RENT</v>
          </cell>
          <cell r="C599" t="str">
            <v>11790583</v>
          </cell>
          <cell r="D599">
            <v>78.89</v>
          </cell>
          <cell r="E599">
            <v>78.89</v>
          </cell>
          <cell r="F599">
            <v>42460</v>
          </cell>
          <cell r="G599">
            <v>42430</v>
          </cell>
          <cell r="H599">
            <v>4105070</v>
          </cell>
          <cell r="I599">
            <v>78.89</v>
          </cell>
          <cell r="J599">
            <v>1</v>
          </cell>
        </row>
        <row r="600">
          <cell r="B600" t="str">
            <v>20YD MONTHLY RENT</v>
          </cell>
          <cell r="C600" t="str">
            <v>12053710</v>
          </cell>
          <cell r="D600">
            <v>78.89</v>
          </cell>
          <cell r="E600">
            <v>78.89</v>
          </cell>
          <cell r="F600">
            <v>42490</v>
          </cell>
          <cell r="G600">
            <v>42461</v>
          </cell>
          <cell r="H600">
            <v>4105070</v>
          </cell>
          <cell r="I600">
            <v>78.89</v>
          </cell>
          <cell r="J600">
            <v>1</v>
          </cell>
        </row>
        <row r="601">
          <cell r="B601" t="str">
            <v>20YD MONTHLY RENT</v>
          </cell>
          <cell r="C601" t="str">
            <v>12281848</v>
          </cell>
          <cell r="D601">
            <v>78.89</v>
          </cell>
          <cell r="E601">
            <v>78.89</v>
          </cell>
          <cell r="F601">
            <v>42521</v>
          </cell>
          <cell r="G601">
            <v>42491</v>
          </cell>
          <cell r="H601">
            <v>4105070</v>
          </cell>
          <cell r="I601">
            <v>78.89</v>
          </cell>
          <cell r="J601">
            <v>1</v>
          </cell>
        </row>
        <row r="602">
          <cell r="B602" t="str">
            <v>20YD MONTHLY RENT</v>
          </cell>
          <cell r="C602" t="str">
            <v>12565697</v>
          </cell>
          <cell r="D602">
            <v>78.89</v>
          </cell>
          <cell r="E602">
            <v>78.89</v>
          </cell>
          <cell r="F602">
            <v>42551</v>
          </cell>
          <cell r="G602">
            <v>42522</v>
          </cell>
          <cell r="H602">
            <v>4105070</v>
          </cell>
          <cell r="I602">
            <v>78.89</v>
          </cell>
          <cell r="J602">
            <v>1</v>
          </cell>
        </row>
        <row r="603">
          <cell r="B603" t="str">
            <v>20YD DAILY RENT</v>
          </cell>
          <cell r="C603" t="str">
            <v>806595</v>
          </cell>
          <cell r="D603">
            <v>29.47</v>
          </cell>
          <cell r="E603">
            <v>29.47</v>
          </cell>
          <cell r="F603">
            <v>42527</v>
          </cell>
          <cell r="G603">
            <v>42522</v>
          </cell>
          <cell r="H603">
            <v>4448920</v>
          </cell>
          <cell r="I603">
            <v>4.21</v>
          </cell>
          <cell r="J603">
            <v>7</v>
          </cell>
        </row>
        <row r="604">
          <cell r="B604" t="str">
            <v>20YD MONTHLY RENT</v>
          </cell>
          <cell r="C604" t="str">
            <v>750259</v>
          </cell>
          <cell r="D604">
            <v>78.89</v>
          </cell>
          <cell r="E604">
            <v>78.89</v>
          </cell>
          <cell r="F604">
            <v>42398</v>
          </cell>
          <cell r="G604">
            <v>42370</v>
          </cell>
          <cell r="H604">
            <v>4105143</v>
          </cell>
          <cell r="I604">
            <v>78.89</v>
          </cell>
          <cell r="J604">
            <v>1</v>
          </cell>
        </row>
        <row r="605">
          <cell r="B605" t="str">
            <v>20YD MONTHLY RENT</v>
          </cell>
          <cell r="C605" t="str">
            <v>759714</v>
          </cell>
          <cell r="D605">
            <v>78.89</v>
          </cell>
          <cell r="E605">
            <v>78.89</v>
          </cell>
          <cell r="F605">
            <v>42429</v>
          </cell>
          <cell r="G605">
            <v>42401</v>
          </cell>
          <cell r="H605">
            <v>4105143</v>
          </cell>
          <cell r="I605">
            <v>78.89</v>
          </cell>
          <cell r="J605">
            <v>1</v>
          </cell>
        </row>
        <row r="606">
          <cell r="B606" t="str">
            <v>20YD MONTHLY RENT</v>
          </cell>
          <cell r="C606" t="str">
            <v>774706</v>
          </cell>
          <cell r="D606">
            <v>78.89</v>
          </cell>
          <cell r="E606">
            <v>78.89</v>
          </cell>
          <cell r="F606">
            <v>42460</v>
          </cell>
          <cell r="G606">
            <v>42430</v>
          </cell>
          <cell r="H606">
            <v>4105143</v>
          </cell>
          <cell r="I606">
            <v>78.89</v>
          </cell>
          <cell r="J606">
            <v>1</v>
          </cell>
        </row>
        <row r="607">
          <cell r="B607" t="str">
            <v>20YD MONTHLY RENT</v>
          </cell>
          <cell r="C607" t="str">
            <v>798463</v>
          </cell>
          <cell r="D607">
            <v>78.89</v>
          </cell>
          <cell r="E607">
            <v>78.89</v>
          </cell>
          <cell r="F607">
            <v>42491</v>
          </cell>
          <cell r="G607">
            <v>42491</v>
          </cell>
          <cell r="H607">
            <v>4105143</v>
          </cell>
          <cell r="I607">
            <v>78.89</v>
          </cell>
          <cell r="J607">
            <v>1</v>
          </cell>
        </row>
        <row r="608">
          <cell r="B608" t="str">
            <v>20YD MONTHLY RENT</v>
          </cell>
          <cell r="C608" t="str">
            <v>814776</v>
          </cell>
          <cell r="D608">
            <v>78.89</v>
          </cell>
          <cell r="E608">
            <v>78.89</v>
          </cell>
          <cell r="F608">
            <v>42549</v>
          </cell>
          <cell r="G608">
            <v>42522</v>
          </cell>
          <cell r="H608">
            <v>4105143</v>
          </cell>
          <cell r="I608">
            <v>78.89</v>
          </cell>
          <cell r="J608">
            <v>1</v>
          </cell>
        </row>
        <row r="609">
          <cell r="B609" t="str">
            <v>20YD MONTHLY RENT</v>
          </cell>
          <cell r="C609" t="str">
            <v>12822831</v>
          </cell>
          <cell r="D609">
            <v>78.89</v>
          </cell>
          <cell r="E609">
            <v>78.89</v>
          </cell>
          <cell r="F609">
            <v>42582</v>
          </cell>
          <cell r="G609">
            <v>42552</v>
          </cell>
          <cell r="H609">
            <v>4105070</v>
          </cell>
          <cell r="I609">
            <v>78.89</v>
          </cell>
          <cell r="J609">
            <v>1</v>
          </cell>
        </row>
        <row r="610">
          <cell r="B610" t="str">
            <v>20YD MONTHLY RENT</v>
          </cell>
          <cell r="C610" t="str">
            <v>13084386</v>
          </cell>
          <cell r="D610">
            <v>78.89</v>
          </cell>
          <cell r="E610">
            <v>78.89</v>
          </cell>
          <cell r="F610">
            <v>42613</v>
          </cell>
          <cell r="G610">
            <v>42583</v>
          </cell>
          <cell r="H610">
            <v>4105070</v>
          </cell>
          <cell r="I610">
            <v>78.89</v>
          </cell>
          <cell r="J610">
            <v>1</v>
          </cell>
        </row>
        <row r="611">
          <cell r="B611" t="str">
            <v>20YD MONTHLY RENT</v>
          </cell>
          <cell r="C611" t="str">
            <v>13360605</v>
          </cell>
          <cell r="D611">
            <v>78.89</v>
          </cell>
          <cell r="E611">
            <v>78.89</v>
          </cell>
          <cell r="F611">
            <v>42643</v>
          </cell>
          <cell r="G611">
            <v>42614</v>
          </cell>
          <cell r="H611">
            <v>4105070</v>
          </cell>
          <cell r="I611">
            <v>78.89</v>
          </cell>
          <cell r="J611">
            <v>1</v>
          </cell>
        </row>
        <row r="612">
          <cell r="B612" t="str">
            <v>20YD MONTHLY RENT</v>
          </cell>
          <cell r="C612" t="str">
            <v>13629860</v>
          </cell>
          <cell r="D612">
            <v>78.89</v>
          </cell>
          <cell r="E612">
            <v>78.89</v>
          </cell>
          <cell r="F612">
            <v>42674</v>
          </cell>
          <cell r="G612">
            <v>42644</v>
          </cell>
          <cell r="H612">
            <v>4105070</v>
          </cell>
          <cell r="I612">
            <v>78.89</v>
          </cell>
          <cell r="J612">
            <v>1</v>
          </cell>
        </row>
        <row r="613">
          <cell r="B613" t="str">
            <v>20YD MONTHLY RENT</v>
          </cell>
          <cell r="C613" t="str">
            <v>13860836</v>
          </cell>
          <cell r="D613">
            <v>78.89</v>
          </cell>
          <cell r="E613">
            <v>78.89</v>
          </cell>
          <cell r="F613">
            <v>42704</v>
          </cell>
          <cell r="G613">
            <v>42675</v>
          </cell>
          <cell r="H613">
            <v>4105070</v>
          </cell>
          <cell r="I613">
            <v>78.89</v>
          </cell>
          <cell r="J613">
            <v>1</v>
          </cell>
        </row>
        <row r="614">
          <cell r="B614" t="str">
            <v>20YD MONTHLY RENT</v>
          </cell>
          <cell r="C614" t="str">
            <v>14071118</v>
          </cell>
          <cell r="D614">
            <v>78.89</v>
          </cell>
          <cell r="E614">
            <v>78.89</v>
          </cell>
          <cell r="F614">
            <v>42735</v>
          </cell>
          <cell r="G614">
            <v>42705</v>
          </cell>
          <cell r="H614">
            <v>4105070</v>
          </cell>
          <cell r="I614">
            <v>78.89</v>
          </cell>
          <cell r="J614">
            <v>1</v>
          </cell>
        </row>
        <row r="615">
          <cell r="B615" t="str">
            <v>2YD  2XWK</v>
          </cell>
          <cell r="C615" t="str">
            <v>11323171</v>
          </cell>
          <cell r="D615">
            <v>348.66</v>
          </cell>
          <cell r="E615">
            <v>348.66</v>
          </cell>
          <cell r="F615">
            <v>42400</v>
          </cell>
          <cell r="G615">
            <v>42370</v>
          </cell>
          <cell r="H615">
            <v>4101003</v>
          </cell>
          <cell r="I615">
            <v>348.66</v>
          </cell>
          <cell r="J615">
            <v>1</v>
          </cell>
        </row>
        <row r="616">
          <cell r="B616" t="str">
            <v>2YD  2XWK</v>
          </cell>
          <cell r="C616" t="str">
            <v>11548180</v>
          </cell>
          <cell r="D616">
            <v>348.66</v>
          </cell>
          <cell r="E616">
            <v>348.66</v>
          </cell>
          <cell r="F616">
            <v>42429</v>
          </cell>
          <cell r="G616">
            <v>42401</v>
          </cell>
          <cell r="H616">
            <v>4101003</v>
          </cell>
          <cell r="I616">
            <v>348.66</v>
          </cell>
          <cell r="J616">
            <v>1</v>
          </cell>
        </row>
        <row r="617">
          <cell r="B617" t="str">
            <v>2YD  2XWK</v>
          </cell>
          <cell r="C617" t="str">
            <v>11790583</v>
          </cell>
          <cell r="D617">
            <v>348.66</v>
          </cell>
          <cell r="E617">
            <v>348.66</v>
          </cell>
          <cell r="F617">
            <v>42460</v>
          </cell>
          <cell r="G617">
            <v>42430</v>
          </cell>
          <cell r="H617">
            <v>4101003</v>
          </cell>
          <cell r="I617">
            <v>348.66</v>
          </cell>
          <cell r="J617">
            <v>1</v>
          </cell>
        </row>
        <row r="618">
          <cell r="B618" t="str">
            <v>2YD  2XWK</v>
          </cell>
          <cell r="C618" t="str">
            <v>12053710</v>
          </cell>
          <cell r="D618">
            <v>348.66</v>
          </cell>
          <cell r="E618">
            <v>348.66</v>
          </cell>
          <cell r="F618">
            <v>42490</v>
          </cell>
          <cell r="G618">
            <v>42461</v>
          </cell>
          <cell r="H618">
            <v>4101003</v>
          </cell>
          <cell r="I618">
            <v>348.66</v>
          </cell>
          <cell r="J618">
            <v>1</v>
          </cell>
        </row>
        <row r="619">
          <cell r="B619" t="str">
            <v>2YD  2XWK</v>
          </cell>
          <cell r="C619" t="str">
            <v>12281848</v>
          </cell>
          <cell r="D619">
            <v>348.66</v>
          </cell>
          <cell r="E619">
            <v>348.66</v>
          </cell>
          <cell r="F619">
            <v>42521</v>
          </cell>
          <cell r="G619">
            <v>42491</v>
          </cell>
          <cell r="H619">
            <v>4101003</v>
          </cell>
          <cell r="I619">
            <v>348.66</v>
          </cell>
          <cell r="J619">
            <v>1</v>
          </cell>
        </row>
        <row r="620">
          <cell r="B620" t="str">
            <v>2YD  2XWK</v>
          </cell>
          <cell r="C620" t="str">
            <v>12565697</v>
          </cell>
          <cell r="D620">
            <v>348.66</v>
          </cell>
          <cell r="E620">
            <v>348.66</v>
          </cell>
          <cell r="F620">
            <v>42551</v>
          </cell>
          <cell r="G620">
            <v>42522</v>
          </cell>
          <cell r="H620">
            <v>4101003</v>
          </cell>
          <cell r="I620">
            <v>348.66</v>
          </cell>
          <cell r="J620">
            <v>1</v>
          </cell>
        </row>
        <row r="621">
          <cell r="B621" t="str">
            <v>2YD  2XWK</v>
          </cell>
          <cell r="C621" t="str">
            <v>12822831</v>
          </cell>
          <cell r="D621">
            <v>348.66</v>
          </cell>
          <cell r="E621">
            <v>348.66</v>
          </cell>
          <cell r="F621">
            <v>42582</v>
          </cell>
          <cell r="G621">
            <v>42552</v>
          </cell>
          <cell r="H621">
            <v>4101003</v>
          </cell>
          <cell r="I621">
            <v>348.66</v>
          </cell>
          <cell r="J621">
            <v>1</v>
          </cell>
        </row>
        <row r="622">
          <cell r="B622" t="str">
            <v>2YD  2XWK</v>
          </cell>
          <cell r="C622" t="str">
            <v>13084386</v>
          </cell>
          <cell r="D622">
            <v>348.66</v>
          </cell>
          <cell r="E622">
            <v>348.66</v>
          </cell>
          <cell r="F622">
            <v>42613</v>
          </cell>
          <cell r="G622">
            <v>42583</v>
          </cell>
          <cell r="H622">
            <v>4101003</v>
          </cell>
          <cell r="I622">
            <v>348.66</v>
          </cell>
          <cell r="J622">
            <v>1</v>
          </cell>
        </row>
        <row r="623">
          <cell r="B623" t="str">
            <v>2YD  2XWK</v>
          </cell>
          <cell r="C623" t="str">
            <v>13360605</v>
          </cell>
          <cell r="D623">
            <v>348.66</v>
          </cell>
          <cell r="E623">
            <v>348.66</v>
          </cell>
          <cell r="F623">
            <v>42643</v>
          </cell>
          <cell r="G623">
            <v>42614</v>
          </cell>
          <cell r="H623">
            <v>4101003</v>
          </cell>
          <cell r="I623">
            <v>348.66</v>
          </cell>
          <cell r="J623">
            <v>1</v>
          </cell>
        </row>
        <row r="624">
          <cell r="B624" t="str">
            <v>2YD  2XWK</v>
          </cell>
          <cell r="C624" t="str">
            <v>13629860</v>
          </cell>
          <cell r="D624">
            <v>348.66</v>
          </cell>
          <cell r="E624">
            <v>348.66</v>
          </cell>
          <cell r="F624">
            <v>42674</v>
          </cell>
          <cell r="G624">
            <v>42644</v>
          </cell>
          <cell r="H624">
            <v>4101003</v>
          </cell>
          <cell r="I624">
            <v>348.66</v>
          </cell>
          <cell r="J624">
            <v>1</v>
          </cell>
        </row>
        <row r="625">
          <cell r="B625" t="str">
            <v>2YD  2XWK</v>
          </cell>
          <cell r="C625" t="str">
            <v>13860836</v>
          </cell>
          <cell r="D625">
            <v>348.66</v>
          </cell>
          <cell r="E625">
            <v>348.66</v>
          </cell>
          <cell r="F625">
            <v>42704</v>
          </cell>
          <cell r="G625">
            <v>42675</v>
          </cell>
          <cell r="H625">
            <v>4101003</v>
          </cell>
          <cell r="I625">
            <v>348.66</v>
          </cell>
          <cell r="J625">
            <v>1</v>
          </cell>
        </row>
        <row r="626">
          <cell r="B626" t="str">
            <v>2YD  2XWK</v>
          </cell>
          <cell r="C626" t="str">
            <v>14071118</v>
          </cell>
          <cell r="D626">
            <v>348.66</v>
          </cell>
          <cell r="E626">
            <v>348.66</v>
          </cell>
          <cell r="F626">
            <v>42735</v>
          </cell>
          <cell r="G626">
            <v>42705</v>
          </cell>
          <cell r="H626">
            <v>4101003</v>
          </cell>
          <cell r="I626">
            <v>348.66</v>
          </cell>
          <cell r="J626">
            <v>1</v>
          </cell>
        </row>
        <row r="627">
          <cell r="B627" t="str">
            <v>2YD BIN RENT</v>
          </cell>
          <cell r="C627" t="str">
            <v>11323171</v>
          </cell>
          <cell r="D627">
            <v>40.26</v>
          </cell>
          <cell r="E627">
            <v>40.26</v>
          </cell>
          <cell r="F627">
            <v>42400</v>
          </cell>
          <cell r="G627">
            <v>42370</v>
          </cell>
          <cell r="H627">
            <v>4102115</v>
          </cell>
          <cell r="I627">
            <v>40.26</v>
          </cell>
          <cell r="J627">
            <v>1</v>
          </cell>
        </row>
        <row r="628">
          <cell r="B628" t="str">
            <v>2YD BIN RENT</v>
          </cell>
          <cell r="C628" t="str">
            <v>11548180</v>
          </cell>
          <cell r="D628">
            <v>40.26</v>
          </cell>
          <cell r="E628">
            <v>40.26</v>
          </cell>
          <cell r="F628">
            <v>42429</v>
          </cell>
          <cell r="G628">
            <v>42401</v>
          </cell>
          <cell r="H628">
            <v>4102115</v>
          </cell>
          <cell r="I628">
            <v>40.26</v>
          </cell>
          <cell r="J628">
            <v>1</v>
          </cell>
        </row>
        <row r="629">
          <cell r="B629" t="str">
            <v>2YD BIN RENT</v>
          </cell>
          <cell r="C629" t="str">
            <v>11790583</v>
          </cell>
          <cell r="D629">
            <v>40.26</v>
          </cell>
          <cell r="E629">
            <v>40.26</v>
          </cell>
          <cell r="F629">
            <v>42460</v>
          </cell>
          <cell r="G629">
            <v>42430</v>
          </cell>
          <cell r="H629">
            <v>4102115</v>
          </cell>
          <cell r="I629">
            <v>40.26</v>
          </cell>
          <cell r="J629">
            <v>1</v>
          </cell>
        </row>
        <row r="630">
          <cell r="B630" t="str">
            <v>2YD BIN RENT</v>
          </cell>
          <cell r="C630" t="str">
            <v>12053710</v>
          </cell>
          <cell r="D630">
            <v>40.26</v>
          </cell>
          <cell r="E630">
            <v>40.26</v>
          </cell>
          <cell r="F630">
            <v>42490</v>
          </cell>
          <cell r="G630">
            <v>42461</v>
          </cell>
          <cell r="H630">
            <v>4102115</v>
          </cell>
          <cell r="I630">
            <v>40.26</v>
          </cell>
          <cell r="J630">
            <v>1</v>
          </cell>
        </row>
        <row r="631">
          <cell r="B631" t="str">
            <v>2YD BIN RENT</v>
          </cell>
          <cell r="C631" t="str">
            <v>12281848</v>
          </cell>
          <cell r="D631">
            <v>40.26</v>
          </cell>
          <cell r="E631">
            <v>40.26</v>
          </cell>
          <cell r="F631">
            <v>42521</v>
          </cell>
          <cell r="G631">
            <v>42491</v>
          </cell>
          <cell r="H631">
            <v>4102115</v>
          </cell>
          <cell r="I631">
            <v>40.26</v>
          </cell>
          <cell r="J631">
            <v>1</v>
          </cell>
        </row>
        <row r="632">
          <cell r="B632" t="str">
            <v>2YD BIN RENT</v>
          </cell>
          <cell r="C632" t="str">
            <v>12565697</v>
          </cell>
          <cell r="D632">
            <v>40.26</v>
          </cell>
          <cell r="E632">
            <v>40.26</v>
          </cell>
          <cell r="F632">
            <v>42551</v>
          </cell>
          <cell r="G632">
            <v>42522</v>
          </cell>
          <cell r="H632">
            <v>4102115</v>
          </cell>
          <cell r="I632">
            <v>40.26</v>
          </cell>
          <cell r="J632">
            <v>1</v>
          </cell>
        </row>
        <row r="633">
          <cell r="B633" t="str">
            <v>2YD BIN RENT</v>
          </cell>
          <cell r="C633" t="str">
            <v>12822831</v>
          </cell>
          <cell r="D633">
            <v>40.26</v>
          </cell>
          <cell r="E633">
            <v>40.26</v>
          </cell>
          <cell r="F633">
            <v>42582</v>
          </cell>
          <cell r="G633">
            <v>42552</v>
          </cell>
          <cell r="H633">
            <v>4102115</v>
          </cell>
          <cell r="I633">
            <v>40.26</v>
          </cell>
          <cell r="J633">
            <v>1</v>
          </cell>
        </row>
        <row r="634">
          <cell r="B634" t="str">
            <v>2YD BIN RENT</v>
          </cell>
          <cell r="C634" t="str">
            <v>13084386</v>
          </cell>
          <cell r="D634">
            <v>40.26</v>
          </cell>
          <cell r="E634">
            <v>40.26</v>
          </cell>
          <cell r="F634">
            <v>42613</v>
          </cell>
          <cell r="G634">
            <v>42583</v>
          </cell>
          <cell r="H634">
            <v>4102115</v>
          </cell>
          <cell r="I634">
            <v>40.26</v>
          </cell>
          <cell r="J634">
            <v>1</v>
          </cell>
        </row>
        <row r="635">
          <cell r="B635" t="str">
            <v>2YD BIN RENT</v>
          </cell>
          <cell r="C635" t="str">
            <v>13360605</v>
          </cell>
          <cell r="D635">
            <v>40.26</v>
          </cell>
          <cell r="E635">
            <v>40.26</v>
          </cell>
          <cell r="F635">
            <v>42643</v>
          </cell>
          <cell r="G635">
            <v>42614</v>
          </cell>
          <cell r="H635">
            <v>4102115</v>
          </cell>
          <cell r="I635">
            <v>40.26</v>
          </cell>
          <cell r="J635">
            <v>1</v>
          </cell>
        </row>
        <row r="636">
          <cell r="B636" t="str">
            <v>2YD BIN RENT</v>
          </cell>
          <cell r="C636" t="str">
            <v>13629860</v>
          </cell>
          <cell r="D636">
            <v>40.26</v>
          </cell>
          <cell r="E636">
            <v>40.26</v>
          </cell>
          <cell r="F636">
            <v>42674</v>
          </cell>
          <cell r="G636">
            <v>42644</v>
          </cell>
          <cell r="H636">
            <v>4102115</v>
          </cell>
          <cell r="I636">
            <v>40.26</v>
          </cell>
          <cell r="J636">
            <v>1</v>
          </cell>
        </row>
        <row r="637">
          <cell r="B637" t="str">
            <v>2YD BIN RENT</v>
          </cell>
          <cell r="C637" t="str">
            <v>13860836</v>
          </cell>
          <cell r="D637">
            <v>40.26</v>
          </cell>
          <cell r="E637">
            <v>40.26</v>
          </cell>
          <cell r="F637">
            <v>42704</v>
          </cell>
          <cell r="G637">
            <v>42675</v>
          </cell>
          <cell r="H637">
            <v>4102115</v>
          </cell>
          <cell r="I637">
            <v>40.26</v>
          </cell>
          <cell r="J637">
            <v>1</v>
          </cell>
        </row>
        <row r="638">
          <cell r="B638" t="str">
            <v>2YD BIN RENT</v>
          </cell>
          <cell r="C638" t="str">
            <v>14071118</v>
          </cell>
          <cell r="D638">
            <v>40.26</v>
          </cell>
          <cell r="E638">
            <v>40.26</v>
          </cell>
          <cell r="F638">
            <v>42735</v>
          </cell>
          <cell r="G638">
            <v>42705</v>
          </cell>
          <cell r="H638">
            <v>4102115</v>
          </cell>
          <cell r="I638">
            <v>40.26</v>
          </cell>
          <cell r="J638">
            <v>1</v>
          </cell>
        </row>
        <row r="639">
          <cell r="B639" t="str">
            <v>2YD BIN 1XWK</v>
          </cell>
          <cell r="C639" t="str">
            <v>11323171</v>
          </cell>
          <cell r="D639">
            <v>1220.31</v>
          </cell>
          <cell r="E639">
            <v>1220.31</v>
          </cell>
          <cell r="F639">
            <v>42400</v>
          </cell>
          <cell r="G639">
            <v>42370</v>
          </cell>
          <cell r="H639">
            <v>4105014</v>
          </cell>
          <cell r="I639">
            <v>174.33</v>
          </cell>
          <cell r="J639">
            <v>6.9999999999999991</v>
          </cell>
        </row>
        <row r="640">
          <cell r="B640" t="str">
            <v>2YD BIN 1XWK</v>
          </cell>
          <cell r="C640" t="str">
            <v>754530</v>
          </cell>
          <cell r="D640">
            <v>43.58</v>
          </cell>
          <cell r="E640">
            <v>43.58</v>
          </cell>
          <cell r="F640">
            <v>42402</v>
          </cell>
          <cell r="G640">
            <v>42401</v>
          </cell>
          <cell r="H640">
            <v>4102030</v>
          </cell>
          <cell r="I640">
            <v>174.33</v>
          </cell>
          <cell r="J640">
            <v>0.2499856593816325</v>
          </cell>
        </row>
        <row r="641">
          <cell r="B641" t="str">
            <v>2YD BIN 1XWK</v>
          </cell>
          <cell r="C641" t="str">
            <v>754531</v>
          </cell>
          <cell r="D641">
            <v>43.58</v>
          </cell>
          <cell r="E641">
            <v>43.58</v>
          </cell>
          <cell r="F641">
            <v>42402</v>
          </cell>
          <cell r="G641">
            <v>42401</v>
          </cell>
          <cell r="H641">
            <v>4102030</v>
          </cell>
          <cell r="I641">
            <v>174.33</v>
          </cell>
          <cell r="J641">
            <v>0.2499856593816325</v>
          </cell>
        </row>
        <row r="642">
          <cell r="B642" t="str">
            <v>2YD BIN 1XWK</v>
          </cell>
          <cell r="C642" t="str">
            <v>11548180</v>
          </cell>
          <cell r="D642">
            <v>871.65</v>
          </cell>
          <cell r="E642">
            <v>871.65</v>
          </cell>
          <cell r="F642">
            <v>42429</v>
          </cell>
          <cell r="G642">
            <v>42401</v>
          </cell>
          <cell r="H642">
            <v>4105172</v>
          </cell>
          <cell r="I642">
            <v>174.33</v>
          </cell>
          <cell r="J642">
            <v>4.9999999999999991</v>
          </cell>
        </row>
        <row r="643">
          <cell r="B643" t="str">
            <v>2YD BIN 1XWK</v>
          </cell>
          <cell r="C643" t="str">
            <v>11790583</v>
          </cell>
          <cell r="D643">
            <v>871.65</v>
          </cell>
          <cell r="E643">
            <v>871.65</v>
          </cell>
          <cell r="F643">
            <v>42460</v>
          </cell>
          <cell r="G643">
            <v>42430</v>
          </cell>
          <cell r="H643">
            <v>4105014</v>
          </cell>
          <cell r="I643">
            <v>174.33</v>
          </cell>
          <cell r="J643">
            <v>4.9999999999999991</v>
          </cell>
        </row>
        <row r="644">
          <cell r="B644" t="str">
            <v>2YD BIN 1XWK</v>
          </cell>
          <cell r="C644" t="str">
            <v>778267</v>
          </cell>
          <cell r="D644">
            <v>174.33</v>
          </cell>
          <cell r="E644">
            <v>174.33</v>
          </cell>
          <cell r="F644">
            <v>42465</v>
          </cell>
          <cell r="G644">
            <v>42461</v>
          </cell>
          <cell r="H644">
            <v>4102030</v>
          </cell>
          <cell r="I644">
            <v>174.33</v>
          </cell>
          <cell r="J644">
            <v>1</v>
          </cell>
        </row>
        <row r="645">
          <cell r="B645" t="str">
            <v>2YD BIN 1XWK</v>
          </cell>
          <cell r="C645" t="str">
            <v>12053710</v>
          </cell>
          <cell r="D645">
            <v>697.32</v>
          </cell>
          <cell r="E645">
            <v>697.32</v>
          </cell>
          <cell r="F645">
            <v>42490</v>
          </cell>
          <cell r="G645">
            <v>42461</v>
          </cell>
          <cell r="H645">
            <v>4105172</v>
          </cell>
          <cell r="I645">
            <v>174.33</v>
          </cell>
          <cell r="J645">
            <v>4</v>
          </cell>
        </row>
        <row r="646">
          <cell r="B646" t="str">
            <v>2YD BIN 1XWK</v>
          </cell>
          <cell r="C646" t="str">
            <v>12281848</v>
          </cell>
          <cell r="D646">
            <v>871.65</v>
          </cell>
          <cell r="E646">
            <v>871.65</v>
          </cell>
          <cell r="F646">
            <v>42521</v>
          </cell>
          <cell r="G646">
            <v>42491</v>
          </cell>
          <cell r="H646">
            <v>4102141</v>
          </cell>
          <cell r="I646">
            <v>174.33</v>
          </cell>
          <cell r="J646">
            <v>4.9999999999999991</v>
          </cell>
        </row>
        <row r="647">
          <cell r="B647" t="str">
            <v>2YD BIN 1XWK</v>
          </cell>
          <cell r="C647" t="str">
            <v>12565697</v>
          </cell>
          <cell r="D647">
            <v>1394.64</v>
          </cell>
          <cell r="E647">
            <v>1394.64</v>
          </cell>
          <cell r="F647">
            <v>42551</v>
          </cell>
          <cell r="G647">
            <v>42522</v>
          </cell>
          <cell r="H647">
            <v>4105172</v>
          </cell>
          <cell r="I647">
            <v>174.33</v>
          </cell>
          <cell r="J647">
            <v>8</v>
          </cell>
        </row>
        <row r="648">
          <cell r="B648" t="str">
            <v>2YD BIN 1XWK</v>
          </cell>
          <cell r="C648" t="str">
            <v>823109</v>
          </cell>
          <cell r="D648">
            <v>348.66</v>
          </cell>
          <cell r="E648">
            <v>348.66</v>
          </cell>
          <cell r="F648">
            <v>42552</v>
          </cell>
          <cell r="G648">
            <v>42552</v>
          </cell>
          <cell r="H648">
            <v>4448790</v>
          </cell>
          <cell r="I648">
            <v>174.33</v>
          </cell>
          <cell r="J648">
            <v>2</v>
          </cell>
        </row>
        <row r="649">
          <cell r="B649" t="str">
            <v>2YD BIN 1XWK</v>
          </cell>
          <cell r="C649" t="str">
            <v>833689</v>
          </cell>
          <cell r="D649">
            <v>-697.32</v>
          </cell>
          <cell r="E649">
            <v>697.32</v>
          </cell>
          <cell r="F649">
            <v>42552</v>
          </cell>
          <cell r="G649">
            <v>42552</v>
          </cell>
          <cell r="H649">
            <v>4102141</v>
          </cell>
          <cell r="I649">
            <v>174.33</v>
          </cell>
          <cell r="J649">
            <v>-4</v>
          </cell>
        </row>
        <row r="650">
          <cell r="B650" t="str">
            <v>2YD BIN 1XWK</v>
          </cell>
          <cell r="C650" t="str">
            <v>833690</v>
          </cell>
          <cell r="D650">
            <v>-697.32</v>
          </cell>
          <cell r="E650">
            <v>697.32</v>
          </cell>
          <cell r="F650">
            <v>42552</v>
          </cell>
          <cell r="G650">
            <v>42552</v>
          </cell>
          <cell r="H650">
            <v>4102141</v>
          </cell>
          <cell r="I650">
            <v>174.33</v>
          </cell>
          <cell r="J650">
            <v>-4</v>
          </cell>
        </row>
        <row r="651">
          <cell r="B651" t="str">
            <v>2YD BIN 1XWK</v>
          </cell>
          <cell r="C651" t="str">
            <v>833691</v>
          </cell>
          <cell r="D651">
            <v>174.33</v>
          </cell>
          <cell r="E651">
            <v>174.33</v>
          </cell>
          <cell r="F651">
            <v>42552</v>
          </cell>
          <cell r="G651">
            <v>42552</v>
          </cell>
          <cell r="H651">
            <v>4102141</v>
          </cell>
          <cell r="I651">
            <v>174.33</v>
          </cell>
          <cell r="J651">
            <v>1</v>
          </cell>
        </row>
        <row r="652">
          <cell r="B652" t="str">
            <v>2YD BIN 1XWK</v>
          </cell>
          <cell r="C652" t="str">
            <v>833692</v>
          </cell>
          <cell r="D652">
            <v>174.33</v>
          </cell>
          <cell r="E652">
            <v>174.33</v>
          </cell>
          <cell r="F652">
            <v>42552</v>
          </cell>
          <cell r="G652">
            <v>42552</v>
          </cell>
          <cell r="H652">
            <v>4102141</v>
          </cell>
          <cell r="I652">
            <v>174.33</v>
          </cell>
          <cell r="J652">
            <v>1</v>
          </cell>
        </row>
        <row r="653">
          <cell r="B653" t="str">
            <v>2YD BIN 1XWK</v>
          </cell>
          <cell r="C653" t="str">
            <v>12822831</v>
          </cell>
          <cell r="D653">
            <v>1394.64</v>
          </cell>
          <cell r="E653">
            <v>1394.64</v>
          </cell>
          <cell r="F653">
            <v>42582</v>
          </cell>
          <cell r="G653">
            <v>42552</v>
          </cell>
          <cell r="H653">
            <v>4102141</v>
          </cell>
          <cell r="I653">
            <v>174.33</v>
          </cell>
          <cell r="J653">
            <v>8</v>
          </cell>
        </row>
        <row r="654">
          <cell r="B654" t="str">
            <v>2YD BIN 1XWK</v>
          </cell>
          <cell r="C654" t="str">
            <v>13084386</v>
          </cell>
          <cell r="D654">
            <v>1220.31</v>
          </cell>
          <cell r="E654">
            <v>1220.31</v>
          </cell>
          <cell r="F654">
            <v>42613</v>
          </cell>
          <cell r="G654">
            <v>42583</v>
          </cell>
          <cell r="H654">
            <v>4448790</v>
          </cell>
          <cell r="I654">
            <v>174.33</v>
          </cell>
          <cell r="J654">
            <v>6.9999999999999991</v>
          </cell>
        </row>
        <row r="655">
          <cell r="B655" t="str">
            <v>2YD BIN 1XWK</v>
          </cell>
          <cell r="C655" t="str">
            <v>857936</v>
          </cell>
          <cell r="D655">
            <v>174.33</v>
          </cell>
          <cell r="E655">
            <v>174.33</v>
          </cell>
          <cell r="F655">
            <v>42640</v>
          </cell>
          <cell r="G655">
            <v>42614</v>
          </cell>
          <cell r="H655">
            <v>4102141</v>
          </cell>
          <cell r="I655">
            <v>174.33</v>
          </cell>
          <cell r="J655">
            <v>1</v>
          </cell>
        </row>
        <row r="656">
          <cell r="B656" t="str">
            <v>2YD BIN 1XWK</v>
          </cell>
          <cell r="C656" t="str">
            <v>13360605</v>
          </cell>
          <cell r="D656">
            <v>1045.98</v>
          </cell>
          <cell r="E656">
            <v>1045.98</v>
          </cell>
          <cell r="F656">
            <v>42643</v>
          </cell>
          <cell r="G656">
            <v>42614</v>
          </cell>
          <cell r="H656">
            <v>4102030</v>
          </cell>
          <cell r="I656">
            <v>174.33</v>
          </cell>
          <cell r="J656">
            <v>6</v>
          </cell>
        </row>
        <row r="657">
          <cell r="B657" t="str">
            <v>2YD BIN 1XWK</v>
          </cell>
          <cell r="C657" t="str">
            <v>860099</v>
          </cell>
          <cell r="D657">
            <v>174.33</v>
          </cell>
          <cell r="E657">
            <v>174.33</v>
          </cell>
          <cell r="F657">
            <v>42644</v>
          </cell>
          <cell r="G657">
            <v>42644</v>
          </cell>
          <cell r="H657">
            <v>4453250</v>
          </cell>
          <cell r="I657">
            <v>174.33</v>
          </cell>
          <cell r="J657">
            <v>1</v>
          </cell>
        </row>
        <row r="658">
          <cell r="B658" t="str">
            <v>2YD BIN 1XWK</v>
          </cell>
          <cell r="C658" t="str">
            <v>870986</v>
          </cell>
          <cell r="D658">
            <v>348.66</v>
          </cell>
          <cell r="E658">
            <v>348.66</v>
          </cell>
          <cell r="F658">
            <v>42669</v>
          </cell>
          <cell r="G658">
            <v>42644</v>
          </cell>
          <cell r="H658">
            <v>4448790</v>
          </cell>
          <cell r="I658">
            <v>174.33</v>
          </cell>
          <cell r="J658">
            <v>2</v>
          </cell>
        </row>
        <row r="659">
          <cell r="B659" t="str">
            <v>2YD BIN 1XWK</v>
          </cell>
          <cell r="C659" t="str">
            <v>13629860</v>
          </cell>
          <cell r="D659">
            <v>697.32</v>
          </cell>
          <cell r="E659">
            <v>697.32</v>
          </cell>
          <cell r="F659">
            <v>42674</v>
          </cell>
          <cell r="G659">
            <v>42644</v>
          </cell>
          <cell r="H659">
            <v>4105172</v>
          </cell>
          <cell r="I659">
            <v>174.33</v>
          </cell>
          <cell r="J659">
            <v>4</v>
          </cell>
        </row>
        <row r="660">
          <cell r="B660" t="str">
            <v>2YD BIN 1XWK</v>
          </cell>
          <cell r="C660" t="str">
            <v>13860836</v>
          </cell>
          <cell r="D660">
            <v>871.65</v>
          </cell>
          <cell r="E660">
            <v>871.65</v>
          </cell>
          <cell r="F660">
            <v>42704</v>
          </cell>
          <cell r="G660">
            <v>42675</v>
          </cell>
          <cell r="H660">
            <v>4102030</v>
          </cell>
          <cell r="I660">
            <v>174.33</v>
          </cell>
          <cell r="J660">
            <v>4.9999999999999991</v>
          </cell>
        </row>
        <row r="661">
          <cell r="B661" t="str">
            <v>2YD BIN 1XWK</v>
          </cell>
          <cell r="C661" t="str">
            <v>14071118</v>
          </cell>
          <cell r="D661">
            <v>871.65</v>
          </cell>
          <cell r="E661">
            <v>871.65</v>
          </cell>
          <cell r="F661">
            <v>42735</v>
          </cell>
          <cell r="G661">
            <v>42705</v>
          </cell>
          <cell r="H661">
            <v>4105172</v>
          </cell>
          <cell r="I661">
            <v>174.33</v>
          </cell>
          <cell r="J661">
            <v>4.9999999999999991</v>
          </cell>
        </row>
        <row r="662">
          <cell r="B662" t="str">
            <v>2YD BIN MONTHLY</v>
          </cell>
          <cell r="C662" t="str">
            <v>11323171</v>
          </cell>
          <cell r="D662">
            <v>845.46</v>
          </cell>
          <cell r="E662">
            <v>845.46</v>
          </cell>
          <cell r="F662">
            <v>42400</v>
          </cell>
          <cell r="G662">
            <v>42370</v>
          </cell>
          <cell r="H662">
            <v>4102165</v>
          </cell>
          <cell r="I662">
            <v>40.26</v>
          </cell>
          <cell r="J662">
            <v>21.000000000000004</v>
          </cell>
        </row>
        <row r="663">
          <cell r="B663" t="str">
            <v>2YD BIN MONTHLY</v>
          </cell>
          <cell r="C663" t="str">
            <v>763751</v>
          </cell>
          <cell r="D663">
            <v>39.380000000000003</v>
          </cell>
          <cell r="E663">
            <v>39.380000000000003</v>
          </cell>
          <cell r="F663">
            <v>42401</v>
          </cell>
          <cell r="G663">
            <v>42401</v>
          </cell>
          <cell r="H663">
            <v>4106025</v>
          </cell>
          <cell r="I663">
            <v>40.26</v>
          </cell>
          <cell r="J663">
            <v>0.97814207650273233</v>
          </cell>
        </row>
        <row r="664">
          <cell r="B664" t="str">
            <v>2YD BIN MONTHLY</v>
          </cell>
          <cell r="C664" t="str">
            <v>758221</v>
          </cell>
          <cell r="D664">
            <v>40.26</v>
          </cell>
          <cell r="E664">
            <v>40.26</v>
          </cell>
          <cell r="F664">
            <v>42422</v>
          </cell>
          <cell r="G664">
            <v>42401</v>
          </cell>
          <cell r="H664">
            <v>4102030</v>
          </cell>
          <cell r="I664">
            <v>40.26</v>
          </cell>
          <cell r="J664">
            <v>1</v>
          </cell>
        </row>
        <row r="665">
          <cell r="B665" t="str">
            <v>2YD BIN MONTHLY</v>
          </cell>
          <cell r="C665" t="str">
            <v>11548180</v>
          </cell>
          <cell r="D665">
            <v>845.46</v>
          </cell>
          <cell r="E665">
            <v>845.46</v>
          </cell>
          <cell r="F665">
            <v>42429</v>
          </cell>
          <cell r="G665">
            <v>42401</v>
          </cell>
          <cell r="H665">
            <v>4120700</v>
          </cell>
          <cell r="I665">
            <v>40.26</v>
          </cell>
          <cell r="J665">
            <v>21.000000000000004</v>
          </cell>
        </row>
        <row r="666">
          <cell r="B666" t="str">
            <v>2YD BIN MONTHLY</v>
          </cell>
          <cell r="C666" t="str">
            <v>763716</v>
          </cell>
          <cell r="D666">
            <v>40.26</v>
          </cell>
          <cell r="E666">
            <v>40.26</v>
          </cell>
          <cell r="F666">
            <v>42430</v>
          </cell>
          <cell r="G666">
            <v>42430</v>
          </cell>
          <cell r="H666">
            <v>4105061</v>
          </cell>
          <cell r="I666">
            <v>40.26</v>
          </cell>
          <cell r="J666">
            <v>1</v>
          </cell>
        </row>
        <row r="667">
          <cell r="B667" t="str">
            <v>2YD BIN MONTHLY</v>
          </cell>
          <cell r="C667" t="str">
            <v>764395</v>
          </cell>
          <cell r="D667">
            <v>40.26</v>
          </cell>
          <cell r="E667">
            <v>40.26</v>
          </cell>
          <cell r="F667">
            <v>42433</v>
          </cell>
          <cell r="G667">
            <v>42430</v>
          </cell>
          <cell r="H667">
            <v>4105117</v>
          </cell>
          <cell r="I667">
            <v>40.26</v>
          </cell>
          <cell r="J667">
            <v>1</v>
          </cell>
        </row>
        <row r="668">
          <cell r="B668" t="str">
            <v>2YD BIN MONTHLY</v>
          </cell>
          <cell r="C668" t="str">
            <v>11790583</v>
          </cell>
          <cell r="D668">
            <v>845.46</v>
          </cell>
          <cell r="E668">
            <v>845.46</v>
          </cell>
          <cell r="F668">
            <v>42460</v>
          </cell>
          <cell r="G668">
            <v>42430</v>
          </cell>
          <cell r="H668">
            <v>4102165</v>
          </cell>
          <cell r="I668">
            <v>40.26</v>
          </cell>
          <cell r="J668">
            <v>21.000000000000004</v>
          </cell>
        </row>
        <row r="669">
          <cell r="B669" t="str">
            <v>2YD BIN MONTHLY</v>
          </cell>
          <cell r="C669" t="str">
            <v>776833</v>
          </cell>
          <cell r="D669">
            <v>-40.26</v>
          </cell>
          <cell r="E669">
            <v>40.26</v>
          </cell>
          <cell r="F669">
            <v>42464</v>
          </cell>
          <cell r="G669">
            <v>42461</v>
          </cell>
          <cell r="H669">
            <v>4106025</v>
          </cell>
          <cell r="I669">
            <v>40.26</v>
          </cell>
          <cell r="J669">
            <v>-1</v>
          </cell>
        </row>
        <row r="670">
          <cell r="B670" t="str">
            <v>2YD BIN MONTHLY</v>
          </cell>
          <cell r="C670" t="str">
            <v>787312</v>
          </cell>
          <cell r="D670">
            <v>20.13</v>
          </cell>
          <cell r="E670">
            <v>20.13</v>
          </cell>
          <cell r="F670">
            <v>42482</v>
          </cell>
          <cell r="G670">
            <v>42461</v>
          </cell>
          <cell r="H670">
            <v>4105036</v>
          </cell>
          <cell r="I670">
            <v>40.26</v>
          </cell>
          <cell r="J670">
            <v>0.5</v>
          </cell>
        </row>
        <row r="671">
          <cell r="B671" t="str">
            <v>2YD BIN MONTHLY</v>
          </cell>
          <cell r="C671" t="str">
            <v>787783</v>
          </cell>
          <cell r="D671">
            <v>40.26</v>
          </cell>
          <cell r="E671">
            <v>40.26</v>
          </cell>
          <cell r="F671">
            <v>42489</v>
          </cell>
          <cell r="G671">
            <v>42461</v>
          </cell>
          <cell r="H671">
            <v>4105038</v>
          </cell>
          <cell r="I671">
            <v>40.26</v>
          </cell>
          <cell r="J671">
            <v>1</v>
          </cell>
        </row>
        <row r="672">
          <cell r="B672" t="str">
            <v>2YD BIN MONTHLY</v>
          </cell>
          <cell r="C672" t="str">
            <v>787973</v>
          </cell>
          <cell r="D672">
            <v>40.26</v>
          </cell>
          <cell r="E672">
            <v>40.26</v>
          </cell>
          <cell r="F672">
            <v>42489</v>
          </cell>
          <cell r="G672">
            <v>42461</v>
          </cell>
          <cell r="H672">
            <v>4105173</v>
          </cell>
          <cell r="I672">
            <v>40.26</v>
          </cell>
          <cell r="J672">
            <v>1</v>
          </cell>
        </row>
        <row r="673">
          <cell r="B673" t="str">
            <v>2YD BIN MONTHLY</v>
          </cell>
          <cell r="C673" t="str">
            <v>12053710</v>
          </cell>
          <cell r="D673">
            <v>885.72</v>
          </cell>
          <cell r="E673">
            <v>885.72</v>
          </cell>
          <cell r="F673">
            <v>42490</v>
          </cell>
          <cell r="G673">
            <v>42461</v>
          </cell>
          <cell r="H673">
            <v>4120700</v>
          </cell>
          <cell r="I673">
            <v>40.26</v>
          </cell>
          <cell r="J673">
            <v>22</v>
          </cell>
        </row>
        <row r="674">
          <cell r="B674" t="str">
            <v>2YD BIN MONTHLY</v>
          </cell>
          <cell r="C674" t="str">
            <v>791083</v>
          </cell>
          <cell r="D674">
            <v>40.26</v>
          </cell>
          <cell r="E674">
            <v>40.26</v>
          </cell>
          <cell r="F674">
            <v>42493</v>
          </cell>
          <cell r="G674">
            <v>42491</v>
          </cell>
          <cell r="H674">
            <v>4447940</v>
          </cell>
          <cell r="I674">
            <v>40.26</v>
          </cell>
          <cell r="J674">
            <v>1</v>
          </cell>
        </row>
        <row r="675">
          <cell r="B675" t="str">
            <v>2YD BIN MONTHLY</v>
          </cell>
          <cell r="C675" t="str">
            <v>801913</v>
          </cell>
          <cell r="D675">
            <v>80.52</v>
          </cell>
          <cell r="E675">
            <v>80.52</v>
          </cell>
          <cell r="F675">
            <v>42521</v>
          </cell>
          <cell r="G675">
            <v>42491</v>
          </cell>
          <cell r="H675">
            <v>4105105</v>
          </cell>
          <cell r="I675">
            <v>40.26</v>
          </cell>
          <cell r="J675">
            <v>2</v>
          </cell>
        </row>
        <row r="676">
          <cell r="B676" t="str">
            <v>2YD BIN MONTHLY</v>
          </cell>
          <cell r="C676" t="str">
            <v>802057</v>
          </cell>
          <cell r="D676">
            <v>40.26</v>
          </cell>
          <cell r="E676">
            <v>40.26</v>
          </cell>
          <cell r="F676">
            <v>42521</v>
          </cell>
          <cell r="G676">
            <v>42491</v>
          </cell>
          <cell r="H676">
            <v>4106009</v>
          </cell>
          <cell r="I676">
            <v>40.26</v>
          </cell>
          <cell r="J676">
            <v>1</v>
          </cell>
        </row>
        <row r="677">
          <cell r="B677" t="str">
            <v>2YD BIN MONTHLY</v>
          </cell>
          <cell r="C677" t="str">
            <v>12281848</v>
          </cell>
          <cell r="D677">
            <v>925.98</v>
          </cell>
          <cell r="E677">
            <v>925.98</v>
          </cell>
          <cell r="F677">
            <v>42521</v>
          </cell>
          <cell r="G677">
            <v>42491</v>
          </cell>
          <cell r="H677">
            <v>4102165</v>
          </cell>
          <cell r="I677">
            <v>40.26</v>
          </cell>
          <cell r="J677">
            <v>23</v>
          </cell>
        </row>
        <row r="678">
          <cell r="B678" t="str">
            <v>2YD BIN MONTHLY</v>
          </cell>
          <cell r="C678" t="str">
            <v>805345</v>
          </cell>
          <cell r="D678">
            <v>40.26</v>
          </cell>
          <cell r="E678">
            <v>40.26</v>
          </cell>
          <cell r="F678">
            <v>42524</v>
          </cell>
          <cell r="G678">
            <v>42522</v>
          </cell>
          <cell r="H678">
            <v>4449140</v>
          </cell>
          <cell r="I678">
            <v>40.26</v>
          </cell>
          <cell r="J678">
            <v>1</v>
          </cell>
        </row>
        <row r="679">
          <cell r="B679" t="str">
            <v>2YD BIN MONTHLY</v>
          </cell>
          <cell r="C679" t="str">
            <v>815313</v>
          </cell>
          <cell r="D679">
            <v>40.26</v>
          </cell>
          <cell r="E679">
            <v>40.26</v>
          </cell>
          <cell r="F679">
            <v>42551</v>
          </cell>
          <cell r="G679">
            <v>42522</v>
          </cell>
          <cell r="H679">
            <v>4106025</v>
          </cell>
          <cell r="I679">
            <v>40.26</v>
          </cell>
          <cell r="J679">
            <v>1</v>
          </cell>
        </row>
        <row r="680">
          <cell r="B680" t="str">
            <v>2YD BIN MONTHLY</v>
          </cell>
          <cell r="C680" t="str">
            <v>815393</v>
          </cell>
          <cell r="D680">
            <v>40.26</v>
          </cell>
          <cell r="E680">
            <v>40.26</v>
          </cell>
          <cell r="F680">
            <v>42551</v>
          </cell>
          <cell r="G680">
            <v>42522</v>
          </cell>
          <cell r="H680">
            <v>4106025</v>
          </cell>
          <cell r="I680">
            <v>40.26</v>
          </cell>
          <cell r="J680">
            <v>1</v>
          </cell>
        </row>
        <row r="681">
          <cell r="B681" t="str">
            <v>2YD BIN MONTHLY</v>
          </cell>
          <cell r="C681" t="str">
            <v>815448</v>
          </cell>
          <cell r="D681">
            <v>40.26</v>
          </cell>
          <cell r="E681">
            <v>40.26</v>
          </cell>
          <cell r="F681">
            <v>42551</v>
          </cell>
          <cell r="G681">
            <v>42522</v>
          </cell>
          <cell r="H681">
            <v>4106025</v>
          </cell>
          <cell r="I681">
            <v>40.26</v>
          </cell>
          <cell r="J681">
            <v>1</v>
          </cell>
        </row>
        <row r="682">
          <cell r="B682" t="str">
            <v>2YD BIN MONTHLY</v>
          </cell>
          <cell r="C682" t="str">
            <v>815485</v>
          </cell>
          <cell r="D682">
            <v>40.26</v>
          </cell>
          <cell r="E682">
            <v>40.26</v>
          </cell>
          <cell r="F682">
            <v>42551</v>
          </cell>
          <cell r="G682">
            <v>42522</v>
          </cell>
          <cell r="H682">
            <v>4105112</v>
          </cell>
          <cell r="I682">
            <v>40.26</v>
          </cell>
          <cell r="J682">
            <v>1</v>
          </cell>
        </row>
        <row r="683">
          <cell r="B683" t="str">
            <v>2YD BIN MONTHLY</v>
          </cell>
          <cell r="C683" t="str">
            <v>816385</v>
          </cell>
          <cell r="D683">
            <v>40.26</v>
          </cell>
          <cell r="E683">
            <v>40.26</v>
          </cell>
          <cell r="F683">
            <v>42551</v>
          </cell>
          <cell r="G683">
            <v>42522</v>
          </cell>
          <cell r="H683">
            <v>4101041</v>
          </cell>
          <cell r="I683">
            <v>40.26</v>
          </cell>
          <cell r="J683">
            <v>1</v>
          </cell>
        </row>
        <row r="684">
          <cell r="B684" t="str">
            <v>2YD BIN MONTHLY</v>
          </cell>
          <cell r="C684" t="str">
            <v>12565697</v>
          </cell>
          <cell r="D684">
            <v>966.24</v>
          </cell>
          <cell r="E684">
            <v>966.24</v>
          </cell>
          <cell r="F684">
            <v>42551</v>
          </cell>
          <cell r="G684">
            <v>42522</v>
          </cell>
          <cell r="H684">
            <v>4447940</v>
          </cell>
          <cell r="I684">
            <v>40.26</v>
          </cell>
          <cell r="J684">
            <v>24</v>
          </cell>
        </row>
        <row r="685">
          <cell r="B685" t="str">
            <v>2YD BIN MONTHLY</v>
          </cell>
          <cell r="C685" t="str">
            <v>807202</v>
          </cell>
          <cell r="D685">
            <v>40.26</v>
          </cell>
          <cell r="E685">
            <v>40.26</v>
          </cell>
          <cell r="F685">
            <v>42552</v>
          </cell>
          <cell r="G685">
            <v>42552</v>
          </cell>
          <cell r="H685">
            <v>4449350</v>
          </cell>
          <cell r="I685">
            <v>40.26</v>
          </cell>
          <cell r="J685">
            <v>1</v>
          </cell>
        </row>
        <row r="686">
          <cell r="B686" t="str">
            <v>2YD BIN MONTHLY</v>
          </cell>
          <cell r="C686" t="str">
            <v>822097</v>
          </cell>
          <cell r="D686">
            <v>-40.26</v>
          </cell>
          <cell r="E686">
            <v>40.26</v>
          </cell>
          <cell r="F686">
            <v>42563</v>
          </cell>
          <cell r="G686">
            <v>42552</v>
          </cell>
          <cell r="H686">
            <v>4106025</v>
          </cell>
          <cell r="I686">
            <v>40.26</v>
          </cell>
          <cell r="J686">
            <v>-1</v>
          </cell>
        </row>
        <row r="687">
          <cell r="B687" t="str">
            <v>2YD BIN MONTHLY</v>
          </cell>
          <cell r="C687" t="str">
            <v>828921</v>
          </cell>
          <cell r="D687">
            <v>43.25</v>
          </cell>
          <cell r="E687">
            <v>43.25</v>
          </cell>
          <cell r="F687">
            <v>42566</v>
          </cell>
          <cell r="G687">
            <v>42552</v>
          </cell>
          <cell r="H687">
            <v>4105105</v>
          </cell>
          <cell r="I687">
            <v>40.26</v>
          </cell>
          <cell r="J687">
            <v>1.074267262791853</v>
          </cell>
        </row>
        <row r="688">
          <cell r="B688" t="str">
            <v>2YD BIN MONTHLY</v>
          </cell>
          <cell r="C688" t="str">
            <v>828922</v>
          </cell>
          <cell r="D688">
            <v>43.25</v>
          </cell>
          <cell r="E688">
            <v>43.25</v>
          </cell>
          <cell r="F688">
            <v>42566</v>
          </cell>
          <cell r="G688">
            <v>42552</v>
          </cell>
          <cell r="H688">
            <v>4105105</v>
          </cell>
          <cell r="I688">
            <v>40.26</v>
          </cell>
          <cell r="J688">
            <v>1.074267262791853</v>
          </cell>
        </row>
        <row r="689">
          <cell r="B689" t="str">
            <v>2YD BIN MONTHLY</v>
          </cell>
          <cell r="C689" t="str">
            <v>12822831</v>
          </cell>
          <cell r="D689">
            <v>1006.5</v>
          </cell>
          <cell r="E689">
            <v>1006.5</v>
          </cell>
          <cell r="F689">
            <v>42582</v>
          </cell>
          <cell r="G689">
            <v>42552</v>
          </cell>
          <cell r="H689">
            <v>4102165</v>
          </cell>
          <cell r="I689">
            <v>40.26</v>
          </cell>
          <cell r="J689">
            <v>25</v>
          </cell>
        </row>
        <row r="690">
          <cell r="B690" t="str">
            <v>2YD BIN MONTHLY</v>
          </cell>
          <cell r="C690" t="str">
            <v>846479</v>
          </cell>
          <cell r="D690">
            <v>39.380000000000003</v>
          </cell>
          <cell r="E690">
            <v>39.380000000000003</v>
          </cell>
          <cell r="F690">
            <v>42608</v>
          </cell>
          <cell r="G690">
            <v>42583</v>
          </cell>
          <cell r="H690">
            <v>4105105</v>
          </cell>
          <cell r="I690">
            <v>40.26</v>
          </cell>
          <cell r="J690">
            <v>0.97814207650273233</v>
          </cell>
        </row>
        <row r="691">
          <cell r="B691" t="str">
            <v>2YD BIN MONTHLY</v>
          </cell>
          <cell r="C691" t="str">
            <v>846480</v>
          </cell>
          <cell r="D691">
            <v>39.380000000000003</v>
          </cell>
          <cell r="E691">
            <v>39.380000000000003</v>
          </cell>
          <cell r="F691">
            <v>42608</v>
          </cell>
          <cell r="G691">
            <v>42583</v>
          </cell>
          <cell r="H691">
            <v>4105105</v>
          </cell>
          <cell r="I691">
            <v>40.26</v>
          </cell>
          <cell r="J691">
            <v>0.97814207650273233</v>
          </cell>
        </row>
        <row r="692">
          <cell r="B692" t="str">
            <v>2YD BIN MONTHLY</v>
          </cell>
          <cell r="C692" t="str">
            <v>13084386</v>
          </cell>
          <cell r="D692">
            <v>1125.52</v>
          </cell>
          <cell r="E692">
            <v>1125.52</v>
          </cell>
          <cell r="F692">
            <v>42613</v>
          </cell>
          <cell r="G692">
            <v>42583</v>
          </cell>
          <cell r="H692">
            <v>4449140</v>
          </cell>
          <cell r="I692">
            <v>40.26</v>
          </cell>
          <cell r="J692">
            <v>27.956284153005466</v>
          </cell>
        </row>
        <row r="693">
          <cell r="B693" t="str">
            <v>2YD BIN MONTHLY</v>
          </cell>
          <cell r="C693" t="str">
            <v>860434</v>
          </cell>
          <cell r="D693">
            <v>39.380000000000003</v>
          </cell>
          <cell r="E693">
            <v>39.380000000000003</v>
          </cell>
          <cell r="F693">
            <v>42643</v>
          </cell>
          <cell r="G693">
            <v>42614</v>
          </cell>
          <cell r="H693">
            <v>4105105</v>
          </cell>
          <cell r="I693">
            <v>40.26</v>
          </cell>
          <cell r="J693">
            <v>0.97814207650273233</v>
          </cell>
        </row>
        <row r="694">
          <cell r="B694" t="str">
            <v>2YD BIN MONTHLY</v>
          </cell>
          <cell r="C694" t="str">
            <v>860438</v>
          </cell>
          <cell r="D694">
            <v>39.380000000000003</v>
          </cell>
          <cell r="E694">
            <v>39.380000000000003</v>
          </cell>
          <cell r="F694">
            <v>42643</v>
          </cell>
          <cell r="G694">
            <v>42614</v>
          </cell>
          <cell r="H694">
            <v>4105105</v>
          </cell>
          <cell r="I694">
            <v>40.26</v>
          </cell>
          <cell r="J694">
            <v>0.97814207650273233</v>
          </cell>
        </row>
        <row r="695">
          <cell r="B695" t="str">
            <v>2YD BIN MONTHLY</v>
          </cell>
          <cell r="C695" t="str">
            <v>13360605</v>
          </cell>
          <cell r="D695">
            <v>1125.52</v>
          </cell>
          <cell r="E695">
            <v>1125.52</v>
          </cell>
          <cell r="F695">
            <v>42643</v>
          </cell>
          <cell r="G695">
            <v>42614</v>
          </cell>
          <cell r="H695">
            <v>4102165</v>
          </cell>
          <cell r="I695">
            <v>40.26</v>
          </cell>
          <cell r="J695">
            <v>27.956284153005466</v>
          </cell>
        </row>
        <row r="696">
          <cell r="B696" t="str">
            <v>2YD BIN MONTHLY</v>
          </cell>
          <cell r="C696" t="str">
            <v>13629860</v>
          </cell>
          <cell r="D696">
            <v>1127.28</v>
          </cell>
          <cell r="E696">
            <v>1127.28</v>
          </cell>
          <cell r="F696">
            <v>42674</v>
          </cell>
          <cell r="G696">
            <v>42644</v>
          </cell>
          <cell r="H696">
            <v>4449350</v>
          </cell>
          <cell r="I696">
            <v>40.26</v>
          </cell>
          <cell r="J696">
            <v>28</v>
          </cell>
        </row>
        <row r="697">
          <cell r="B697" t="str">
            <v>2YD BIN MONTHLY</v>
          </cell>
          <cell r="C697" t="str">
            <v>885695</v>
          </cell>
          <cell r="D697">
            <v>-20.13</v>
          </cell>
          <cell r="E697">
            <v>20.13</v>
          </cell>
          <cell r="F697">
            <v>42675</v>
          </cell>
          <cell r="G697">
            <v>42675</v>
          </cell>
          <cell r="H697">
            <v>4449140</v>
          </cell>
          <cell r="I697">
            <v>40.26</v>
          </cell>
          <cell r="J697">
            <v>-0.5</v>
          </cell>
        </row>
        <row r="698">
          <cell r="B698" t="str">
            <v>2YD BIN MONTHLY</v>
          </cell>
          <cell r="C698" t="str">
            <v>880752</v>
          </cell>
          <cell r="D698">
            <v>40.26</v>
          </cell>
          <cell r="E698">
            <v>40.26</v>
          </cell>
          <cell r="F698">
            <v>42678</v>
          </cell>
          <cell r="G698">
            <v>42675</v>
          </cell>
          <cell r="H698">
            <v>4105007</v>
          </cell>
          <cell r="I698">
            <v>40.26</v>
          </cell>
          <cell r="J698">
            <v>1</v>
          </cell>
        </row>
        <row r="699">
          <cell r="B699" t="str">
            <v>2YD BIN MONTHLY</v>
          </cell>
          <cell r="C699" t="str">
            <v>878250</v>
          </cell>
          <cell r="D699">
            <v>40.26</v>
          </cell>
          <cell r="E699">
            <v>40.26</v>
          </cell>
          <cell r="F699">
            <v>42704</v>
          </cell>
          <cell r="G699">
            <v>42675</v>
          </cell>
          <cell r="H699">
            <v>4101031</v>
          </cell>
          <cell r="I699">
            <v>40.26</v>
          </cell>
          <cell r="J699">
            <v>1</v>
          </cell>
        </row>
        <row r="700">
          <cell r="B700" t="str">
            <v>2YD BIN MONTHLY</v>
          </cell>
          <cell r="C700" t="str">
            <v>13860836</v>
          </cell>
          <cell r="D700">
            <v>1006.5</v>
          </cell>
          <cell r="E700">
            <v>1006.5</v>
          </cell>
          <cell r="F700">
            <v>42704</v>
          </cell>
          <cell r="G700">
            <v>42675</v>
          </cell>
          <cell r="H700">
            <v>4102165</v>
          </cell>
          <cell r="I700">
            <v>40.26</v>
          </cell>
          <cell r="J700">
            <v>25</v>
          </cell>
        </row>
        <row r="701">
          <cell r="B701" t="str">
            <v>2YD BIN MONTHLY</v>
          </cell>
          <cell r="C701" t="str">
            <v>889043</v>
          </cell>
          <cell r="D701">
            <v>40.26</v>
          </cell>
          <cell r="E701">
            <v>40.26</v>
          </cell>
          <cell r="F701">
            <v>42705</v>
          </cell>
          <cell r="G701">
            <v>42705</v>
          </cell>
          <cell r="H701">
            <v>4454890</v>
          </cell>
          <cell r="I701">
            <v>40.26</v>
          </cell>
          <cell r="J701">
            <v>1</v>
          </cell>
        </row>
        <row r="702">
          <cell r="B702" t="str">
            <v>2YD BIN MONTHLY</v>
          </cell>
          <cell r="C702" t="str">
            <v>891411</v>
          </cell>
          <cell r="D702">
            <v>-80.52</v>
          </cell>
          <cell r="E702">
            <v>80.52</v>
          </cell>
          <cell r="F702">
            <v>42711</v>
          </cell>
          <cell r="G702">
            <v>42705</v>
          </cell>
          <cell r="H702">
            <v>4105105</v>
          </cell>
          <cell r="I702">
            <v>40.26</v>
          </cell>
          <cell r="J702">
            <v>-2</v>
          </cell>
        </row>
        <row r="703">
          <cell r="B703" t="str">
            <v>2YD BIN MONTHLY</v>
          </cell>
          <cell r="C703" t="str">
            <v>891412</v>
          </cell>
          <cell r="D703">
            <v>-80.52</v>
          </cell>
          <cell r="E703">
            <v>80.52</v>
          </cell>
          <cell r="F703">
            <v>42711</v>
          </cell>
          <cell r="G703">
            <v>42705</v>
          </cell>
          <cell r="H703">
            <v>4105105</v>
          </cell>
          <cell r="I703">
            <v>40.26</v>
          </cell>
          <cell r="J703">
            <v>-2</v>
          </cell>
        </row>
        <row r="704">
          <cell r="B704" t="str">
            <v>2YD BIN MONTHLY</v>
          </cell>
          <cell r="C704" t="str">
            <v>891413</v>
          </cell>
          <cell r="D704">
            <v>-80.52</v>
          </cell>
          <cell r="E704">
            <v>80.52</v>
          </cell>
          <cell r="F704">
            <v>42711</v>
          </cell>
          <cell r="G704">
            <v>42705</v>
          </cell>
          <cell r="H704">
            <v>4105105</v>
          </cell>
          <cell r="I704">
            <v>40.26</v>
          </cell>
          <cell r="J704">
            <v>-2</v>
          </cell>
        </row>
        <row r="705">
          <cell r="B705" t="str">
            <v>2YD BIN MONTHLY</v>
          </cell>
          <cell r="C705" t="str">
            <v>891744</v>
          </cell>
          <cell r="D705">
            <v>-40.26</v>
          </cell>
          <cell r="E705">
            <v>40.26</v>
          </cell>
          <cell r="F705">
            <v>42713</v>
          </cell>
          <cell r="G705">
            <v>42705</v>
          </cell>
          <cell r="H705">
            <v>4101031</v>
          </cell>
          <cell r="I705">
            <v>40.26</v>
          </cell>
          <cell r="J705">
            <v>-1</v>
          </cell>
        </row>
        <row r="706">
          <cell r="B706" t="str">
            <v>2YD BIN MONTHLY</v>
          </cell>
          <cell r="C706" t="str">
            <v>14071118</v>
          </cell>
          <cell r="D706">
            <v>925.98</v>
          </cell>
          <cell r="E706">
            <v>925.98</v>
          </cell>
          <cell r="F706">
            <v>42735</v>
          </cell>
          <cell r="G706">
            <v>42705</v>
          </cell>
          <cell r="H706">
            <v>4449350</v>
          </cell>
          <cell r="I706">
            <v>40.26</v>
          </cell>
          <cell r="J706">
            <v>23</v>
          </cell>
        </row>
        <row r="707">
          <cell r="B707" t="str">
            <v>2YD DAILY RENT</v>
          </cell>
          <cell r="C707" t="str">
            <v>802058</v>
          </cell>
          <cell r="D707">
            <v>41.4</v>
          </cell>
          <cell r="E707">
            <v>41.4</v>
          </cell>
          <cell r="F707">
            <v>42521</v>
          </cell>
          <cell r="G707">
            <v>42491</v>
          </cell>
          <cell r="H707">
            <v>4106009</v>
          </cell>
          <cell r="I707">
            <v>2.76</v>
          </cell>
          <cell r="J707">
            <v>15</v>
          </cell>
        </row>
        <row r="708">
          <cell r="B708" t="str">
            <v>2YD EOW</v>
          </cell>
          <cell r="C708" t="str">
            <v>744276</v>
          </cell>
          <cell r="D708">
            <v>87.36</v>
          </cell>
          <cell r="E708">
            <v>87.36</v>
          </cell>
          <cell r="F708">
            <v>42370</v>
          </cell>
          <cell r="G708">
            <v>42370</v>
          </cell>
          <cell r="H708">
            <v>4105159</v>
          </cell>
          <cell r="I708">
            <v>87.36</v>
          </cell>
          <cell r="J708">
            <v>1</v>
          </cell>
        </row>
        <row r="709">
          <cell r="B709" t="str">
            <v>2YD EOW</v>
          </cell>
          <cell r="C709" t="str">
            <v>11323171</v>
          </cell>
          <cell r="D709">
            <v>524.16</v>
          </cell>
          <cell r="E709">
            <v>524.16</v>
          </cell>
          <cell r="F709">
            <v>42400</v>
          </cell>
          <cell r="G709">
            <v>42370</v>
          </cell>
          <cell r="H709">
            <v>4105198</v>
          </cell>
          <cell r="I709">
            <v>87.36</v>
          </cell>
          <cell r="J709">
            <v>6</v>
          </cell>
        </row>
        <row r="710">
          <cell r="B710" t="str">
            <v>2YD EOW</v>
          </cell>
          <cell r="C710" t="str">
            <v>11323171</v>
          </cell>
          <cell r="D710">
            <v>87.36</v>
          </cell>
          <cell r="E710">
            <v>87.36</v>
          </cell>
          <cell r="F710">
            <v>42400</v>
          </cell>
          <cell r="G710">
            <v>42370</v>
          </cell>
          <cell r="H710">
            <v>4105125</v>
          </cell>
          <cell r="I710">
            <v>87.36</v>
          </cell>
          <cell r="J710">
            <v>1</v>
          </cell>
        </row>
        <row r="711">
          <cell r="B711" t="str">
            <v>2YD EOW</v>
          </cell>
          <cell r="C711" t="str">
            <v>11548180</v>
          </cell>
          <cell r="D711">
            <v>524.16</v>
          </cell>
          <cell r="E711">
            <v>524.16</v>
          </cell>
          <cell r="F711">
            <v>42429</v>
          </cell>
          <cell r="G711">
            <v>42401</v>
          </cell>
          <cell r="H711">
            <v>4102141</v>
          </cell>
          <cell r="I711">
            <v>87.36</v>
          </cell>
          <cell r="J711">
            <v>6</v>
          </cell>
        </row>
        <row r="712">
          <cell r="B712" t="str">
            <v>2YD EOW</v>
          </cell>
          <cell r="C712" t="str">
            <v>11548180</v>
          </cell>
          <cell r="D712">
            <v>87.36</v>
          </cell>
          <cell r="E712">
            <v>87.36</v>
          </cell>
          <cell r="F712">
            <v>42429</v>
          </cell>
          <cell r="G712">
            <v>42401</v>
          </cell>
          <cell r="H712">
            <v>4105125</v>
          </cell>
          <cell r="I712">
            <v>87.36</v>
          </cell>
          <cell r="J712">
            <v>1</v>
          </cell>
        </row>
        <row r="713">
          <cell r="B713" t="str">
            <v>2YD EOW</v>
          </cell>
          <cell r="C713" t="str">
            <v>11790583</v>
          </cell>
          <cell r="D713">
            <v>524.16</v>
          </cell>
          <cell r="E713">
            <v>524.16</v>
          </cell>
          <cell r="F713">
            <v>42460</v>
          </cell>
          <cell r="G713">
            <v>42430</v>
          </cell>
          <cell r="H713">
            <v>4105198</v>
          </cell>
          <cell r="I713">
            <v>87.36</v>
          </cell>
          <cell r="J713">
            <v>6</v>
          </cell>
        </row>
        <row r="714">
          <cell r="B714" t="str">
            <v>2YD EOW</v>
          </cell>
          <cell r="C714" t="str">
            <v>11790583</v>
          </cell>
          <cell r="D714">
            <v>87.36</v>
          </cell>
          <cell r="E714">
            <v>87.36</v>
          </cell>
          <cell r="F714">
            <v>42460</v>
          </cell>
          <cell r="G714">
            <v>42430</v>
          </cell>
          <cell r="H714">
            <v>4105125</v>
          </cell>
          <cell r="I714">
            <v>87.36</v>
          </cell>
          <cell r="J714">
            <v>1</v>
          </cell>
        </row>
        <row r="715">
          <cell r="B715" t="str">
            <v>2YD EOW</v>
          </cell>
          <cell r="C715" t="str">
            <v>788044</v>
          </cell>
          <cell r="D715">
            <v>-87.36</v>
          </cell>
          <cell r="E715">
            <v>87.36</v>
          </cell>
          <cell r="F715">
            <v>42489</v>
          </cell>
          <cell r="G715">
            <v>42461</v>
          </cell>
          <cell r="H715">
            <v>4105159</v>
          </cell>
          <cell r="I715">
            <v>87.36</v>
          </cell>
          <cell r="J715">
            <v>-1</v>
          </cell>
        </row>
        <row r="716">
          <cell r="B716" t="str">
            <v>2YD EOW</v>
          </cell>
          <cell r="C716" t="str">
            <v>12053710</v>
          </cell>
          <cell r="D716">
            <v>524.16</v>
          </cell>
          <cell r="E716">
            <v>524.16</v>
          </cell>
          <cell r="F716">
            <v>42490</v>
          </cell>
          <cell r="G716">
            <v>42461</v>
          </cell>
          <cell r="H716">
            <v>4102033</v>
          </cell>
          <cell r="I716">
            <v>87.36</v>
          </cell>
          <cell r="J716">
            <v>6</v>
          </cell>
        </row>
        <row r="717">
          <cell r="B717" t="str">
            <v>2YD EOW</v>
          </cell>
          <cell r="C717" t="str">
            <v>12053710</v>
          </cell>
          <cell r="D717">
            <v>87.36</v>
          </cell>
          <cell r="E717">
            <v>87.36</v>
          </cell>
          <cell r="F717">
            <v>42490</v>
          </cell>
          <cell r="G717">
            <v>42461</v>
          </cell>
          <cell r="H717">
            <v>4105125</v>
          </cell>
          <cell r="I717">
            <v>87.36</v>
          </cell>
          <cell r="J717">
            <v>1</v>
          </cell>
        </row>
        <row r="718">
          <cell r="B718" t="str">
            <v>2YD EOW</v>
          </cell>
          <cell r="C718" t="str">
            <v>12281848</v>
          </cell>
          <cell r="D718">
            <v>524.16</v>
          </cell>
          <cell r="E718">
            <v>524.16</v>
          </cell>
          <cell r="F718">
            <v>42521</v>
          </cell>
          <cell r="G718">
            <v>42491</v>
          </cell>
          <cell r="H718">
            <v>4105198</v>
          </cell>
          <cell r="I718">
            <v>87.36</v>
          </cell>
          <cell r="J718">
            <v>6</v>
          </cell>
        </row>
        <row r="719">
          <cell r="B719" t="str">
            <v>2YD EOW</v>
          </cell>
          <cell r="C719" t="str">
            <v>12281848</v>
          </cell>
          <cell r="D719">
            <v>87.36</v>
          </cell>
          <cell r="E719">
            <v>87.36</v>
          </cell>
          <cell r="F719">
            <v>42521</v>
          </cell>
          <cell r="G719">
            <v>42491</v>
          </cell>
          <cell r="H719">
            <v>4105125</v>
          </cell>
          <cell r="I719">
            <v>87.36</v>
          </cell>
          <cell r="J719">
            <v>1</v>
          </cell>
        </row>
        <row r="720">
          <cell r="B720" t="str">
            <v>2YD EOW</v>
          </cell>
          <cell r="C720" t="str">
            <v>12565697</v>
          </cell>
          <cell r="D720">
            <v>524.16</v>
          </cell>
          <cell r="E720">
            <v>524.16</v>
          </cell>
          <cell r="F720">
            <v>42551</v>
          </cell>
          <cell r="G720">
            <v>42522</v>
          </cell>
          <cell r="H720">
            <v>4102033</v>
          </cell>
          <cell r="I720">
            <v>87.36</v>
          </cell>
          <cell r="J720">
            <v>6</v>
          </cell>
        </row>
        <row r="721">
          <cell r="B721" t="str">
            <v>2YD EOW</v>
          </cell>
          <cell r="C721" t="str">
            <v>12565697</v>
          </cell>
          <cell r="D721">
            <v>87.36</v>
          </cell>
          <cell r="E721">
            <v>87.36</v>
          </cell>
          <cell r="F721">
            <v>42551</v>
          </cell>
          <cell r="G721">
            <v>42522</v>
          </cell>
          <cell r="H721">
            <v>4105125</v>
          </cell>
          <cell r="I721">
            <v>87.36</v>
          </cell>
          <cell r="J721">
            <v>1</v>
          </cell>
        </row>
        <row r="722">
          <cell r="B722" t="str">
            <v>2YD EOW</v>
          </cell>
          <cell r="C722" t="str">
            <v>12822831</v>
          </cell>
          <cell r="D722">
            <v>524.16</v>
          </cell>
          <cell r="E722">
            <v>524.16</v>
          </cell>
          <cell r="F722">
            <v>42582</v>
          </cell>
          <cell r="G722">
            <v>42552</v>
          </cell>
          <cell r="H722">
            <v>4105198</v>
          </cell>
          <cell r="I722">
            <v>87.36</v>
          </cell>
          <cell r="J722">
            <v>6</v>
          </cell>
        </row>
        <row r="723">
          <cell r="B723" t="str">
            <v>2YD EOW</v>
          </cell>
          <cell r="C723" t="str">
            <v>12822831</v>
          </cell>
          <cell r="D723">
            <v>87.36</v>
          </cell>
          <cell r="E723">
            <v>87.36</v>
          </cell>
          <cell r="F723">
            <v>42582</v>
          </cell>
          <cell r="G723">
            <v>42552</v>
          </cell>
          <cell r="H723">
            <v>4105125</v>
          </cell>
          <cell r="I723">
            <v>87.36</v>
          </cell>
          <cell r="J723">
            <v>1</v>
          </cell>
        </row>
        <row r="724">
          <cell r="B724" t="str">
            <v>2YD EOW</v>
          </cell>
          <cell r="C724" t="str">
            <v>13084386</v>
          </cell>
          <cell r="D724">
            <v>524.16</v>
          </cell>
          <cell r="E724">
            <v>524.16</v>
          </cell>
          <cell r="F724">
            <v>42613</v>
          </cell>
          <cell r="G724">
            <v>42583</v>
          </cell>
          <cell r="H724">
            <v>4102033</v>
          </cell>
          <cell r="I724">
            <v>87.36</v>
          </cell>
          <cell r="J724">
            <v>6</v>
          </cell>
        </row>
        <row r="725">
          <cell r="B725" t="str">
            <v>2YD EOW</v>
          </cell>
          <cell r="C725" t="str">
            <v>13084386</v>
          </cell>
          <cell r="D725">
            <v>87.36</v>
          </cell>
          <cell r="E725">
            <v>87.36</v>
          </cell>
          <cell r="F725">
            <v>42613</v>
          </cell>
          <cell r="G725">
            <v>42583</v>
          </cell>
          <cell r="H725">
            <v>4105125</v>
          </cell>
          <cell r="I725">
            <v>87.36</v>
          </cell>
          <cell r="J725">
            <v>1</v>
          </cell>
        </row>
        <row r="726">
          <cell r="B726" t="str">
            <v>2YD EOW</v>
          </cell>
          <cell r="C726" t="str">
            <v>859324</v>
          </cell>
          <cell r="D726">
            <v>87.36</v>
          </cell>
          <cell r="E726">
            <v>87.36</v>
          </cell>
          <cell r="F726">
            <v>42642</v>
          </cell>
          <cell r="G726">
            <v>42614</v>
          </cell>
          <cell r="H726">
            <v>4102141</v>
          </cell>
          <cell r="I726">
            <v>87.36</v>
          </cell>
          <cell r="J726">
            <v>1</v>
          </cell>
        </row>
        <row r="727">
          <cell r="B727" t="str">
            <v>2YD EOW</v>
          </cell>
          <cell r="C727" t="str">
            <v>13360605</v>
          </cell>
          <cell r="D727">
            <v>436.8</v>
          </cell>
          <cell r="E727">
            <v>436.8</v>
          </cell>
          <cell r="F727">
            <v>42643</v>
          </cell>
          <cell r="G727">
            <v>42614</v>
          </cell>
          <cell r="H727">
            <v>4105198</v>
          </cell>
          <cell r="I727">
            <v>87.36</v>
          </cell>
          <cell r="J727">
            <v>5</v>
          </cell>
        </row>
        <row r="728">
          <cell r="B728" t="str">
            <v>2YD EOW</v>
          </cell>
          <cell r="C728" t="str">
            <v>13360605</v>
          </cell>
          <cell r="D728">
            <v>87.36</v>
          </cell>
          <cell r="E728">
            <v>87.36</v>
          </cell>
          <cell r="F728">
            <v>42643</v>
          </cell>
          <cell r="G728">
            <v>42614</v>
          </cell>
          <cell r="H728">
            <v>4105125</v>
          </cell>
          <cell r="I728">
            <v>87.36</v>
          </cell>
          <cell r="J728">
            <v>1</v>
          </cell>
        </row>
        <row r="729">
          <cell r="B729" t="str">
            <v>2YD EOW</v>
          </cell>
          <cell r="C729" t="str">
            <v>855874</v>
          </cell>
          <cell r="D729">
            <v>87.36</v>
          </cell>
          <cell r="E729">
            <v>87.36</v>
          </cell>
          <cell r="F729">
            <v>42644</v>
          </cell>
          <cell r="G729">
            <v>42644</v>
          </cell>
          <cell r="H729">
            <v>4453260</v>
          </cell>
          <cell r="I729">
            <v>87.36</v>
          </cell>
          <cell r="J729">
            <v>1</v>
          </cell>
        </row>
        <row r="730">
          <cell r="B730" t="str">
            <v>2YD EOW</v>
          </cell>
          <cell r="C730" t="str">
            <v>13629860</v>
          </cell>
          <cell r="D730">
            <v>436.8</v>
          </cell>
          <cell r="E730">
            <v>436.8</v>
          </cell>
          <cell r="F730">
            <v>42674</v>
          </cell>
          <cell r="G730">
            <v>42644</v>
          </cell>
          <cell r="H730">
            <v>4102033</v>
          </cell>
          <cell r="I730">
            <v>87.36</v>
          </cell>
          <cell r="J730">
            <v>5</v>
          </cell>
        </row>
        <row r="731">
          <cell r="B731" t="str">
            <v>2YD EOW</v>
          </cell>
          <cell r="C731" t="str">
            <v>13629860</v>
          </cell>
          <cell r="D731">
            <v>87.36</v>
          </cell>
          <cell r="E731">
            <v>87.36</v>
          </cell>
          <cell r="F731">
            <v>42674</v>
          </cell>
          <cell r="G731">
            <v>42644</v>
          </cell>
          <cell r="H731">
            <v>4105125</v>
          </cell>
          <cell r="I731">
            <v>87.36</v>
          </cell>
          <cell r="J731">
            <v>1</v>
          </cell>
        </row>
        <row r="732">
          <cell r="B732" t="str">
            <v>2YD EOW</v>
          </cell>
          <cell r="C732" t="str">
            <v>13860836</v>
          </cell>
          <cell r="D732">
            <v>524.16</v>
          </cell>
          <cell r="E732">
            <v>524.16</v>
          </cell>
          <cell r="F732">
            <v>42704</v>
          </cell>
          <cell r="G732">
            <v>42675</v>
          </cell>
          <cell r="H732">
            <v>4453260</v>
          </cell>
          <cell r="I732">
            <v>87.36</v>
          </cell>
          <cell r="J732">
            <v>6</v>
          </cell>
        </row>
        <row r="733">
          <cell r="B733" t="str">
            <v>2YD EOW</v>
          </cell>
          <cell r="C733" t="str">
            <v>13860836</v>
          </cell>
          <cell r="D733">
            <v>87.36</v>
          </cell>
          <cell r="E733">
            <v>87.36</v>
          </cell>
          <cell r="F733">
            <v>42704</v>
          </cell>
          <cell r="G733">
            <v>42675</v>
          </cell>
          <cell r="H733">
            <v>4105125</v>
          </cell>
          <cell r="I733">
            <v>87.36</v>
          </cell>
          <cell r="J733">
            <v>1</v>
          </cell>
        </row>
        <row r="734">
          <cell r="B734" t="str">
            <v>2YD EOW</v>
          </cell>
          <cell r="C734" t="str">
            <v>14071118</v>
          </cell>
          <cell r="D734">
            <v>524.16</v>
          </cell>
          <cell r="E734">
            <v>524.16</v>
          </cell>
          <cell r="F734">
            <v>42735</v>
          </cell>
          <cell r="G734">
            <v>42705</v>
          </cell>
          <cell r="H734">
            <v>4102033</v>
          </cell>
          <cell r="I734">
            <v>87.36</v>
          </cell>
          <cell r="J734">
            <v>6</v>
          </cell>
        </row>
        <row r="735">
          <cell r="B735" t="str">
            <v>2YD EOW</v>
          </cell>
          <cell r="C735" t="str">
            <v>14071118</v>
          </cell>
          <cell r="D735">
            <v>87.36</v>
          </cell>
          <cell r="E735">
            <v>87.36</v>
          </cell>
          <cell r="F735">
            <v>42735</v>
          </cell>
          <cell r="G735">
            <v>42705</v>
          </cell>
          <cell r="H735">
            <v>4105125</v>
          </cell>
          <cell r="I735">
            <v>87.36</v>
          </cell>
          <cell r="J735">
            <v>1</v>
          </cell>
        </row>
        <row r="736">
          <cell r="B736" t="str">
            <v>2YD MONTHLY RENT</v>
          </cell>
          <cell r="C736" t="str">
            <v>11323171</v>
          </cell>
          <cell r="D736">
            <v>665.84</v>
          </cell>
          <cell r="E736">
            <v>665.84</v>
          </cell>
          <cell r="F736">
            <v>42400</v>
          </cell>
          <cell r="G736">
            <v>42370</v>
          </cell>
          <cell r="H736">
            <v>4105133</v>
          </cell>
          <cell r="I736">
            <v>23.78</v>
          </cell>
          <cell r="J736">
            <v>28</v>
          </cell>
        </row>
        <row r="737">
          <cell r="B737" t="str">
            <v>2YD MONTHLY RENT</v>
          </cell>
          <cell r="C737" t="str">
            <v>11323171</v>
          </cell>
          <cell r="D737">
            <v>23.78</v>
          </cell>
          <cell r="E737">
            <v>23.78</v>
          </cell>
          <cell r="F737">
            <v>42400</v>
          </cell>
          <cell r="G737">
            <v>42370</v>
          </cell>
          <cell r="H737">
            <v>4105125</v>
          </cell>
          <cell r="I737">
            <v>23.78</v>
          </cell>
          <cell r="J737">
            <v>1</v>
          </cell>
        </row>
        <row r="738">
          <cell r="B738" t="str">
            <v>2YD MONTHLY RENT</v>
          </cell>
          <cell r="C738" t="str">
            <v>763752</v>
          </cell>
          <cell r="D738">
            <v>23.78</v>
          </cell>
          <cell r="E738">
            <v>23.78</v>
          </cell>
          <cell r="F738">
            <v>42401</v>
          </cell>
          <cell r="G738">
            <v>42401</v>
          </cell>
          <cell r="H738">
            <v>4106025</v>
          </cell>
          <cell r="I738">
            <v>23.78</v>
          </cell>
          <cell r="J738">
            <v>1</v>
          </cell>
        </row>
        <row r="739">
          <cell r="B739" t="str">
            <v>2YD MONTHLY RENT</v>
          </cell>
          <cell r="C739" t="str">
            <v>763753</v>
          </cell>
          <cell r="D739">
            <v>23.78</v>
          </cell>
          <cell r="E739">
            <v>23.78</v>
          </cell>
          <cell r="F739">
            <v>42401</v>
          </cell>
          <cell r="G739">
            <v>42401</v>
          </cell>
          <cell r="H739">
            <v>4106025</v>
          </cell>
          <cell r="I739">
            <v>23.78</v>
          </cell>
          <cell r="J739">
            <v>1</v>
          </cell>
        </row>
        <row r="740">
          <cell r="B740" t="str">
            <v>2YD MONTHLY RENT</v>
          </cell>
          <cell r="C740" t="str">
            <v>763754</v>
          </cell>
          <cell r="D740">
            <v>23.78</v>
          </cell>
          <cell r="E740">
            <v>23.78</v>
          </cell>
          <cell r="F740">
            <v>42401</v>
          </cell>
          <cell r="G740">
            <v>42401</v>
          </cell>
          <cell r="H740">
            <v>4106025</v>
          </cell>
          <cell r="I740">
            <v>23.78</v>
          </cell>
          <cell r="J740">
            <v>1</v>
          </cell>
        </row>
        <row r="741">
          <cell r="B741" t="str">
            <v>2YD MONTHLY RENT</v>
          </cell>
          <cell r="C741" t="str">
            <v>763755</v>
          </cell>
          <cell r="D741">
            <v>23.78</v>
          </cell>
          <cell r="E741">
            <v>23.78</v>
          </cell>
          <cell r="F741">
            <v>42401</v>
          </cell>
          <cell r="G741">
            <v>42401</v>
          </cell>
          <cell r="H741">
            <v>4106025</v>
          </cell>
          <cell r="I741">
            <v>23.78</v>
          </cell>
          <cell r="J741">
            <v>1</v>
          </cell>
        </row>
        <row r="742">
          <cell r="B742" t="str">
            <v>2YD MONTHLY RENT</v>
          </cell>
          <cell r="C742" t="str">
            <v>763756</v>
          </cell>
          <cell r="D742">
            <v>23.78</v>
          </cell>
          <cell r="E742">
            <v>23.78</v>
          </cell>
          <cell r="F742">
            <v>42401</v>
          </cell>
          <cell r="G742">
            <v>42401</v>
          </cell>
          <cell r="H742">
            <v>4106025</v>
          </cell>
          <cell r="I742">
            <v>23.78</v>
          </cell>
          <cell r="J742">
            <v>1</v>
          </cell>
        </row>
        <row r="743">
          <cell r="B743" t="str">
            <v>2YD MONTHLY RENT</v>
          </cell>
          <cell r="C743" t="str">
            <v>754532</v>
          </cell>
          <cell r="D743">
            <v>11.9</v>
          </cell>
          <cell r="E743">
            <v>11.9</v>
          </cell>
          <cell r="F743">
            <v>42402</v>
          </cell>
          <cell r="G743">
            <v>42401</v>
          </cell>
          <cell r="H743">
            <v>4102030</v>
          </cell>
          <cell r="I743">
            <v>23.78</v>
          </cell>
          <cell r="J743">
            <v>0.50042052144659377</v>
          </cell>
        </row>
        <row r="744">
          <cell r="B744" t="str">
            <v>2YD MONTHLY RENT</v>
          </cell>
          <cell r="C744" t="str">
            <v>11548180</v>
          </cell>
          <cell r="D744">
            <v>618.28</v>
          </cell>
          <cell r="E744">
            <v>618.28</v>
          </cell>
          <cell r="F744">
            <v>42429</v>
          </cell>
          <cell r="G744">
            <v>42401</v>
          </cell>
          <cell r="H744">
            <v>4120700</v>
          </cell>
          <cell r="I744">
            <v>23.78</v>
          </cell>
          <cell r="J744">
            <v>25.999999999999996</v>
          </cell>
        </row>
        <row r="745">
          <cell r="B745" t="str">
            <v>2YD MONTHLY RENT</v>
          </cell>
          <cell r="C745" t="str">
            <v>11548180</v>
          </cell>
          <cell r="D745">
            <v>23.78</v>
          </cell>
          <cell r="E745">
            <v>23.78</v>
          </cell>
          <cell r="F745">
            <v>42429</v>
          </cell>
          <cell r="G745">
            <v>42401</v>
          </cell>
          <cell r="H745">
            <v>4105125</v>
          </cell>
          <cell r="I745">
            <v>23.78</v>
          </cell>
          <cell r="J745">
            <v>1</v>
          </cell>
        </row>
        <row r="746">
          <cell r="B746" t="str">
            <v>2YD MONTHLY RENT</v>
          </cell>
          <cell r="C746" t="str">
            <v>764398</v>
          </cell>
          <cell r="D746">
            <v>-23.78</v>
          </cell>
          <cell r="E746">
            <v>23.78</v>
          </cell>
          <cell r="F746">
            <v>42433</v>
          </cell>
          <cell r="G746">
            <v>42430</v>
          </cell>
          <cell r="H746">
            <v>4105117</v>
          </cell>
          <cell r="I746">
            <v>23.78</v>
          </cell>
          <cell r="J746">
            <v>-1</v>
          </cell>
        </row>
        <row r="747">
          <cell r="B747" t="str">
            <v>2YD MONTHLY RENT</v>
          </cell>
          <cell r="C747" t="str">
            <v>11790583</v>
          </cell>
          <cell r="D747">
            <v>618.28</v>
          </cell>
          <cell r="E747">
            <v>618.28</v>
          </cell>
          <cell r="F747">
            <v>42460</v>
          </cell>
          <cell r="G747">
            <v>42430</v>
          </cell>
          <cell r="H747">
            <v>4105133</v>
          </cell>
          <cell r="I747">
            <v>23.78</v>
          </cell>
          <cell r="J747">
            <v>25.999999999999996</v>
          </cell>
        </row>
        <row r="748">
          <cell r="B748" t="str">
            <v>2YD MONTHLY RENT</v>
          </cell>
          <cell r="C748" t="str">
            <v>11790583</v>
          </cell>
          <cell r="D748">
            <v>23.78</v>
          </cell>
          <cell r="E748">
            <v>23.78</v>
          </cell>
          <cell r="F748">
            <v>42460</v>
          </cell>
          <cell r="G748">
            <v>42430</v>
          </cell>
          <cell r="H748">
            <v>4105125</v>
          </cell>
          <cell r="I748">
            <v>23.78</v>
          </cell>
          <cell r="J748">
            <v>1</v>
          </cell>
        </row>
        <row r="749">
          <cell r="B749" t="str">
            <v>2YD MONTHLY RENT</v>
          </cell>
          <cell r="C749" t="str">
            <v>787313</v>
          </cell>
          <cell r="D749">
            <v>23.78</v>
          </cell>
          <cell r="E749">
            <v>23.78</v>
          </cell>
          <cell r="F749">
            <v>42461</v>
          </cell>
          <cell r="G749">
            <v>42461</v>
          </cell>
          <cell r="H749">
            <v>4105036</v>
          </cell>
          <cell r="I749">
            <v>23.78</v>
          </cell>
          <cell r="J749">
            <v>1</v>
          </cell>
        </row>
        <row r="750">
          <cell r="B750" t="str">
            <v>2YD MONTHLY RENT</v>
          </cell>
          <cell r="C750" t="str">
            <v>776832</v>
          </cell>
          <cell r="D750">
            <v>-118.9</v>
          </cell>
          <cell r="E750">
            <v>118.9</v>
          </cell>
          <cell r="F750">
            <v>42464</v>
          </cell>
          <cell r="G750">
            <v>42461</v>
          </cell>
          <cell r="H750">
            <v>4106025</v>
          </cell>
          <cell r="I750">
            <v>23.78</v>
          </cell>
          <cell r="J750">
            <v>-5</v>
          </cell>
        </row>
        <row r="751">
          <cell r="B751" t="str">
            <v>2YD MONTHLY RENT</v>
          </cell>
          <cell r="C751" t="str">
            <v>778268</v>
          </cell>
          <cell r="D751">
            <v>23.78</v>
          </cell>
          <cell r="E751">
            <v>23.78</v>
          </cell>
          <cell r="F751">
            <v>42466</v>
          </cell>
          <cell r="G751">
            <v>42461</v>
          </cell>
          <cell r="H751">
            <v>4102030</v>
          </cell>
          <cell r="I751">
            <v>23.78</v>
          </cell>
          <cell r="J751">
            <v>1</v>
          </cell>
        </row>
        <row r="752">
          <cell r="B752" t="str">
            <v>2YD MONTHLY RENT</v>
          </cell>
          <cell r="C752" t="str">
            <v>12053710</v>
          </cell>
          <cell r="D752">
            <v>594.5</v>
          </cell>
          <cell r="E752">
            <v>594.5</v>
          </cell>
          <cell r="F752">
            <v>42490</v>
          </cell>
          <cell r="G752">
            <v>42461</v>
          </cell>
          <cell r="H752">
            <v>4120700</v>
          </cell>
          <cell r="I752">
            <v>23.78</v>
          </cell>
          <cell r="J752">
            <v>25</v>
          </cell>
        </row>
        <row r="753">
          <cell r="B753" t="str">
            <v>2YD MONTHLY RENT</v>
          </cell>
          <cell r="C753" t="str">
            <v>12053710</v>
          </cell>
          <cell r="D753">
            <v>23.78</v>
          </cell>
          <cell r="E753">
            <v>23.78</v>
          </cell>
          <cell r="F753">
            <v>42490</v>
          </cell>
          <cell r="G753">
            <v>42461</v>
          </cell>
          <cell r="H753">
            <v>4105125</v>
          </cell>
          <cell r="I753">
            <v>23.78</v>
          </cell>
          <cell r="J753">
            <v>1</v>
          </cell>
        </row>
        <row r="754">
          <cell r="B754" t="str">
            <v>2YD MONTHLY RENT</v>
          </cell>
          <cell r="C754" t="str">
            <v>791084</v>
          </cell>
          <cell r="D754">
            <v>23.78</v>
          </cell>
          <cell r="E754">
            <v>23.78</v>
          </cell>
          <cell r="F754">
            <v>42493</v>
          </cell>
          <cell r="G754">
            <v>42491</v>
          </cell>
          <cell r="H754">
            <v>4447940</v>
          </cell>
          <cell r="I754">
            <v>23.78</v>
          </cell>
          <cell r="J754">
            <v>1</v>
          </cell>
        </row>
        <row r="755">
          <cell r="B755" t="str">
            <v>2YD MONTHLY RENT</v>
          </cell>
          <cell r="C755" t="str">
            <v>12281848</v>
          </cell>
          <cell r="D755">
            <v>618.28</v>
          </cell>
          <cell r="E755">
            <v>618.28</v>
          </cell>
          <cell r="F755">
            <v>42521</v>
          </cell>
          <cell r="G755">
            <v>42491</v>
          </cell>
          <cell r="H755">
            <v>4105133</v>
          </cell>
          <cell r="I755">
            <v>23.78</v>
          </cell>
          <cell r="J755">
            <v>25.999999999999996</v>
          </cell>
        </row>
        <row r="756">
          <cell r="B756" t="str">
            <v>2YD MONTHLY RENT</v>
          </cell>
          <cell r="C756" t="str">
            <v>12281848</v>
          </cell>
          <cell r="D756">
            <v>23.78</v>
          </cell>
          <cell r="E756">
            <v>23.78</v>
          </cell>
          <cell r="F756">
            <v>42521</v>
          </cell>
          <cell r="G756">
            <v>42491</v>
          </cell>
          <cell r="H756">
            <v>4105125</v>
          </cell>
          <cell r="I756">
            <v>23.78</v>
          </cell>
          <cell r="J756">
            <v>1</v>
          </cell>
        </row>
        <row r="757">
          <cell r="B757" t="str">
            <v>2YD MONTHLY RENT</v>
          </cell>
          <cell r="C757" t="str">
            <v>799722</v>
          </cell>
          <cell r="D757">
            <v>71.34</v>
          </cell>
          <cell r="E757">
            <v>71.34</v>
          </cell>
          <cell r="F757">
            <v>42522</v>
          </cell>
          <cell r="G757">
            <v>42522</v>
          </cell>
          <cell r="H757">
            <v>4448790</v>
          </cell>
          <cell r="I757">
            <v>23.78</v>
          </cell>
          <cell r="J757">
            <v>3</v>
          </cell>
        </row>
        <row r="758">
          <cell r="B758" t="str">
            <v>2YD MONTHLY RENT</v>
          </cell>
          <cell r="C758" t="str">
            <v>805344</v>
          </cell>
          <cell r="D758">
            <v>23.78</v>
          </cell>
          <cell r="E758">
            <v>23.78</v>
          </cell>
          <cell r="F758">
            <v>42524</v>
          </cell>
          <cell r="G758">
            <v>42522</v>
          </cell>
          <cell r="H758">
            <v>4449140</v>
          </cell>
          <cell r="I758">
            <v>23.78</v>
          </cell>
          <cell r="J758">
            <v>1</v>
          </cell>
        </row>
        <row r="759">
          <cell r="B759" t="str">
            <v>2YD MONTHLY RENT</v>
          </cell>
          <cell r="C759" t="str">
            <v>12565697</v>
          </cell>
          <cell r="D759">
            <v>642.05999999999995</v>
          </cell>
          <cell r="E759">
            <v>642.05999999999995</v>
          </cell>
          <cell r="F759">
            <v>42551</v>
          </cell>
          <cell r="G759">
            <v>42522</v>
          </cell>
          <cell r="H759">
            <v>4447940</v>
          </cell>
          <cell r="I759">
            <v>23.78</v>
          </cell>
          <cell r="J759">
            <v>26.999999999999996</v>
          </cell>
        </row>
        <row r="760">
          <cell r="B760" t="str">
            <v>2YD MONTHLY RENT</v>
          </cell>
          <cell r="C760" t="str">
            <v>12565697</v>
          </cell>
          <cell r="D760">
            <v>23.78</v>
          </cell>
          <cell r="E760">
            <v>23.78</v>
          </cell>
          <cell r="F760">
            <v>42551</v>
          </cell>
          <cell r="G760">
            <v>42522</v>
          </cell>
          <cell r="H760">
            <v>4105125</v>
          </cell>
          <cell r="I760">
            <v>23.78</v>
          </cell>
          <cell r="J760">
            <v>1</v>
          </cell>
        </row>
        <row r="761">
          <cell r="B761" t="str">
            <v>2YD MONTHLY RENT</v>
          </cell>
          <cell r="C761" t="str">
            <v>823110</v>
          </cell>
          <cell r="D761">
            <v>47.56</v>
          </cell>
          <cell r="E761">
            <v>47.56</v>
          </cell>
          <cell r="F761">
            <v>42552</v>
          </cell>
          <cell r="G761">
            <v>42552</v>
          </cell>
          <cell r="H761">
            <v>4448790</v>
          </cell>
          <cell r="I761">
            <v>23.78</v>
          </cell>
          <cell r="J761">
            <v>2</v>
          </cell>
        </row>
        <row r="762">
          <cell r="B762" t="str">
            <v>2YD MONTHLY RENT</v>
          </cell>
          <cell r="C762" t="str">
            <v>12822831</v>
          </cell>
          <cell r="D762">
            <v>689.62</v>
          </cell>
          <cell r="E762">
            <v>689.62</v>
          </cell>
          <cell r="F762">
            <v>42582</v>
          </cell>
          <cell r="G762">
            <v>42552</v>
          </cell>
          <cell r="H762">
            <v>4105133</v>
          </cell>
          <cell r="I762">
            <v>23.78</v>
          </cell>
          <cell r="J762">
            <v>29</v>
          </cell>
        </row>
        <row r="763">
          <cell r="B763" t="str">
            <v>2YD MONTHLY RENT</v>
          </cell>
          <cell r="C763" t="str">
            <v>12822831</v>
          </cell>
          <cell r="D763">
            <v>23.78</v>
          </cell>
          <cell r="E763">
            <v>23.78</v>
          </cell>
          <cell r="F763">
            <v>42582</v>
          </cell>
          <cell r="G763">
            <v>42552</v>
          </cell>
          <cell r="H763">
            <v>4105125</v>
          </cell>
          <cell r="I763">
            <v>23.78</v>
          </cell>
          <cell r="J763">
            <v>1</v>
          </cell>
        </row>
        <row r="764">
          <cell r="B764" t="str">
            <v>2YD MONTHLY RENT</v>
          </cell>
          <cell r="C764" t="str">
            <v>13084386</v>
          </cell>
          <cell r="D764">
            <v>737.18</v>
          </cell>
          <cell r="E764">
            <v>737.18</v>
          </cell>
          <cell r="F764">
            <v>42613</v>
          </cell>
          <cell r="G764">
            <v>42583</v>
          </cell>
          <cell r="H764">
            <v>4447940</v>
          </cell>
          <cell r="I764">
            <v>23.78</v>
          </cell>
          <cell r="J764">
            <v>30.999999999999996</v>
          </cell>
        </row>
        <row r="765">
          <cell r="B765" t="str">
            <v>2YD MONTHLY RENT</v>
          </cell>
          <cell r="C765" t="str">
            <v>13084386</v>
          </cell>
          <cell r="D765">
            <v>23.78</v>
          </cell>
          <cell r="E765">
            <v>23.78</v>
          </cell>
          <cell r="F765">
            <v>42613</v>
          </cell>
          <cell r="G765">
            <v>42583</v>
          </cell>
          <cell r="H765">
            <v>4105125</v>
          </cell>
          <cell r="I765">
            <v>23.78</v>
          </cell>
          <cell r="J765">
            <v>1</v>
          </cell>
        </row>
        <row r="766">
          <cell r="B766" t="str">
            <v>2YD MONTHLY RENT</v>
          </cell>
          <cell r="C766" t="str">
            <v>857935</v>
          </cell>
          <cell r="D766">
            <v>21.4</v>
          </cell>
          <cell r="E766">
            <v>21.4</v>
          </cell>
          <cell r="F766">
            <v>42640</v>
          </cell>
          <cell r="G766">
            <v>42614</v>
          </cell>
          <cell r="H766">
            <v>4102141</v>
          </cell>
          <cell r="I766">
            <v>23.78</v>
          </cell>
          <cell r="J766">
            <v>0.89991589571068109</v>
          </cell>
        </row>
        <row r="767">
          <cell r="B767" t="str">
            <v>2YD MONTHLY RENT</v>
          </cell>
          <cell r="C767" t="str">
            <v>859323</v>
          </cell>
          <cell r="D767">
            <v>22.99</v>
          </cell>
          <cell r="E767">
            <v>22.99</v>
          </cell>
          <cell r="F767">
            <v>42642</v>
          </cell>
          <cell r="G767">
            <v>42614</v>
          </cell>
          <cell r="H767">
            <v>4102141</v>
          </cell>
          <cell r="I767">
            <v>23.78</v>
          </cell>
          <cell r="J767">
            <v>0.96677880571909158</v>
          </cell>
        </row>
        <row r="768">
          <cell r="B768" t="str">
            <v>2YD MONTHLY RENT</v>
          </cell>
          <cell r="C768" t="str">
            <v>13360605</v>
          </cell>
          <cell r="D768">
            <v>689.62</v>
          </cell>
          <cell r="E768">
            <v>689.62</v>
          </cell>
          <cell r="F768">
            <v>42643</v>
          </cell>
          <cell r="G768">
            <v>42614</v>
          </cell>
          <cell r="H768">
            <v>4105133</v>
          </cell>
          <cell r="I768">
            <v>23.78</v>
          </cell>
          <cell r="J768">
            <v>29</v>
          </cell>
        </row>
        <row r="769">
          <cell r="B769" t="str">
            <v>2YD MONTHLY RENT</v>
          </cell>
          <cell r="C769" t="str">
            <v>13360605</v>
          </cell>
          <cell r="D769">
            <v>23.78</v>
          </cell>
          <cell r="E769">
            <v>23.78</v>
          </cell>
          <cell r="F769">
            <v>42643</v>
          </cell>
          <cell r="G769">
            <v>42614</v>
          </cell>
          <cell r="H769">
            <v>4105125</v>
          </cell>
          <cell r="I769">
            <v>23.78</v>
          </cell>
          <cell r="J769">
            <v>1</v>
          </cell>
        </row>
        <row r="770">
          <cell r="B770" t="str">
            <v>2YD MONTHLY RENT</v>
          </cell>
          <cell r="C770" t="str">
            <v>855860</v>
          </cell>
          <cell r="D770">
            <v>23.78</v>
          </cell>
          <cell r="E770">
            <v>23.78</v>
          </cell>
          <cell r="F770">
            <v>42644</v>
          </cell>
          <cell r="G770">
            <v>42644</v>
          </cell>
          <cell r="H770">
            <v>4453260</v>
          </cell>
          <cell r="I770">
            <v>23.78</v>
          </cell>
          <cell r="J770">
            <v>1</v>
          </cell>
        </row>
        <row r="771">
          <cell r="B771" t="str">
            <v>2YD MONTHLY RENT</v>
          </cell>
          <cell r="C771" t="str">
            <v>860101</v>
          </cell>
          <cell r="D771">
            <v>23.78</v>
          </cell>
          <cell r="E771">
            <v>23.78</v>
          </cell>
          <cell r="F771">
            <v>42644</v>
          </cell>
          <cell r="G771">
            <v>42644</v>
          </cell>
          <cell r="H771">
            <v>4453250</v>
          </cell>
          <cell r="I771">
            <v>23.78</v>
          </cell>
          <cell r="J771">
            <v>1</v>
          </cell>
        </row>
        <row r="772">
          <cell r="B772" t="str">
            <v>2YD MONTHLY RENT</v>
          </cell>
          <cell r="C772" t="str">
            <v>870987</v>
          </cell>
          <cell r="D772">
            <v>39.880000000000003</v>
          </cell>
          <cell r="E772">
            <v>39.880000000000003</v>
          </cell>
          <cell r="F772">
            <v>42669</v>
          </cell>
          <cell r="G772">
            <v>42644</v>
          </cell>
          <cell r="H772">
            <v>4448790</v>
          </cell>
          <cell r="I772">
            <v>23.78</v>
          </cell>
          <cell r="J772">
            <v>1.6770395290159799</v>
          </cell>
        </row>
        <row r="773">
          <cell r="B773" t="str">
            <v>2YD MONTHLY RENT</v>
          </cell>
          <cell r="C773" t="str">
            <v>13629860</v>
          </cell>
          <cell r="D773">
            <v>642.05999999999995</v>
          </cell>
          <cell r="E773">
            <v>642.05999999999995</v>
          </cell>
          <cell r="F773">
            <v>42674</v>
          </cell>
          <cell r="G773">
            <v>42644</v>
          </cell>
          <cell r="H773">
            <v>4447940</v>
          </cell>
          <cell r="I773">
            <v>23.78</v>
          </cell>
          <cell r="J773">
            <v>26.999999999999996</v>
          </cell>
        </row>
        <row r="774">
          <cell r="B774" t="str">
            <v>2YD MONTHLY RENT</v>
          </cell>
          <cell r="C774" t="str">
            <v>13629860</v>
          </cell>
          <cell r="D774">
            <v>23.78</v>
          </cell>
          <cell r="E774">
            <v>23.78</v>
          </cell>
          <cell r="F774">
            <v>42674</v>
          </cell>
          <cell r="G774">
            <v>42644</v>
          </cell>
          <cell r="H774">
            <v>4105125</v>
          </cell>
          <cell r="I774">
            <v>23.78</v>
          </cell>
          <cell r="J774">
            <v>1</v>
          </cell>
        </row>
        <row r="775">
          <cell r="B775" t="str">
            <v>2YD MONTHLY RENT</v>
          </cell>
          <cell r="C775" t="str">
            <v>885696</v>
          </cell>
          <cell r="D775">
            <v>-13.81</v>
          </cell>
          <cell r="E775">
            <v>13.81</v>
          </cell>
          <cell r="F775">
            <v>42675</v>
          </cell>
          <cell r="G775">
            <v>42675</v>
          </cell>
          <cell r="H775">
            <v>4449140</v>
          </cell>
          <cell r="I775">
            <v>23.78</v>
          </cell>
          <cell r="J775">
            <v>-0.58074011774600509</v>
          </cell>
        </row>
        <row r="776">
          <cell r="B776" t="str">
            <v>2YD MONTHLY RENT</v>
          </cell>
          <cell r="C776" t="str">
            <v>880753</v>
          </cell>
          <cell r="D776">
            <v>3.17</v>
          </cell>
          <cell r="E776">
            <v>3.17</v>
          </cell>
          <cell r="F776">
            <v>42678</v>
          </cell>
          <cell r="G776">
            <v>42675</v>
          </cell>
          <cell r="H776">
            <v>4105007</v>
          </cell>
          <cell r="I776">
            <v>23.78</v>
          </cell>
          <cell r="J776">
            <v>0.13330529857022708</v>
          </cell>
        </row>
        <row r="777">
          <cell r="B777" t="str">
            <v>2YD MONTHLY RENT</v>
          </cell>
          <cell r="C777" t="str">
            <v>889042</v>
          </cell>
          <cell r="D777">
            <v>21.4</v>
          </cell>
          <cell r="E777">
            <v>21.4</v>
          </cell>
          <cell r="F777">
            <v>42678</v>
          </cell>
          <cell r="G777">
            <v>42675</v>
          </cell>
          <cell r="H777">
            <v>4454890</v>
          </cell>
          <cell r="I777">
            <v>23.78</v>
          </cell>
          <cell r="J777">
            <v>0.89991589571068109</v>
          </cell>
        </row>
        <row r="778">
          <cell r="B778" t="str">
            <v>2YD MONTHLY RENT</v>
          </cell>
          <cell r="C778" t="str">
            <v>13860836</v>
          </cell>
          <cell r="D778">
            <v>642.05999999999995</v>
          </cell>
          <cell r="E778">
            <v>642.05999999999995</v>
          </cell>
          <cell r="F778">
            <v>42704</v>
          </cell>
          <cell r="G778">
            <v>42675</v>
          </cell>
          <cell r="H778">
            <v>4105137</v>
          </cell>
          <cell r="I778">
            <v>23.78</v>
          </cell>
          <cell r="J778">
            <v>26.999999999999996</v>
          </cell>
        </row>
        <row r="779">
          <cell r="B779" t="str">
            <v>2YD MONTHLY RENT</v>
          </cell>
          <cell r="C779" t="str">
            <v>13860836</v>
          </cell>
          <cell r="D779">
            <v>23.78</v>
          </cell>
          <cell r="E779">
            <v>23.78</v>
          </cell>
          <cell r="F779">
            <v>42704</v>
          </cell>
          <cell r="G779">
            <v>42675</v>
          </cell>
          <cell r="H779">
            <v>4105125</v>
          </cell>
          <cell r="I779">
            <v>23.78</v>
          </cell>
          <cell r="J779">
            <v>1</v>
          </cell>
        </row>
        <row r="780">
          <cell r="B780" t="str">
            <v>2YD MONTHLY RENT</v>
          </cell>
          <cell r="C780" t="str">
            <v>14071118</v>
          </cell>
          <cell r="D780">
            <v>665.84</v>
          </cell>
          <cell r="E780">
            <v>665.84</v>
          </cell>
          <cell r="F780">
            <v>42735</v>
          </cell>
          <cell r="G780">
            <v>42705</v>
          </cell>
          <cell r="H780">
            <v>4447940</v>
          </cell>
          <cell r="I780">
            <v>23.78</v>
          </cell>
          <cell r="J780">
            <v>28</v>
          </cell>
        </row>
        <row r="781">
          <cell r="B781" t="str">
            <v>2YD MONTHLY RENT</v>
          </cell>
          <cell r="C781" t="str">
            <v>14071118</v>
          </cell>
          <cell r="D781">
            <v>23.78</v>
          </cell>
          <cell r="E781">
            <v>23.78</v>
          </cell>
          <cell r="F781">
            <v>42735</v>
          </cell>
          <cell r="G781">
            <v>42705</v>
          </cell>
          <cell r="H781">
            <v>4105125</v>
          </cell>
          <cell r="I781">
            <v>23.78</v>
          </cell>
          <cell r="J781">
            <v>1</v>
          </cell>
        </row>
        <row r="782">
          <cell r="B782" t="str">
            <v>3 CANS WK</v>
          </cell>
          <cell r="C782" t="str">
            <v>737290</v>
          </cell>
          <cell r="D782">
            <v>-71</v>
          </cell>
          <cell r="E782">
            <v>71</v>
          </cell>
          <cell r="F782">
            <v>42377</v>
          </cell>
          <cell r="G782">
            <v>42370</v>
          </cell>
          <cell r="H782">
            <v>4102004</v>
          </cell>
          <cell r="I782">
            <v>36.409999999999997</v>
          </cell>
          <cell r="J782">
            <v>-1.950013732491074</v>
          </cell>
        </row>
        <row r="783">
          <cell r="B783" t="str">
            <v>3 CANS WK</v>
          </cell>
          <cell r="C783" t="str">
            <v>11323171</v>
          </cell>
          <cell r="D783">
            <v>400.51</v>
          </cell>
          <cell r="E783">
            <v>400.51</v>
          </cell>
          <cell r="F783">
            <v>42400</v>
          </cell>
          <cell r="G783">
            <v>42370</v>
          </cell>
          <cell r="H783">
            <v>4102142</v>
          </cell>
          <cell r="I783">
            <v>36.409999999999997</v>
          </cell>
          <cell r="J783">
            <v>11</v>
          </cell>
        </row>
        <row r="784">
          <cell r="B784" t="str">
            <v>3 CANS WK</v>
          </cell>
          <cell r="C784" t="str">
            <v>11548180</v>
          </cell>
          <cell r="D784">
            <v>400.51</v>
          </cell>
          <cell r="E784">
            <v>400.51</v>
          </cell>
          <cell r="F784">
            <v>42429</v>
          </cell>
          <cell r="G784">
            <v>42401</v>
          </cell>
          <cell r="H784">
            <v>4105199</v>
          </cell>
          <cell r="I784">
            <v>36.409999999999997</v>
          </cell>
          <cell r="J784">
            <v>11</v>
          </cell>
        </row>
        <row r="785">
          <cell r="B785" t="str">
            <v>3 CANS WK</v>
          </cell>
          <cell r="C785" t="str">
            <v>11790583</v>
          </cell>
          <cell r="D785">
            <v>400.51</v>
          </cell>
          <cell r="E785">
            <v>400.51</v>
          </cell>
          <cell r="F785">
            <v>42460</v>
          </cell>
          <cell r="G785">
            <v>42430</v>
          </cell>
          <cell r="H785">
            <v>4102142</v>
          </cell>
          <cell r="I785">
            <v>36.409999999999997</v>
          </cell>
          <cell r="J785">
            <v>11</v>
          </cell>
        </row>
        <row r="786">
          <cell r="B786" t="str">
            <v>3 CANS WK</v>
          </cell>
          <cell r="C786" t="str">
            <v>12053710</v>
          </cell>
          <cell r="D786">
            <v>400.51</v>
          </cell>
          <cell r="E786">
            <v>400.51</v>
          </cell>
          <cell r="F786">
            <v>42490</v>
          </cell>
          <cell r="G786">
            <v>42461</v>
          </cell>
          <cell r="H786">
            <v>4105199</v>
          </cell>
          <cell r="I786">
            <v>36.409999999999997</v>
          </cell>
          <cell r="J786">
            <v>11</v>
          </cell>
        </row>
        <row r="787">
          <cell r="B787" t="str">
            <v>3 CANS WK</v>
          </cell>
          <cell r="C787" t="str">
            <v>12281848</v>
          </cell>
          <cell r="D787">
            <v>436.92</v>
          </cell>
          <cell r="E787">
            <v>436.92</v>
          </cell>
          <cell r="F787">
            <v>42521</v>
          </cell>
          <cell r="G787">
            <v>42491</v>
          </cell>
          <cell r="H787">
            <v>4102142</v>
          </cell>
          <cell r="I787">
            <v>36.409999999999997</v>
          </cell>
          <cell r="J787">
            <v>12.000000000000002</v>
          </cell>
        </row>
        <row r="788">
          <cell r="B788" t="str">
            <v>3 CANS WK</v>
          </cell>
          <cell r="C788" t="str">
            <v>12565697</v>
          </cell>
          <cell r="D788">
            <v>472.42</v>
          </cell>
          <cell r="E788">
            <v>472.42</v>
          </cell>
          <cell r="F788">
            <v>42551</v>
          </cell>
          <cell r="G788">
            <v>42522</v>
          </cell>
          <cell r="H788">
            <v>4105199</v>
          </cell>
          <cell r="I788">
            <v>36.409999999999997</v>
          </cell>
          <cell r="J788">
            <v>12.975006866245538</v>
          </cell>
        </row>
        <row r="789">
          <cell r="B789" t="str">
            <v>3 CANS WK</v>
          </cell>
          <cell r="C789" t="str">
            <v>12822660</v>
          </cell>
          <cell r="D789">
            <v>472.42</v>
          </cell>
          <cell r="E789">
            <v>472.42</v>
          </cell>
          <cell r="F789">
            <v>42552</v>
          </cell>
          <cell r="G789">
            <v>42552</v>
          </cell>
          <cell r="H789">
            <v>4102142</v>
          </cell>
          <cell r="I789">
            <v>36.409999999999997</v>
          </cell>
          <cell r="J789">
            <v>12.975006866245538</v>
          </cell>
        </row>
        <row r="790">
          <cell r="B790" t="str">
            <v>3 CANS WK</v>
          </cell>
          <cell r="C790" t="str">
            <v>825560</v>
          </cell>
          <cell r="D790">
            <v>18.21</v>
          </cell>
          <cell r="E790">
            <v>18.21</v>
          </cell>
          <cell r="F790">
            <v>42572</v>
          </cell>
          <cell r="G790">
            <v>42552</v>
          </cell>
          <cell r="H790">
            <v>4105220</v>
          </cell>
          <cell r="I790">
            <v>36.409999999999997</v>
          </cell>
          <cell r="J790">
            <v>0.50013732491073892</v>
          </cell>
        </row>
        <row r="791">
          <cell r="B791" t="str">
            <v>3 CANS WK</v>
          </cell>
          <cell r="C791" t="str">
            <v>12822672</v>
          </cell>
          <cell r="D791">
            <v>472.42</v>
          </cell>
          <cell r="E791">
            <v>472.42</v>
          </cell>
          <cell r="F791">
            <v>42583</v>
          </cell>
          <cell r="G791">
            <v>42583</v>
          </cell>
          <cell r="H791">
            <v>4105199</v>
          </cell>
          <cell r="I791">
            <v>36.409999999999997</v>
          </cell>
          <cell r="J791">
            <v>12.975006866245538</v>
          </cell>
        </row>
        <row r="792">
          <cell r="B792" t="str">
            <v>3 CANS WK</v>
          </cell>
          <cell r="C792" t="str">
            <v>839126</v>
          </cell>
          <cell r="D792">
            <v>9.1</v>
          </cell>
          <cell r="E792">
            <v>9.1</v>
          </cell>
          <cell r="F792">
            <v>42586</v>
          </cell>
          <cell r="G792">
            <v>42583</v>
          </cell>
          <cell r="H792">
            <v>4105220</v>
          </cell>
          <cell r="I792">
            <v>36.409999999999997</v>
          </cell>
          <cell r="J792">
            <v>0.24993133754463062</v>
          </cell>
        </row>
        <row r="793">
          <cell r="B793" t="str">
            <v>3 CANS WK</v>
          </cell>
          <cell r="C793" t="str">
            <v>12822683</v>
          </cell>
          <cell r="D793">
            <v>472.42</v>
          </cell>
          <cell r="E793">
            <v>472.42</v>
          </cell>
          <cell r="F793">
            <v>42614</v>
          </cell>
          <cell r="G793">
            <v>42614</v>
          </cell>
          <cell r="H793">
            <v>4102142</v>
          </cell>
          <cell r="I793">
            <v>36.409999999999997</v>
          </cell>
          <cell r="J793">
            <v>12.975006866245538</v>
          </cell>
        </row>
        <row r="794">
          <cell r="B794" t="str">
            <v>3 CANS WK</v>
          </cell>
          <cell r="C794" t="str">
            <v>13629736</v>
          </cell>
          <cell r="D794">
            <v>472.42</v>
          </cell>
          <cell r="E794">
            <v>472.42</v>
          </cell>
          <cell r="F794">
            <v>42644</v>
          </cell>
          <cell r="G794">
            <v>42644</v>
          </cell>
          <cell r="H794">
            <v>4105199</v>
          </cell>
          <cell r="I794">
            <v>36.409999999999997</v>
          </cell>
          <cell r="J794">
            <v>12.975006866245538</v>
          </cell>
        </row>
        <row r="795">
          <cell r="B795" t="str">
            <v>3 CANS WK</v>
          </cell>
          <cell r="C795" t="str">
            <v>13629746</v>
          </cell>
          <cell r="D795">
            <v>472.42</v>
          </cell>
          <cell r="E795">
            <v>472.42</v>
          </cell>
          <cell r="F795">
            <v>42675</v>
          </cell>
          <cell r="G795">
            <v>42675</v>
          </cell>
          <cell r="H795">
            <v>4102142</v>
          </cell>
          <cell r="I795">
            <v>36.409999999999997</v>
          </cell>
          <cell r="J795">
            <v>12.975006866245538</v>
          </cell>
        </row>
        <row r="796">
          <cell r="B796" t="str">
            <v>3 CANS WK</v>
          </cell>
          <cell r="C796" t="str">
            <v>883623</v>
          </cell>
          <cell r="D796">
            <v>-9.1</v>
          </cell>
          <cell r="E796">
            <v>9.1</v>
          </cell>
          <cell r="F796">
            <v>42692</v>
          </cell>
          <cell r="G796">
            <v>42675</v>
          </cell>
          <cell r="H796">
            <v>4104038</v>
          </cell>
          <cell r="I796">
            <v>36.409999999999997</v>
          </cell>
          <cell r="J796">
            <v>-0.24993133754463062</v>
          </cell>
        </row>
        <row r="797">
          <cell r="B797" t="str">
            <v>3 CANS WK</v>
          </cell>
          <cell r="C797" t="str">
            <v>883624</v>
          </cell>
          <cell r="D797">
            <v>-36.409999999999997</v>
          </cell>
          <cell r="E797">
            <v>36.409999999999997</v>
          </cell>
          <cell r="F797">
            <v>42705</v>
          </cell>
          <cell r="G797">
            <v>42705</v>
          </cell>
          <cell r="H797">
            <v>4104038</v>
          </cell>
          <cell r="I797">
            <v>36.409999999999997</v>
          </cell>
          <cell r="J797">
            <v>-1</v>
          </cell>
        </row>
        <row r="798">
          <cell r="B798" t="str">
            <v>3 CANS WK</v>
          </cell>
          <cell r="C798" t="str">
            <v>884830</v>
          </cell>
          <cell r="D798">
            <v>36.409999999999997</v>
          </cell>
          <cell r="E798">
            <v>36.409999999999997</v>
          </cell>
          <cell r="F798">
            <v>42705</v>
          </cell>
          <cell r="G798">
            <v>42705</v>
          </cell>
          <cell r="H798">
            <v>4454990</v>
          </cell>
          <cell r="I798">
            <v>36.409999999999997</v>
          </cell>
          <cell r="J798">
            <v>1</v>
          </cell>
        </row>
        <row r="799">
          <cell r="B799" t="str">
            <v>3 CANS WK</v>
          </cell>
          <cell r="C799" t="str">
            <v>887864</v>
          </cell>
          <cell r="D799">
            <v>-36.409999999999997</v>
          </cell>
          <cell r="E799">
            <v>36.409999999999997</v>
          </cell>
          <cell r="F799">
            <v>42705</v>
          </cell>
          <cell r="G799">
            <v>42705</v>
          </cell>
          <cell r="H799">
            <v>4104053</v>
          </cell>
          <cell r="I799">
            <v>36.409999999999997</v>
          </cell>
          <cell r="J799">
            <v>-1</v>
          </cell>
        </row>
        <row r="800">
          <cell r="B800" t="str">
            <v>3 CANS WK</v>
          </cell>
          <cell r="C800" t="str">
            <v>13629757</v>
          </cell>
          <cell r="D800">
            <v>472.42</v>
          </cell>
          <cell r="E800">
            <v>472.42</v>
          </cell>
          <cell r="F800">
            <v>42705</v>
          </cell>
          <cell r="G800">
            <v>42705</v>
          </cell>
          <cell r="H800">
            <v>4105199</v>
          </cell>
          <cell r="I800">
            <v>36.409999999999997</v>
          </cell>
          <cell r="J800">
            <v>12.975006866245538</v>
          </cell>
        </row>
        <row r="801">
          <cell r="B801" t="str">
            <v>30YD DAILY RENT</v>
          </cell>
          <cell r="C801" t="str">
            <v>795215</v>
          </cell>
          <cell r="D801">
            <v>14.94</v>
          </cell>
          <cell r="E801">
            <v>14.94</v>
          </cell>
          <cell r="F801">
            <v>42492</v>
          </cell>
          <cell r="G801">
            <v>42491</v>
          </cell>
          <cell r="H801">
            <v>4447810</v>
          </cell>
          <cell r="I801">
            <v>4.9800000000000004</v>
          </cell>
          <cell r="J801">
            <v>2.9999999999999996</v>
          </cell>
        </row>
        <row r="802">
          <cell r="B802" t="str">
            <v>30YD DAILY RENT</v>
          </cell>
          <cell r="C802" t="str">
            <v>795216</v>
          </cell>
          <cell r="D802">
            <v>9.9600000000000009</v>
          </cell>
          <cell r="E802">
            <v>9.9600000000000009</v>
          </cell>
          <cell r="F802">
            <v>42492</v>
          </cell>
          <cell r="G802">
            <v>42491</v>
          </cell>
          <cell r="H802">
            <v>4447810</v>
          </cell>
          <cell r="I802">
            <v>4.9800000000000004</v>
          </cell>
          <cell r="J802">
            <v>2</v>
          </cell>
        </row>
        <row r="803">
          <cell r="B803" t="str">
            <v>30YD DAILY RENT</v>
          </cell>
          <cell r="C803" t="str">
            <v>795217</v>
          </cell>
          <cell r="D803">
            <v>29.88</v>
          </cell>
          <cell r="E803">
            <v>29.88</v>
          </cell>
          <cell r="F803">
            <v>42500</v>
          </cell>
          <cell r="G803">
            <v>42491</v>
          </cell>
          <cell r="H803">
            <v>4448010</v>
          </cell>
          <cell r="I803">
            <v>4.9800000000000004</v>
          </cell>
          <cell r="J803">
            <v>5.9999999999999991</v>
          </cell>
        </row>
        <row r="804">
          <cell r="B804" t="str">
            <v>30YD MONTHLY RENT</v>
          </cell>
          <cell r="C804" t="str">
            <v>11323171</v>
          </cell>
          <cell r="D804">
            <v>216.22</v>
          </cell>
          <cell r="E804">
            <v>216.22</v>
          </cell>
          <cell r="F804">
            <v>42400</v>
          </cell>
          <cell r="G804">
            <v>42370</v>
          </cell>
          <cell r="H804">
            <v>4105152</v>
          </cell>
          <cell r="I804">
            <v>108.11</v>
          </cell>
          <cell r="J804">
            <v>2</v>
          </cell>
        </row>
        <row r="805">
          <cell r="B805" t="str">
            <v>30YD MONTHLY RENT</v>
          </cell>
          <cell r="C805" t="str">
            <v>11548180</v>
          </cell>
          <cell r="D805">
            <v>216.22</v>
          </cell>
          <cell r="E805">
            <v>216.22</v>
          </cell>
          <cell r="F805">
            <v>42429</v>
          </cell>
          <cell r="G805">
            <v>42401</v>
          </cell>
          <cell r="H805">
            <v>4105056</v>
          </cell>
          <cell r="I805">
            <v>108.11</v>
          </cell>
          <cell r="J805">
            <v>2</v>
          </cell>
        </row>
        <row r="806">
          <cell r="B806" t="str">
            <v>30YD MONTHLY RENT</v>
          </cell>
          <cell r="C806" t="str">
            <v>11790583</v>
          </cell>
          <cell r="D806">
            <v>216.22</v>
          </cell>
          <cell r="E806">
            <v>216.22</v>
          </cell>
          <cell r="F806">
            <v>42460</v>
          </cell>
          <cell r="G806">
            <v>42430</v>
          </cell>
          <cell r="H806">
            <v>4105152</v>
          </cell>
          <cell r="I806">
            <v>108.11</v>
          </cell>
          <cell r="J806">
            <v>2</v>
          </cell>
        </row>
        <row r="807">
          <cell r="B807" t="str">
            <v>30YD MONTHLY RENT</v>
          </cell>
          <cell r="C807" t="str">
            <v>788183</v>
          </cell>
          <cell r="D807">
            <v>108.11</v>
          </cell>
          <cell r="E807">
            <v>108.11</v>
          </cell>
          <cell r="F807">
            <v>42489</v>
          </cell>
          <cell r="G807">
            <v>42461</v>
          </cell>
          <cell r="H807">
            <v>4105143</v>
          </cell>
          <cell r="I807">
            <v>108.11</v>
          </cell>
          <cell r="J807">
            <v>1</v>
          </cell>
        </row>
        <row r="808">
          <cell r="B808" t="str">
            <v>30YD MONTHLY RENT</v>
          </cell>
          <cell r="C808" t="str">
            <v>788184</v>
          </cell>
          <cell r="D808">
            <v>108.11</v>
          </cell>
          <cell r="E808">
            <v>108.11</v>
          </cell>
          <cell r="F808">
            <v>42489</v>
          </cell>
          <cell r="G808">
            <v>42461</v>
          </cell>
          <cell r="H808">
            <v>4101006</v>
          </cell>
          <cell r="I808">
            <v>108.11</v>
          </cell>
          <cell r="J808">
            <v>1</v>
          </cell>
        </row>
        <row r="809">
          <cell r="B809" t="str">
            <v>30YD MONTHLY RENT</v>
          </cell>
          <cell r="C809" t="str">
            <v>12053710</v>
          </cell>
          <cell r="D809">
            <v>216.22</v>
          </cell>
          <cell r="E809">
            <v>216.22</v>
          </cell>
          <cell r="F809">
            <v>42490</v>
          </cell>
          <cell r="G809">
            <v>42461</v>
          </cell>
          <cell r="H809">
            <v>4105056</v>
          </cell>
          <cell r="I809">
            <v>108.11</v>
          </cell>
          <cell r="J809">
            <v>2</v>
          </cell>
        </row>
        <row r="810">
          <cell r="B810" t="str">
            <v>30YD MONTHLY RENT</v>
          </cell>
          <cell r="C810" t="str">
            <v>12281848</v>
          </cell>
          <cell r="D810">
            <v>216.22</v>
          </cell>
          <cell r="E810">
            <v>216.22</v>
          </cell>
          <cell r="F810">
            <v>42521</v>
          </cell>
          <cell r="G810">
            <v>42491</v>
          </cell>
          <cell r="H810">
            <v>4105152</v>
          </cell>
          <cell r="I810">
            <v>108.11</v>
          </cell>
          <cell r="J810">
            <v>2</v>
          </cell>
        </row>
        <row r="811">
          <cell r="B811" t="str">
            <v>30YD MONTHLY RENT</v>
          </cell>
          <cell r="C811" t="str">
            <v>12565697</v>
          </cell>
          <cell r="D811">
            <v>216.22</v>
          </cell>
          <cell r="E811">
            <v>216.22</v>
          </cell>
          <cell r="F811">
            <v>42551</v>
          </cell>
          <cell r="G811">
            <v>42522</v>
          </cell>
          <cell r="H811">
            <v>4105056</v>
          </cell>
          <cell r="I811">
            <v>108.11</v>
          </cell>
          <cell r="J811">
            <v>2</v>
          </cell>
        </row>
        <row r="812">
          <cell r="B812" t="str">
            <v>30YD MONTHLY RENT</v>
          </cell>
          <cell r="C812" t="str">
            <v>12822831</v>
          </cell>
          <cell r="D812">
            <v>216.22</v>
          </cell>
          <cell r="E812">
            <v>216.22</v>
          </cell>
          <cell r="F812">
            <v>42582</v>
          </cell>
          <cell r="G812">
            <v>42552</v>
          </cell>
          <cell r="H812">
            <v>4105152</v>
          </cell>
          <cell r="I812">
            <v>108.11</v>
          </cell>
          <cell r="J812">
            <v>2</v>
          </cell>
        </row>
        <row r="813">
          <cell r="B813" t="str">
            <v>30YD MONTHLY RENT</v>
          </cell>
          <cell r="C813" t="str">
            <v>13084386</v>
          </cell>
          <cell r="D813">
            <v>216.22</v>
          </cell>
          <cell r="E813">
            <v>216.22</v>
          </cell>
          <cell r="F813">
            <v>42613</v>
          </cell>
          <cell r="G813">
            <v>42583</v>
          </cell>
          <cell r="H813">
            <v>4105056</v>
          </cell>
          <cell r="I813">
            <v>108.11</v>
          </cell>
          <cell r="J813">
            <v>2</v>
          </cell>
        </row>
        <row r="814">
          <cell r="B814" t="str">
            <v>30YD MONTHLY RENT</v>
          </cell>
          <cell r="C814" t="str">
            <v>13360605</v>
          </cell>
          <cell r="D814">
            <v>216.22</v>
          </cell>
          <cell r="E814">
            <v>216.22</v>
          </cell>
          <cell r="F814">
            <v>42643</v>
          </cell>
          <cell r="G814">
            <v>42614</v>
          </cell>
          <cell r="H814">
            <v>4105152</v>
          </cell>
          <cell r="I814">
            <v>108.11</v>
          </cell>
          <cell r="J814">
            <v>2</v>
          </cell>
        </row>
        <row r="815">
          <cell r="B815" t="str">
            <v>30YD MONTHLY RENT</v>
          </cell>
          <cell r="C815" t="str">
            <v>13629860</v>
          </cell>
          <cell r="D815">
            <v>216.22</v>
          </cell>
          <cell r="E815">
            <v>216.22</v>
          </cell>
          <cell r="F815">
            <v>42674</v>
          </cell>
          <cell r="G815">
            <v>42644</v>
          </cell>
          <cell r="H815">
            <v>4105056</v>
          </cell>
          <cell r="I815">
            <v>108.11</v>
          </cell>
          <cell r="J815">
            <v>2</v>
          </cell>
        </row>
        <row r="816">
          <cell r="B816" t="str">
            <v>30YD MONTHLY RENT</v>
          </cell>
          <cell r="C816" t="str">
            <v>883672</v>
          </cell>
          <cell r="D816">
            <v>79.28</v>
          </cell>
          <cell r="E816">
            <v>79.28</v>
          </cell>
          <cell r="F816">
            <v>42696</v>
          </cell>
          <cell r="G816">
            <v>42675</v>
          </cell>
          <cell r="H816">
            <v>4105056</v>
          </cell>
          <cell r="I816">
            <v>108.11</v>
          </cell>
          <cell r="J816">
            <v>0.73332716677458143</v>
          </cell>
        </row>
        <row r="817">
          <cell r="B817" t="str">
            <v>30YD MONTHLY RENT</v>
          </cell>
          <cell r="C817" t="str">
            <v>13860836</v>
          </cell>
          <cell r="D817">
            <v>108.11</v>
          </cell>
          <cell r="E817">
            <v>108.11</v>
          </cell>
          <cell r="F817">
            <v>42704</v>
          </cell>
          <cell r="G817">
            <v>42675</v>
          </cell>
          <cell r="H817">
            <v>4105152</v>
          </cell>
          <cell r="I817">
            <v>108.11</v>
          </cell>
          <cell r="J817">
            <v>1</v>
          </cell>
        </row>
        <row r="818">
          <cell r="B818" t="str">
            <v>30YD MONTHLY RENT</v>
          </cell>
          <cell r="C818" t="str">
            <v>14071118</v>
          </cell>
          <cell r="D818">
            <v>108.11</v>
          </cell>
          <cell r="E818">
            <v>108.11</v>
          </cell>
          <cell r="F818">
            <v>42735</v>
          </cell>
          <cell r="G818">
            <v>42705</v>
          </cell>
          <cell r="H818">
            <v>4105152</v>
          </cell>
          <cell r="I818">
            <v>108.11</v>
          </cell>
          <cell r="J818">
            <v>1</v>
          </cell>
        </row>
        <row r="819">
          <cell r="B819" t="str">
            <v>3YD BIN MONTHLY</v>
          </cell>
          <cell r="C819" t="str">
            <v>11323171</v>
          </cell>
          <cell r="D819">
            <v>112.04</v>
          </cell>
          <cell r="E819">
            <v>112.04</v>
          </cell>
          <cell r="F819">
            <v>42400</v>
          </cell>
          <cell r="G819">
            <v>42370</v>
          </cell>
          <cell r="H819">
            <v>4101020</v>
          </cell>
          <cell r="I819">
            <v>56.02</v>
          </cell>
          <cell r="J819">
            <v>2</v>
          </cell>
        </row>
        <row r="820">
          <cell r="B820" t="str">
            <v>3YD BIN MONTHLY</v>
          </cell>
          <cell r="C820" t="str">
            <v>11548180</v>
          </cell>
          <cell r="D820">
            <v>112.04</v>
          </cell>
          <cell r="E820">
            <v>112.04</v>
          </cell>
          <cell r="F820">
            <v>42429</v>
          </cell>
          <cell r="G820">
            <v>42401</v>
          </cell>
          <cell r="H820">
            <v>4101020</v>
          </cell>
          <cell r="I820">
            <v>56.02</v>
          </cell>
          <cell r="J820">
            <v>2</v>
          </cell>
        </row>
        <row r="821">
          <cell r="B821" t="str">
            <v>3YD BIN MONTHLY</v>
          </cell>
          <cell r="C821" t="str">
            <v>11790583</v>
          </cell>
          <cell r="D821">
            <v>112.04</v>
          </cell>
          <cell r="E821">
            <v>112.04</v>
          </cell>
          <cell r="F821">
            <v>42460</v>
          </cell>
          <cell r="G821">
            <v>42430</v>
          </cell>
          <cell r="H821">
            <v>4101020</v>
          </cell>
          <cell r="I821">
            <v>56.02</v>
          </cell>
          <cell r="J821">
            <v>2</v>
          </cell>
        </row>
        <row r="822">
          <cell r="B822" t="str">
            <v>3YD BIN MONTHLY</v>
          </cell>
          <cell r="C822" t="str">
            <v>12053710</v>
          </cell>
          <cell r="D822">
            <v>112.04</v>
          </cell>
          <cell r="E822">
            <v>112.04</v>
          </cell>
          <cell r="F822">
            <v>42490</v>
          </cell>
          <cell r="G822">
            <v>42461</v>
          </cell>
          <cell r="H822">
            <v>4101020</v>
          </cell>
          <cell r="I822">
            <v>56.02</v>
          </cell>
          <cell r="J822">
            <v>2</v>
          </cell>
        </row>
        <row r="823">
          <cell r="B823" t="str">
            <v>3YD BIN MONTHLY</v>
          </cell>
          <cell r="C823" t="str">
            <v>12281848</v>
          </cell>
          <cell r="D823">
            <v>112.04</v>
          </cell>
          <cell r="E823">
            <v>112.04</v>
          </cell>
          <cell r="F823">
            <v>42521</v>
          </cell>
          <cell r="G823">
            <v>42491</v>
          </cell>
          <cell r="H823">
            <v>4101020</v>
          </cell>
          <cell r="I823">
            <v>56.02</v>
          </cell>
          <cell r="J823">
            <v>2</v>
          </cell>
        </row>
        <row r="824">
          <cell r="B824" t="str">
            <v>3YD BIN MONTHLY</v>
          </cell>
          <cell r="C824" t="str">
            <v>12565697</v>
          </cell>
          <cell r="D824">
            <v>112.04</v>
          </cell>
          <cell r="E824">
            <v>112.04</v>
          </cell>
          <cell r="F824">
            <v>42551</v>
          </cell>
          <cell r="G824">
            <v>42522</v>
          </cell>
          <cell r="H824">
            <v>4101020</v>
          </cell>
          <cell r="I824">
            <v>56.02</v>
          </cell>
          <cell r="J824">
            <v>2</v>
          </cell>
        </row>
        <row r="825">
          <cell r="B825" t="str">
            <v>3YD BIN MONTHLY</v>
          </cell>
          <cell r="C825" t="str">
            <v>12822831</v>
          </cell>
          <cell r="D825">
            <v>112.04</v>
          </cell>
          <cell r="E825">
            <v>112.04</v>
          </cell>
          <cell r="F825">
            <v>42582</v>
          </cell>
          <cell r="G825">
            <v>42552</v>
          </cell>
          <cell r="H825">
            <v>4101020</v>
          </cell>
          <cell r="I825">
            <v>56.02</v>
          </cell>
          <cell r="J825">
            <v>2</v>
          </cell>
        </row>
        <row r="826">
          <cell r="B826" t="str">
            <v>3YD BIN MONTHLY</v>
          </cell>
          <cell r="C826" t="str">
            <v>13084386</v>
          </cell>
          <cell r="D826">
            <v>112.04</v>
          </cell>
          <cell r="E826">
            <v>112.04</v>
          </cell>
          <cell r="F826">
            <v>42613</v>
          </cell>
          <cell r="G826">
            <v>42583</v>
          </cell>
          <cell r="H826">
            <v>4101020</v>
          </cell>
          <cell r="I826">
            <v>56.02</v>
          </cell>
          <cell r="J826">
            <v>2</v>
          </cell>
        </row>
        <row r="827">
          <cell r="B827" t="str">
            <v>3YD BIN MONTHLY</v>
          </cell>
          <cell r="C827" t="str">
            <v>13360605</v>
          </cell>
          <cell r="D827">
            <v>112.04</v>
          </cell>
          <cell r="E827">
            <v>112.04</v>
          </cell>
          <cell r="F827">
            <v>42643</v>
          </cell>
          <cell r="G827">
            <v>42614</v>
          </cell>
          <cell r="H827">
            <v>4101020</v>
          </cell>
          <cell r="I827">
            <v>56.02</v>
          </cell>
          <cell r="J827">
            <v>2</v>
          </cell>
        </row>
        <row r="828">
          <cell r="B828" t="str">
            <v>3YD BIN MONTHLY</v>
          </cell>
          <cell r="C828" t="str">
            <v>13629860</v>
          </cell>
          <cell r="D828">
            <v>112.04</v>
          </cell>
          <cell r="E828">
            <v>112.04</v>
          </cell>
          <cell r="F828">
            <v>42674</v>
          </cell>
          <cell r="G828">
            <v>42644</v>
          </cell>
          <cell r="H828">
            <v>4101020</v>
          </cell>
          <cell r="I828">
            <v>56.02</v>
          </cell>
          <cell r="J828">
            <v>2</v>
          </cell>
        </row>
        <row r="829">
          <cell r="B829" t="str">
            <v>3YD BIN MONTHLY</v>
          </cell>
          <cell r="C829" t="str">
            <v>13860836</v>
          </cell>
          <cell r="D829">
            <v>112.04</v>
          </cell>
          <cell r="E829">
            <v>112.04</v>
          </cell>
          <cell r="F829">
            <v>42704</v>
          </cell>
          <cell r="G829">
            <v>42675</v>
          </cell>
          <cell r="H829">
            <v>4101020</v>
          </cell>
          <cell r="I829">
            <v>56.02</v>
          </cell>
          <cell r="J829">
            <v>2</v>
          </cell>
        </row>
        <row r="830">
          <cell r="B830" t="str">
            <v>3YD BIN MONTHLY</v>
          </cell>
          <cell r="C830" t="str">
            <v>14071118</v>
          </cell>
          <cell r="D830">
            <v>112.04</v>
          </cell>
          <cell r="E830">
            <v>112.04</v>
          </cell>
          <cell r="F830">
            <v>42735</v>
          </cell>
          <cell r="G830">
            <v>42705</v>
          </cell>
          <cell r="H830">
            <v>4101020</v>
          </cell>
          <cell r="I830">
            <v>56.02</v>
          </cell>
          <cell r="J830">
            <v>2</v>
          </cell>
        </row>
        <row r="831">
          <cell r="B831" t="str">
            <v>3YD MONTHLY RENT</v>
          </cell>
          <cell r="C831" t="str">
            <v>11323171</v>
          </cell>
          <cell r="D831">
            <v>27.86</v>
          </cell>
          <cell r="E831">
            <v>27.86</v>
          </cell>
          <cell r="F831">
            <v>42400</v>
          </cell>
          <cell r="G831">
            <v>42370</v>
          </cell>
          <cell r="H831">
            <v>4101020</v>
          </cell>
          <cell r="I831">
            <v>27.86</v>
          </cell>
          <cell r="J831">
            <v>1</v>
          </cell>
        </row>
        <row r="832">
          <cell r="B832" t="str">
            <v>3YD MONTHLY RENT</v>
          </cell>
          <cell r="C832" t="str">
            <v>11548180</v>
          </cell>
          <cell r="D832">
            <v>27.86</v>
          </cell>
          <cell r="E832">
            <v>27.86</v>
          </cell>
          <cell r="F832">
            <v>42429</v>
          </cell>
          <cell r="G832">
            <v>42401</v>
          </cell>
          <cell r="H832">
            <v>4101020</v>
          </cell>
          <cell r="I832">
            <v>27.86</v>
          </cell>
          <cell r="J832">
            <v>1</v>
          </cell>
        </row>
        <row r="833">
          <cell r="B833" t="str">
            <v>3YD MONTHLY RENT</v>
          </cell>
          <cell r="C833" t="str">
            <v>11790583</v>
          </cell>
          <cell r="D833">
            <v>27.86</v>
          </cell>
          <cell r="E833">
            <v>27.86</v>
          </cell>
          <cell r="F833">
            <v>42460</v>
          </cell>
          <cell r="G833">
            <v>42430</v>
          </cell>
          <cell r="H833">
            <v>4101020</v>
          </cell>
          <cell r="I833">
            <v>27.86</v>
          </cell>
          <cell r="J833">
            <v>1</v>
          </cell>
        </row>
        <row r="834">
          <cell r="B834" t="str">
            <v>3YD MONTHLY RENT</v>
          </cell>
          <cell r="C834" t="str">
            <v>12053710</v>
          </cell>
          <cell r="D834">
            <v>27.86</v>
          </cell>
          <cell r="E834">
            <v>27.86</v>
          </cell>
          <cell r="F834">
            <v>42490</v>
          </cell>
          <cell r="G834">
            <v>42461</v>
          </cell>
          <cell r="H834">
            <v>4101020</v>
          </cell>
          <cell r="I834">
            <v>27.86</v>
          </cell>
          <cell r="J834">
            <v>1</v>
          </cell>
        </row>
        <row r="835">
          <cell r="B835" t="str">
            <v>3YD MONTHLY RENT</v>
          </cell>
          <cell r="C835" t="str">
            <v>12281848</v>
          </cell>
          <cell r="D835">
            <v>27.86</v>
          </cell>
          <cell r="E835">
            <v>27.86</v>
          </cell>
          <cell r="F835">
            <v>42521</v>
          </cell>
          <cell r="G835">
            <v>42491</v>
          </cell>
          <cell r="H835">
            <v>4101020</v>
          </cell>
          <cell r="I835">
            <v>27.86</v>
          </cell>
          <cell r="J835">
            <v>1</v>
          </cell>
        </row>
        <row r="836">
          <cell r="B836" t="str">
            <v>3YD MONTHLY RENT</v>
          </cell>
          <cell r="C836" t="str">
            <v>12565697</v>
          </cell>
          <cell r="D836">
            <v>27.86</v>
          </cell>
          <cell r="E836">
            <v>27.86</v>
          </cell>
          <cell r="F836">
            <v>42551</v>
          </cell>
          <cell r="G836">
            <v>42522</v>
          </cell>
          <cell r="H836">
            <v>4101020</v>
          </cell>
          <cell r="I836">
            <v>27.86</v>
          </cell>
          <cell r="J836">
            <v>1</v>
          </cell>
        </row>
        <row r="837">
          <cell r="B837" t="str">
            <v>3YD MONTHLY RENT</v>
          </cell>
          <cell r="C837" t="str">
            <v>12822831</v>
          </cell>
          <cell r="D837">
            <v>27.86</v>
          </cell>
          <cell r="E837">
            <v>27.86</v>
          </cell>
          <cell r="F837">
            <v>42582</v>
          </cell>
          <cell r="G837">
            <v>42552</v>
          </cell>
          <cell r="H837">
            <v>4101020</v>
          </cell>
          <cell r="I837">
            <v>27.86</v>
          </cell>
          <cell r="J837">
            <v>1</v>
          </cell>
        </row>
        <row r="838">
          <cell r="B838" t="str">
            <v>3YD MONTHLY RENT</v>
          </cell>
          <cell r="C838" t="str">
            <v>13084386</v>
          </cell>
          <cell r="D838">
            <v>27.86</v>
          </cell>
          <cell r="E838">
            <v>27.86</v>
          </cell>
          <cell r="F838">
            <v>42613</v>
          </cell>
          <cell r="G838">
            <v>42583</v>
          </cell>
          <cell r="H838">
            <v>4101020</v>
          </cell>
          <cell r="I838">
            <v>27.86</v>
          </cell>
          <cell r="J838">
            <v>1</v>
          </cell>
        </row>
        <row r="839">
          <cell r="B839" t="str">
            <v>3YD MONTHLY RENT</v>
          </cell>
          <cell r="C839" t="str">
            <v>13360605</v>
          </cell>
          <cell r="D839">
            <v>27.86</v>
          </cell>
          <cell r="E839">
            <v>27.86</v>
          </cell>
          <cell r="F839">
            <v>42643</v>
          </cell>
          <cell r="G839">
            <v>42614</v>
          </cell>
          <cell r="H839">
            <v>4101020</v>
          </cell>
          <cell r="I839">
            <v>27.86</v>
          </cell>
          <cell r="J839">
            <v>1</v>
          </cell>
        </row>
        <row r="840">
          <cell r="B840" t="str">
            <v>3YD MONTHLY RENT</v>
          </cell>
          <cell r="C840" t="str">
            <v>13629860</v>
          </cell>
          <cell r="D840">
            <v>27.86</v>
          </cell>
          <cell r="E840">
            <v>27.86</v>
          </cell>
          <cell r="F840">
            <v>42674</v>
          </cell>
          <cell r="G840">
            <v>42644</v>
          </cell>
          <cell r="H840">
            <v>4101020</v>
          </cell>
          <cell r="I840">
            <v>27.86</v>
          </cell>
          <cell r="J840">
            <v>1</v>
          </cell>
        </row>
        <row r="841">
          <cell r="B841" t="str">
            <v>3YD MONTHLY RENT</v>
          </cell>
          <cell r="C841" t="str">
            <v>13860836</v>
          </cell>
          <cell r="D841">
            <v>27.86</v>
          </cell>
          <cell r="E841">
            <v>27.86</v>
          </cell>
          <cell r="F841">
            <v>42704</v>
          </cell>
          <cell r="G841">
            <v>42675</v>
          </cell>
          <cell r="H841">
            <v>4101020</v>
          </cell>
          <cell r="I841">
            <v>27.86</v>
          </cell>
          <cell r="J841">
            <v>1</v>
          </cell>
        </row>
        <row r="842">
          <cell r="B842" t="str">
            <v>3YD MONTHLY RENT</v>
          </cell>
          <cell r="C842" t="str">
            <v>14071118</v>
          </cell>
          <cell r="D842">
            <v>27.86</v>
          </cell>
          <cell r="E842">
            <v>27.86</v>
          </cell>
          <cell r="F842">
            <v>42735</v>
          </cell>
          <cell r="G842">
            <v>42705</v>
          </cell>
          <cell r="H842">
            <v>4101020</v>
          </cell>
          <cell r="I842">
            <v>27.86</v>
          </cell>
          <cell r="J842">
            <v>1</v>
          </cell>
        </row>
        <row r="843">
          <cell r="B843" t="str">
            <v>4 CANS WK</v>
          </cell>
          <cell r="C843" t="str">
            <v>11323171</v>
          </cell>
          <cell r="D843">
            <v>306.74</v>
          </cell>
          <cell r="E843">
            <v>306.74</v>
          </cell>
          <cell r="F843">
            <v>42400</v>
          </cell>
          <cell r="G843">
            <v>42370</v>
          </cell>
          <cell r="H843">
            <v>4102150</v>
          </cell>
          <cell r="I843">
            <v>43.82</v>
          </cell>
          <cell r="J843">
            <v>7</v>
          </cell>
        </row>
        <row r="844">
          <cell r="B844" t="str">
            <v>4 CANS WK</v>
          </cell>
          <cell r="C844" t="str">
            <v>11548180</v>
          </cell>
          <cell r="D844">
            <v>306.74</v>
          </cell>
          <cell r="E844">
            <v>306.74</v>
          </cell>
          <cell r="F844">
            <v>42429</v>
          </cell>
          <cell r="G844">
            <v>42401</v>
          </cell>
          <cell r="H844">
            <v>4105151</v>
          </cell>
          <cell r="I844">
            <v>43.82</v>
          </cell>
          <cell r="J844">
            <v>7</v>
          </cell>
        </row>
        <row r="845">
          <cell r="B845" t="str">
            <v>4 CANS WK</v>
          </cell>
          <cell r="C845" t="str">
            <v>11790583</v>
          </cell>
          <cell r="D845">
            <v>262.92</v>
          </cell>
          <cell r="E845">
            <v>262.92</v>
          </cell>
          <cell r="F845">
            <v>42460</v>
          </cell>
          <cell r="G845">
            <v>42430</v>
          </cell>
          <cell r="H845">
            <v>4102060</v>
          </cell>
          <cell r="I845">
            <v>43.82</v>
          </cell>
          <cell r="J845">
            <v>6</v>
          </cell>
        </row>
        <row r="846">
          <cell r="B846" t="str">
            <v>4 CANS WK</v>
          </cell>
          <cell r="C846" t="str">
            <v>12053710</v>
          </cell>
          <cell r="D846">
            <v>262.92</v>
          </cell>
          <cell r="E846">
            <v>262.92</v>
          </cell>
          <cell r="F846">
            <v>42490</v>
          </cell>
          <cell r="G846">
            <v>42461</v>
          </cell>
          <cell r="H846">
            <v>4105151</v>
          </cell>
          <cell r="I846">
            <v>43.82</v>
          </cell>
          <cell r="J846">
            <v>6</v>
          </cell>
        </row>
        <row r="847">
          <cell r="B847" t="str">
            <v>4 CANS WK</v>
          </cell>
          <cell r="C847" t="str">
            <v>12281848</v>
          </cell>
          <cell r="D847">
            <v>262.92</v>
          </cell>
          <cell r="E847">
            <v>262.92</v>
          </cell>
          <cell r="F847">
            <v>42521</v>
          </cell>
          <cell r="G847">
            <v>42491</v>
          </cell>
          <cell r="H847">
            <v>4102060</v>
          </cell>
          <cell r="I847">
            <v>43.82</v>
          </cell>
          <cell r="J847">
            <v>6</v>
          </cell>
        </row>
        <row r="848">
          <cell r="B848" t="str">
            <v>4 CANS WK</v>
          </cell>
          <cell r="C848" t="str">
            <v>12565697</v>
          </cell>
          <cell r="D848">
            <v>262.92</v>
          </cell>
          <cell r="E848">
            <v>262.92</v>
          </cell>
          <cell r="F848">
            <v>42551</v>
          </cell>
          <cell r="G848">
            <v>42522</v>
          </cell>
          <cell r="H848">
            <v>4105151</v>
          </cell>
          <cell r="I848">
            <v>43.82</v>
          </cell>
          <cell r="J848">
            <v>6</v>
          </cell>
        </row>
        <row r="849">
          <cell r="B849" t="str">
            <v>4 CANS WK</v>
          </cell>
          <cell r="C849" t="str">
            <v>12822660</v>
          </cell>
          <cell r="D849">
            <v>262.92</v>
          </cell>
          <cell r="E849">
            <v>262.92</v>
          </cell>
          <cell r="F849">
            <v>42552</v>
          </cell>
          <cell r="G849">
            <v>42552</v>
          </cell>
          <cell r="H849">
            <v>4102060</v>
          </cell>
          <cell r="I849">
            <v>43.82</v>
          </cell>
          <cell r="J849">
            <v>6</v>
          </cell>
        </row>
        <row r="850">
          <cell r="B850" t="str">
            <v>4 CANS WK</v>
          </cell>
          <cell r="C850" t="str">
            <v>12822672</v>
          </cell>
          <cell r="D850">
            <v>262.92</v>
          </cell>
          <cell r="E850">
            <v>262.92</v>
          </cell>
          <cell r="F850">
            <v>42583</v>
          </cell>
          <cell r="G850">
            <v>42583</v>
          </cell>
          <cell r="H850">
            <v>4105151</v>
          </cell>
          <cell r="I850">
            <v>43.82</v>
          </cell>
          <cell r="J850">
            <v>6</v>
          </cell>
        </row>
        <row r="851">
          <cell r="B851" t="str">
            <v>4 CANS WK</v>
          </cell>
          <cell r="C851" t="str">
            <v>12822683</v>
          </cell>
          <cell r="D851">
            <v>262.92</v>
          </cell>
          <cell r="E851">
            <v>262.92</v>
          </cell>
          <cell r="F851">
            <v>42614</v>
          </cell>
          <cell r="G851">
            <v>42614</v>
          </cell>
          <cell r="H851">
            <v>4102060</v>
          </cell>
          <cell r="I851">
            <v>43.82</v>
          </cell>
          <cell r="J851">
            <v>6</v>
          </cell>
        </row>
        <row r="852">
          <cell r="B852" t="str">
            <v>4 CANS WK</v>
          </cell>
          <cell r="C852" t="str">
            <v>850899</v>
          </cell>
          <cell r="D852">
            <v>-32.869999999999997</v>
          </cell>
          <cell r="E852">
            <v>32.869999999999997</v>
          </cell>
          <cell r="F852">
            <v>42619</v>
          </cell>
          <cell r="G852">
            <v>42614</v>
          </cell>
          <cell r="H852">
            <v>4105151</v>
          </cell>
          <cell r="I852">
            <v>43.82</v>
          </cell>
          <cell r="J852">
            <v>-0.75011410314924687</v>
          </cell>
        </row>
        <row r="853">
          <cell r="B853" t="str">
            <v>4 CANS WK</v>
          </cell>
          <cell r="C853" t="str">
            <v>854977</v>
          </cell>
          <cell r="D853">
            <v>-10.96</v>
          </cell>
          <cell r="E853">
            <v>10.96</v>
          </cell>
          <cell r="F853">
            <v>42633</v>
          </cell>
          <cell r="G853">
            <v>42614</v>
          </cell>
          <cell r="H853">
            <v>4102042</v>
          </cell>
          <cell r="I853">
            <v>43.82</v>
          </cell>
          <cell r="J853">
            <v>-0.25011410314924692</v>
          </cell>
        </row>
        <row r="854">
          <cell r="B854" t="str">
            <v>4 CANS WK</v>
          </cell>
          <cell r="C854" t="str">
            <v>13629736</v>
          </cell>
          <cell r="D854">
            <v>131.46</v>
          </cell>
          <cell r="E854">
            <v>131.46</v>
          </cell>
          <cell r="F854">
            <v>42644</v>
          </cell>
          <cell r="G854">
            <v>42644</v>
          </cell>
          <cell r="H854">
            <v>4105000</v>
          </cell>
          <cell r="I854">
            <v>43.82</v>
          </cell>
          <cell r="J854">
            <v>3</v>
          </cell>
        </row>
        <row r="855">
          <cell r="B855" t="str">
            <v>4 CANS WK</v>
          </cell>
          <cell r="C855" t="str">
            <v>867977</v>
          </cell>
          <cell r="D855">
            <v>21.91</v>
          </cell>
          <cell r="E855">
            <v>21.91</v>
          </cell>
          <cell r="F855">
            <v>42657</v>
          </cell>
          <cell r="G855">
            <v>42644</v>
          </cell>
          <cell r="H855">
            <v>4105147</v>
          </cell>
          <cell r="I855">
            <v>43.82</v>
          </cell>
          <cell r="J855">
            <v>0.5</v>
          </cell>
        </row>
        <row r="856">
          <cell r="B856" t="str">
            <v>4 CANS WK</v>
          </cell>
          <cell r="C856" t="str">
            <v>868016</v>
          </cell>
          <cell r="D856">
            <v>21.91</v>
          </cell>
          <cell r="E856">
            <v>21.91</v>
          </cell>
          <cell r="F856">
            <v>42664</v>
          </cell>
          <cell r="G856">
            <v>42644</v>
          </cell>
          <cell r="H856">
            <v>4105147</v>
          </cell>
          <cell r="I856">
            <v>43.82</v>
          </cell>
          <cell r="J856">
            <v>0.5</v>
          </cell>
        </row>
        <row r="857">
          <cell r="B857" t="str">
            <v>4 CANS WK</v>
          </cell>
          <cell r="C857" t="str">
            <v>13629746</v>
          </cell>
          <cell r="D857">
            <v>175.28</v>
          </cell>
          <cell r="E857">
            <v>175.28</v>
          </cell>
          <cell r="F857">
            <v>42675</v>
          </cell>
          <cell r="G857">
            <v>42675</v>
          </cell>
          <cell r="H857">
            <v>4102060</v>
          </cell>
          <cell r="I857">
            <v>43.82</v>
          </cell>
          <cell r="J857">
            <v>4</v>
          </cell>
        </row>
        <row r="858">
          <cell r="B858" t="str">
            <v>4 CANS WK</v>
          </cell>
          <cell r="C858" t="str">
            <v>13629757</v>
          </cell>
          <cell r="D858">
            <v>175.28</v>
          </cell>
          <cell r="E858">
            <v>175.28</v>
          </cell>
          <cell r="F858">
            <v>42705</v>
          </cell>
          <cell r="G858">
            <v>42705</v>
          </cell>
          <cell r="H858">
            <v>4105000</v>
          </cell>
          <cell r="I858">
            <v>43.82</v>
          </cell>
          <cell r="J858">
            <v>4</v>
          </cell>
        </row>
        <row r="859">
          <cell r="B859" t="str">
            <v>4 YD BIN MONTHLY</v>
          </cell>
          <cell r="C859" t="str">
            <v>750131</v>
          </cell>
          <cell r="D859">
            <v>72.44</v>
          </cell>
          <cell r="E859">
            <v>72.44</v>
          </cell>
          <cell r="F859">
            <v>42398</v>
          </cell>
          <cell r="G859">
            <v>42370</v>
          </cell>
          <cell r="H859">
            <v>4102062</v>
          </cell>
          <cell r="I859">
            <v>72.44</v>
          </cell>
          <cell r="J859">
            <v>1</v>
          </cell>
        </row>
        <row r="860">
          <cell r="B860" t="str">
            <v>4 YD BIN MONTHLY</v>
          </cell>
          <cell r="C860" t="str">
            <v>750132</v>
          </cell>
          <cell r="D860">
            <v>72.44</v>
          </cell>
          <cell r="E860">
            <v>72.44</v>
          </cell>
          <cell r="F860">
            <v>42398</v>
          </cell>
          <cell r="G860">
            <v>42370</v>
          </cell>
          <cell r="H860">
            <v>4102062</v>
          </cell>
          <cell r="I860">
            <v>72.44</v>
          </cell>
          <cell r="J860">
            <v>1</v>
          </cell>
        </row>
        <row r="861">
          <cell r="B861" t="str">
            <v>4 YD BIN MONTHLY</v>
          </cell>
          <cell r="C861" t="str">
            <v>750133</v>
          </cell>
          <cell r="D861">
            <v>72.44</v>
          </cell>
          <cell r="E861">
            <v>72.44</v>
          </cell>
          <cell r="F861">
            <v>42398</v>
          </cell>
          <cell r="G861">
            <v>42370</v>
          </cell>
          <cell r="H861">
            <v>4102062</v>
          </cell>
          <cell r="I861">
            <v>72.44</v>
          </cell>
          <cell r="J861">
            <v>1</v>
          </cell>
        </row>
        <row r="862">
          <cell r="B862" t="str">
            <v>4 YD BIN MONTHLY</v>
          </cell>
          <cell r="C862" t="str">
            <v>750134</v>
          </cell>
          <cell r="D862">
            <v>72.44</v>
          </cell>
          <cell r="E862">
            <v>72.44</v>
          </cell>
          <cell r="F862">
            <v>42398</v>
          </cell>
          <cell r="G862">
            <v>42370</v>
          </cell>
          <cell r="H862">
            <v>4102062</v>
          </cell>
          <cell r="I862">
            <v>72.44</v>
          </cell>
          <cell r="J862">
            <v>1</v>
          </cell>
        </row>
        <row r="863">
          <cell r="B863" t="str">
            <v>4 YD BIN MONTHLY</v>
          </cell>
          <cell r="C863" t="str">
            <v>750135</v>
          </cell>
          <cell r="D863">
            <v>72.44</v>
          </cell>
          <cell r="E863">
            <v>72.44</v>
          </cell>
          <cell r="F863">
            <v>42398</v>
          </cell>
          <cell r="G863">
            <v>42370</v>
          </cell>
          <cell r="H863">
            <v>4102062</v>
          </cell>
          <cell r="I863">
            <v>72.44</v>
          </cell>
          <cell r="J863">
            <v>1</v>
          </cell>
        </row>
        <row r="864">
          <cell r="B864" t="str">
            <v>4 YD BIN MONTHLY</v>
          </cell>
          <cell r="C864" t="str">
            <v>750136</v>
          </cell>
          <cell r="D864">
            <v>72.44</v>
          </cell>
          <cell r="E864">
            <v>72.44</v>
          </cell>
          <cell r="F864">
            <v>42398</v>
          </cell>
          <cell r="G864">
            <v>42370</v>
          </cell>
          <cell r="H864">
            <v>4102062</v>
          </cell>
          <cell r="I864">
            <v>72.44</v>
          </cell>
          <cell r="J864">
            <v>1</v>
          </cell>
        </row>
        <row r="865">
          <cell r="B865" t="str">
            <v>4 YD BIN MONTHLY</v>
          </cell>
          <cell r="C865" t="str">
            <v>750137</v>
          </cell>
          <cell r="D865">
            <v>72.44</v>
          </cell>
          <cell r="E865">
            <v>72.44</v>
          </cell>
          <cell r="F865">
            <v>42398</v>
          </cell>
          <cell r="G865">
            <v>42370</v>
          </cell>
          <cell r="H865">
            <v>4102062</v>
          </cell>
          <cell r="I865">
            <v>72.44</v>
          </cell>
          <cell r="J865">
            <v>1</v>
          </cell>
        </row>
        <row r="866">
          <cell r="B866" t="str">
            <v>4 YD BIN MONTHLY</v>
          </cell>
          <cell r="C866" t="str">
            <v>750138</v>
          </cell>
          <cell r="D866">
            <v>72.44</v>
          </cell>
          <cell r="E866">
            <v>72.44</v>
          </cell>
          <cell r="F866">
            <v>42398</v>
          </cell>
          <cell r="G866">
            <v>42370</v>
          </cell>
          <cell r="H866">
            <v>4102062</v>
          </cell>
          <cell r="I866">
            <v>72.44</v>
          </cell>
          <cell r="J866">
            <v>1</v>
          </cell>
        </row>
        <row r="867">
          <cell r="B867" t="str">
            <v>4 YD BIN MONTHLY</v>
          </cell>
          <cell r="C867" t="str">
            <v>750139</v>
          </cell>
          <cell r="D867">
            <v>72.44</v>
          </cell>
          <cell r="E867">
            <v>72.44</v>
          </cell>
          <cell r="F867">
            <v>42398</v>
          </cell>
          <cell r="G867">
            <v>42370</v>
          </cell>
          <cell r="H867">
            <v>4102062</v>
          </cell>
          <cell r="I867">
            <v>72.44</v>
          </cell>
          <cell r="J867">
            <v>1</v>
          </cell>
        </row>
        <row r="868">
          <cell r="B868" t="str">
            <v>4 YD BIN MONTHLY</v>
          </cell>
          <cell r="C868" t="str">
            <v>750140</v>
          </cell>
          <cell r="D868">
            <v>72.44</v>
          </cell>
          <cell r="E868">
            <v>72.44</v>
          </cell>
          <cell r="F868">
            <v>42398</v>
          </cell>
          <cell r="G868">
            <v>42370</v>
          </cell>
          <cell r="H868">
            <v>4102062</v>
          </cell>
          <cell r="I868">
            <v>72.44</v>
          </cell>
          <cell r="J868">
            <v>1</v>
          </cell>
        </row>
        <row r="869">
          <cell r="B869" t="str">
            <v>4 YD BIN MONTHLY</v>
          </cell>
          <cell r="C869" t="str">
            <v>750141</v>
          </cell>
          <cell r="D869">
            <v>72.44</v>
          </cell>
          <cell r="E869">
            <v>72.44</v>
          </cell>
          <cell r="F869">
            <v>42398</v>
          </cell>
          <cell r="G869">
            <v>42370</v>
          </cell>
          <cell r="H869">
            <v>4102062</v>
          </cell>
          <cell r="I869">
            <v>72.44</v>
          </cell>
          <cell r="J869">
            <v>1</v>
          </cell>
        </row>
        <row r="870">
          <cell r="B870" t="str">
            <v>4 YD BIN MONTHLY</v>
          </cell>
          <cell r="C870" t="str">
            <v>750142</v>
          </cell>
          <cell r="D870">
            <v>72.44</v>
          </cell>
          <cell r="E870">
            <v>72.44</v>
          </cell>
          <cell r="F870">
            <v>42398</v>
          </cell>
          <cell r="G870">
            <v>42370</v>
          </cell>
          <cell r="H870">
            <v>4102062</v>
          </cell>
          <cell r="I870">
            <v>72.44</v>
          </cell>
          <cell r="J870">
            <v>1</v>
          </cell>
        </row>
        <row r="871">
          <cell r="B871" t="str">
            <v>4 YD BIN MONTHLY</v>
          </cell>
          <cell r="C871" t="str">
            <v>750143</v>
          </cell>
          <cell r="D871">
            <v>72.44</v>
          </cell>
          <cell r="E871">
            <v>72.44</v>
          </cell>
          <cell r="F871">
            <v>42398</v>
          </cell>
          <cell r="G871">
            <v>42370</v>
          </cell>
          <cell r="H871">
            <v>4102062</v>
          </cell>
          <cell r="I871">
            <v>72.44</v>
          </cell>
          <cell r="J871">
            <v>1</v>
          </cell>
        </row>
        <row r="872">
          <cell r="B872" t="str">
            <v>4 YD BIN MONTHLY</v>
          </cell>
          <cell r="C872" t="str">
            <v>750144</v>
          </cell>
          <cell r="D872">
            <v>72.44</v>
          </cell>
          <cell r="E872">
            <v>72.44</v>
          </cell>
          <cell r="F872">
            <v>42398</v>
          </cell>
          <cell r="G872">
            <v>42370</v>
          </cell>
          <cell r="H872">
            <v>4102062</v>
          </cell>
          <cell r="I872">
            <v>72.44</v>
          </cell>
          <cell r="J872">
            <v>1</v>
          </cell>
        </row>
        <row r="873">
          <cell r="B873" t="str">
            <v>4 YD BIN MONTHLY</v>
          </cell>
          <cell r="C873" t="str">
            <v>750152</v>
          </cell>
          <cell r="D873">
            <v>72.44</v>
          </cell>
          <cell r="E873">
            <v>72.44</v>
          </cell>
          <cell r="F873">
            <v>42398</v>
          </cell>
          <cell r="G873">
            <v>42370</v>
          </cell>
          <cell r="H873">
            <v>4102062</v>
          </cell>
          <cell r="I873">
            <v>72.44</v>
          </cell>
          <cell r="J873">
            <v>1</v>
          </cell>
        </row>
        <row r="874">
          <cell r="B874" t="str">
            <v>4 YD BIN MONTHLY</v>
          </cell>
          <cell r="C874" t="str">
            <v>750153</v>
          </cell>
          <cell r="D874">
            <v>72.44</v>
          </cell>
          <cell r="E874">
            <v>72.44</v>
          </cell>
          <cell r="F874">
            <v>42398</v>
          </cell>
          <cell r="G874">
            <v>42370</v>
          </cell>
          <cell r="H874">
            <v>4102062</v>
          </cell>
          <cell r="I874">
            <v>72.44</v>
          </cell>
          <cell r="J874">
            <v>1</v>
          </cell>
        </row>
        <row r="875">
          <cell r="B875" t="str">
            <v>4 YD BIN MONTHLY</v>
          </cell>
          <cell r="C875" t="str">
            <v>774423</v>
          </cell>
          <cell r="D875">
            <v>72.44</v>
          </cell>
          <cell r="E875">
            <v>72.44</v>
          </cell>
          <cell r="F875">
            <v>42460</v>
          </cell>
          <cell r="G875">
            <v>42430</v>
          </cell>
          <cell r="H875">
            <v>4102062</v>
          </cell>
          <cell r="I875">
            <v>72.44</v>
          </cell>
          <cell r="J875">
            <v>1</v>
          </cell>
        </row>
        <row r="876">
          <cell r="B876" t="str">
            <v>4 YD BIN MONTHLY</v>
          </cell>
          <cell r="C876" t="str">
            <v>774424</v>
          </cell>
          <cell r="D876">
            <v>72.44</v>
          </cell>
          <cell r="E876">
            <v>72.44</v>
          </cell>
          <cell r="F876">
            <v>42460</v>
          </cell>
          <cell r="G876">
            <v>42430</v>
          </cell>
          <cell r="H876">
            <v>4102062</v>
          </cell>
          <cell r="I876">
            <v>72.44</v>
          </cell>
          <cell r="J876">
            <v>1</v>
          </cell>
        </row>
        <row r="877">
          <cell r="B877" t="str">
            <v>4 YD BIN MONTHLY</v>
          </cell>
          <cell r="C877" t="str">
            <v>774425</v>
          </cell>
          <cell r="D877">
            <v>72.44</v>
          </cell>
          <cell r="E877">
            <v>72.44</v>
          </cell>
          <cell r="F877">
            <v>42460</v>
          </cell>
          <cell r="G877">
            <v>42430</v>
          </cell>
          <cell r="H877">
            <v>4102062</v>
          </cell>
          <cell r="I877">
            <v>72.44</v>
          </cell>
          <cell r="J877">
            <v>1</v>
          </cell>
        </row>
        <row r="878">
          <cell r="B878" t="str">
            <v>4 YD BIN MONTHLY</v>
          </cell>
          <cell r="C878" t="str">
            <v>774426</v>
          </cell>
          <cell r="D878">
            <v>72.44</v>
          </cell>
          <cell r="E878">
            <v>72.44</v>
          </cell>
          <cell r="F878">
            <v>42460</v>
          </cell>
          <cell r="G878">
            <v>42430</v>
          </cell>
          <cell r="H878">
            <v>4102062</v>
          </cell>
          <cell r="I878">
            <v>72.44</v>
          </cell>
          <cell r="J878">
            <v>1</v>
          </cell>
        </row>
        <row r="879">
          <cell r="B879" t="str">
            <v>4 YD BIN MONTHLY</v>
          </cell>
          <cell r="C879" t="str">
            <v>774427</v>
          </cell>
          <cell r="D879">
            <v>72.44</v>
          </cell>
          <cell r="E879">
            <v>72.44</v>
          </cell>
          <cell r="F879">
            <v>42460</v>
          </cell>
          <cell r="G879">
            <v>42430</v>
          </cell>
          <cell r="H879">
            <v>4102062</v>
          </cell>
          <cell r="I879">
            <v>72.44</v>
          </cell>
          <cell r="J879">
            <v>1</v>
          </cell>
        </row>
        <row r="880">
          <cell r="B880" t="str">
            <v>4 YD BIN MONTHLY</v>
          </cell>
          <cell r="C880" t="str">
            <v>774428</v>
          </cell>
          <cell r="D880">
            <v>72.44</v>
          </cell>
          <cell r="E880">
            <v>72.44</v>
          </cell>
          <cell r="F880">
            <v>42460</v>
          </cell>
          <cell r="G880">
            <v>42430</v>
          </cell>
          <cell r="H880">
            <v>4102062</v>
          </cell>
          <cell r="I880">
            <v>72.44</v>
          </cell>
          <cell r="J880">
            <v>1</v>
          </cell>
        </row>
        <row r="881">
          <cell r="B881" t="str">
            <v>4 YD BIN MONTHLY</v>
          </cell>
          <cell r="C881" t="str">
            <v>774429</v>
          </cell>
          <cell r="D881">
            <v>72.44</v>
          </cell>
          <cell r="E881">
            <v>72.44</v>
          </cell>
          <cell r="F881">
            <v>42460</v>
          </cell>
          <cell r="G881">
            <v>42430</v>
          </cell>
          <cell r="H881">
            <v>4102062</v>
          </cell>
          <cell r="I881">
            <v>72.44</v>
          </cell>
          <cell r="J881">
            <v>1</v>
          </cell>
        </row>
        <row r="882">
          <cell r="B882" t="str">
            <v>4 YD BIN MONTHLY</v>
          </cell>
          <cell r="C882" t="str">
            <v>774437</v>
          </cell>
          <cell r="D882">
            <v>72.44</v>
          </cell>
          <cell r="E882">
            <v>72.44</v>
          </cell>
          <cell r="F882">
            <v>42460</v>
          </cell>
          <cell r="G882">
            <v>42430</v>
          </cell>
          <cell r="H882">
            <v>4102062</v>
          </cell>
          <cell r="I882">
            <v>72.44</v>
          </cell>
          <cell r="J882">
            <v>1</v>
          </cell>
        </row>
        <row r="883">
          <cell r="B883" t="str">
            <v>4 YD BIN MONTHLY</v>
          </cell>
          <cell r="C883" t="str">
            <v>774438</v>
          </cell>
          <cell r="D883">
            <v>72.44</v>
          </cell>
          <cell r="E883">
            <v>72.44</v>
          </cell>
          <cell r="F883">
            <v>42460</v>
          </cell>
          <cell r="G883">
            <v>42430</v>
          </cell>
          <cell r="H883">
            <v>4102062</v>
          </cell>
          <cell r="I883">
            <v>72.44</v>
          </cell>
          <cell r="J883">
            <v>1</v>
          </cell>
        </row>
        <row r="884">
          <cell r="B884" t="str">
            <v>4 YD BIN MONTHLY</v>
          </cell>
          <cell r="C884" t="str">
            <v>774439</v>
          </cell>
          <cell r="D884">
            <v>72.44</v>
          </cell>
          <cell r="E884">
            <v>72.44</v>
          </cell>
          <cell r="F884">
            <v>42460</v>
          </cell>
          <cell r="G884">
            <v>42430</v>
          </cell>
          <cell r="H884">
            <v>4102062</v>
          </cell>
          <cell r="I884">
            <v>72.44</v>
          </cell>
          <cell r="J884">
            <v>1</v>
          </cell>
        </row>
        <row r="885">
          <cell r="B885" t="str">
            <v>4 YD BIN MONTHLY</v>
          </cell>
          <cell r="C885" t="str">
            <v>774440</v>
          </cell>
          <cell r="D885">
            <v>72.44</v>
          </cell>
          <cell r="E885">
            <v>72.44</v>
          </cell>
          <cell r="F885">
            <v>42460</v>
          </cell>
          <cell r="G885">
            <v>42430</v>
          </cell>
          <cell r="H885">
            <v>4102062</v>
          </cell>
          <cell r="I885">
            <v>72.44</v>
          </cell>
          <cell r="J885">
            <v>1</v>
          </cell>
        </row>
        <row r="886">
          <cell r="B886" t="str">
            <v>4 YD BIN MONTHLY</v>
          </cell>
          <cell r="C886" t="str">
            <v>774441</v>
          </cell>
          <cell r="D886">
            <v>72.44</v>
          </cell>
          <cell r="E886">
            <v>72.44</v>
          </cell>
          <cell r="F886">
            <v>42460</v>
          </cell>
          <cell r="G886">
            <v>42430</v>
          </cell>
          <cell r="H886">
            <v>4102062</v>
          </cell>
          <cell r="I886">
            <v>72.44</v>
          </cell>
          <cell r="J886">
            <v>1</v>
          </cell>
        </row>
        <row r="887">
          <cell r="B887" t="str">
            <v>4 YD BIN MONTHLY</v>
          </cell>
          <cell r="C887" t="str">
            <v>774442</v>
          </cell>
          <cell r="D887">
            <v>72.44</v>
          </cell>
          <cell r="E887">
            <v>72.44</v>
          </cell>
          <cell r="F887">
            <v>42460</v>
          </cell>
          <cell r="G887">
            <v>42430</v>
          </cell>
          <cell r="H887">
            <v>4102062</v>
          </cell>
          <cell r="I887">
            <v>72.44</v>
          </cell>
          <cell r="J887">
            <v>1</v>
          </cell>
        </row>
        <row r="888">
          <cell r="B888" t="str">
            <v>4 YD BIN MONTHLY</v>
          </cell>
          <cell r="C888" t="str">
            <v>774443</v>
          </cell>
          <cell r="D888">
            <v>72.44</v>
          </cell>
          <cell r="E888">
            <v>72.44</v>
          </cell>
          <cell r="F888">
            <v>42460</v>
          </cell>
          <cell r="G888">
            <v>42430</v>
          </cell>
          <cell r="H888">
            <v>4102062</v>
          </cell>
          <cell r="I888">
            <v>72.44</v>
          </cell>
          <cell r="J888">
            <v>1</v>
          </cell>
        </row>
        <row r="889">
          <cell r="B889" t="str">
            <v>4 YD BIN MONTHLY</v>
          </cell>
          <cell r="C889" t="str">
            <v>774444</v>
          </cell>
          <cell r="D889">
            <v>72.44</v>
          </cell>
          <cell r="E889">
            <v>72.44</v>
          </cell>
          <cell r="F889">
            <v>42460</v>
          </cell>
          <cell r="G889">
            <v>42430</v>
          </cell>
          <cell r="H889">
            <v>4102062</v>
          </cell>
          <cell r="I889">
            <v>72.44</v>
          </cell>
          <cell r="J889">
            <v>1</v>
          </cell>
        </row>
        <row r="890">
          <cell r="B890" t="str">
            <v>4 YD BIN MONTHLY</v>
          </cell>
          <cell r="C890" t="str">
            <v>774445</v>
          </cell>
          <cell r="D890">
            <v>72.44</v>
          </cell>
          <cell r="E890">
            <v>72.44</v>
          </cell>
          <cell r="F890">
            <v>42460</v>
          </cell>
          <cell r="G890">
            <v>42430</v>
          </cell>
          <cell r="H890">
            <v>4102062</v>
          </cell>
          <cell r="I890">
            <v>72.44</v>
          </cell>
          <cell r="J890">
            <v>1</v>
          </cell>
        </row>
        <row r="891">
          <cell r="B891" t="str">
            <v>4 YD BIN MONTHLY</v>
          </cell>
          <cell r="C891" t="str">
            <v>788051</v>
          </cell>
          <cell r="D891">
            <v>72.44</v>
          </cell>
          <cell r="E891">
            <v>72.44</v>
          </cell>
          <cell r="F891">
            <v>42489</v>
          </cell>
          <cell r="G891">
            <v>42461</v>
          </cell>
          <cell r="H891">
            <v>4102062</v>
          </cell>
          <cell r="I891">
            <v>72.44</v>
          </cell>
          <cell r="J891">
            <v>1</v>
          </cell>
        </row>
        <row r="892">
          <cell r="B892" t="str">
            <v>4 YD BIN MONTHLY</v>
          </cell>
          <cell r="C892" t="str">
            <v>788052</v>
          </cell>
          <cell r="D892">
            <v>72.44</v>
          </cell>
          <cell r="E892">
            <v>72.44</v>
          </cell>
          <cell r="F892">
            <v>42489</v>
          </cell>
          <cell r="G892">
            <v>42461</v>
          </cell>
          <cell r="H892">
            <v>4102062</v>
          </cell>
          <cell r="I892">
            <v>72.44</v>
          </cell>
          <cell r="J892">
            <v>1</v>
          </cell>
        </row>
        <row r="893">
          <cell r="B893" t="str">
            <v>4 YD BIN MONTHLY</v>
          </cell>
          <cell r="C893" t="str">
            <v>788053</v>
          </cell>
          <cell r="D893">
            <v>72.44</v>
          </cell>
          <cell r="E893">
            <v>72.44</v>
          </cell>
          <cell r="F893">
            <v>42489</v>
          </cell>
          <cell r="G893">
            <v>42461</v>
          </cell>
          <cell r="H893">
            <v>4102062</v>
          </cell>
          <cell r="I893">
            <v>72.44</v>
          </cell>
          <cell r="J893">
            <v>1</v>
          </cell>
        </row>
        <row r="894">
          <cell r="B894" t="str">
            <v>4 YD BIN MONTHLY</v>
          </cell>
          <cell r="C894" t="str">
            <v>788054</v>
          </cell>
          <cell r="D894">
            <v>72.44</v>
          </cell>
          <cell r="E894">
            <v>72.44</v>
          </cell>
          <cell r="F894">
            <v>42489</v>
          </cell>
          <cell r="G894">
            <v>42461</v>
          </cell>
          <cell r="H894">
            <v>4102062</v>
          </cell>
          <cell r="I894">
            <v>72.44</v>
          </cell>
          <cell r="J894">
            <v>1</v>
          </cell>
        </row>
        <row r="895">
          <cell r="B895" t="str">
            <v>4 YD BIN MONTHLY</v>
          </cell>
          <cell r="C895" t="str">
            <v>788055</v>
          </cell>
          <cell r="D895">
            <v>72.44</v>
          </cell>
          <cell r="E895">
            <v>72.44</v>
          </cell>
          <cell r="F895">
            <v>42489</v>
          </cell>
          <cell r="G895">
            <v>42461</v>
          </cell>
          <cell r="H895">
            <v>4102062</v>
          </cell>
          <cell r="I895">
            <v>72.44</v>
          </cell>
          <cell r="J895">
            <v>1</v>
          </cell>
        </row>
        <row r="896">
          <cell r="B896" t="str">
            <v>4 YD BIN MONTHLY</v>
          </cell>
          <cell r="C896" t="str">
            <v>788056</v>
          </cell>
          <cell r="D896">
            <v>72.44</v>
          </cell>
          <cell r="E896">
            <v>72.44</v>
          </cell>
          <cell r="F896">
            <v>42489</v>
          </cell>
          <cell r="G896">
            <v>42461</v>
          </cell>
          <cell r="H896">
            <v>4102062</v>
          </cell>
          <cell r="I896">
            <v>72.44</v>
          </cell>
          <cell r="J896">
            <v>1</v>
          </cell>
        </row>
        <row r="897">
          <cell r="B897" t="str">
            <v>4 YD BIN MONTHLY</v>
          </cell>
          <cell r="C897" t="str">
            <v>788057</v>
          </cell>
          <cell r="D897">
            <v>72.44</v>
          </cell>
          <cell r="E897">
            <v>72.44</v>
          </cell>
          <cell r="F897">
            <v>42489</v>
          </cell>
          <cell r="G897">
            <v>42461</v>
          </cell>
          <cell r="H897">
            <v>4102062</v>
          </cell>
          <cell r="I897">
            <v>72.44</v>
          </cell>
          <cell r="J897">
            <v>1</v>
          </cell>
        </row>
        <row r="898">
          <cell r="B898" t="str">
            <v>4 YD BIN MONTHLY</v>
          </cell>
          <cell r="C898" t="str">
            <v>788058</v>
          </cell>
          <cell r="D898">
            <v>72.44</v>
          </cell>
          <cell r="E898">
            <v>72.44</v>
          </cell>
          <cell r="F898">
            <v>42489</v>
          </cell>
          <cell r="G898">
            <v>42461</v>
          </cell>
          <cell r="H898">
            <v>4102062</v>
          </cell>
          <cell r="I898">
            <v>72.44</v>
          </cell>
          <cell r="J898">
            <v>1</v>
          </cell>
        </row>
        <row r="899">
          <cell r="B899" t="str">
            <v>4 YD BIN MONTHLY</v>
          </cell>
          <cell r="C899" t="str">
            <v>788059</v>
          </cell>
          <cell r="D899">
            <v>72.44</v>
          </cell>
          <cell r="E899">
            <v>72.44</v>
          </cell>
          <cell r="F899">
            <v>42489</v>
          </cell>
          <cell r="G899">
            <v>42461</v>
          </cell>
          <cell r="H899">
            <v>4102062</v>
          </cell>
          <cell r="I899">
            <v>72.44</v>
          </cell>
          <cell r="J899">
            <v>1</v>
          </cell>
        </row>
        <row r="900">
          <cell r="B900" t="str">
            <v>4 YD BIN MONTHLY</v>
          </cell>
          <cell r="C900" t="str">
            <v>802062</v>
          </cell>
          <cell r="D900">
            <v>72.44</v>
          </cell>
          <cell r="E900">
            <v>72.44</v>
          </cell>
          <cell r="F900">
            <v>42521</v>
          </cell>
          <cell r="G900">
            <v>42491</v>
          </cell>
          <cell r="H900">
            <v>4102062</v>
          </cell>
          <cell r="I900">
            <v>72.44</v>
          </cell>
          <cell r="J900">
            <v>1</v>
          </cell>
        </row>
        <row r="901">
          <cell r="B901" t="str">
            <v>4 YD BIN MONTHLY</v>
          </cell>
          <cell r="C901" t="str">
            <v>802063</v>
          </cell>
          <cell r="D901">
            <v>72.44</v>
          </cell>
          <cell r="E901">
            <v>72.44</v>
          </cell>
          <cell r="F901">
            <v>42521</v>
          </cell>
          <cell r="G901">
            <v>42491</v>
          </cell>
          <cell r="H901">
            <v>4102062</v>
          </cell>
          <cell r="I901">
            <v>72.44</v>
          </cell>
          <cell r="J901">
            <v>1</v>
          </cell>
        </row>
        <row r="902">
          <cell r="B902" t="str">
            <v>4 YD BIN MONTHLY</v>
          </cell>
          <cell r="C902" t="str">
            <v>802064</v>
          </cell>
          <cell r="D902">
            <v>72.44</v>
          </cell>
          <cell r="E902">
            <v>72.44</v>
          </cell>
          <cell r="F902">
            <v>42521</v>
          </cell>
          <cell r="G902">
            <v>42491</v>
          </cell>
          <cell r="H902">
            <v>4102062</v>
          </cell>
          <cell r="I902">
            <v>72.44</v>
          </cell>
          <cell r="J902">
            <v>1</v>
          </cell>
        </row>
        <row r="903">
          <cell r="B903" t="str">
            <v>4 YD BIN MONTHLY</v>
          </cell>
          <cell r="C903" t="str">
            <v>802065</v>
          </cell>
          <cell r="D903">
            <v>72.44</v>
          </cell>
          <cell r="E903">
            <v>72.44</v>
          </cell>
          <cell r="F903">
            <v>42521</v>
          </cell>
          <cell r="G903">
            <v>42491</v>
          </cell>
          <cell r="H903">
            <v>4102062</v>
          </cell>
          <cell r="I903">
            <v>72.44</v>
          </cell>
          <cell r="J903">
            <v>1</v>
          </cell>
        </row>
        <row r="904">
          <cell r="B904" t="str">
            <v>4 YD BIN MONTHLY</v>
          </cell>
          <cell r="C904" t="str">
            <v>802066</v>
          </cell>
          <cell r="D904">
            <v>72.44</v>
          </cell>
          <cell r="E904">
            <v>72.44</v>
          </cell>
          <cell r="F904">
            <v>42521</v>
          </cell>
          <cell r="G904">
            <v>42491</v>
          </cell>
          <cell r="H904">
            <v>4102062</v>
          </cell>
          <cell r="I904">
            <v>72.44</v>
          </cell>
          <cell r="J904">
            <v>1</v>
          </cell>
        </row>
        <row r="905">
          <cell r="B905" t="str">
            <v>4 YD BIN MONTHLY</v>
          </cell>
          <cell r="C905" t="str">
            <v>802067</v>
          </cell>
          <cell r="D905">
            <v>72.44</v>
          </cell>
          <cell r="E905">
            <v>72.44</v>
          </cell>
          <cell r="F905">
            <v>42521</v>
          </cell>
          <cell r="G905">
            <v>42491</v>
          </cell>
          <cell r="H905">
            <v>4102062</v>
          </cell>
          <cell r="I905">
            <v>72.44</v>
          </cell>
          <cell r="J905">
            <v>1</v>
          </cell>
        </row>
        <row r="906">
          <cell r="B906" t="str">
            <v>4 YD BIN MONTHLY</v>
          </cell>
          <cell r="C906" t="str">
            <v>802068</v>
          </cell>
          <cell r="D906">
            <v>72.44</v>
          </cell>
          <cell r="E906">
            <v>72.44</v>
          </cell>
          <cell r="F906">
            <v>42521</v>
          </cell>
          <cell r="G906">
            <v>42491</v>
          </cell>
          <cell r="H906">
            <v>4102062</v>
          </cell>
          <cell r="I906">
            <v>72.44</v>
          </cell>
          <cell r="J906">
            <v>1</v>
          </cell>
        </row>
        <row r="907">
          <cell r="B907" t="str">
            <v>4 YD BIN MONTHLY</v>
          </cell>
          <cell r="C907" t="str">
            <v>802069</v>
          </cell>
          <cell r="D907">
            <v>72.44</v>
          </cell>
          <cell r="E907">
            <v>72.44</v>
          </cell>
          <cell r="F907">
            <v>42521</v>
          </cell>
          <cell r="G907">
            <v>42491</v>
          </cell>
          <cell r="H907">
            <v>4102062</v>
          </cell>
          <cell r="I907">
            <v>72.44</v>
          </cell>
          <cell r="J907">
            <v>1</v>
          </cell>
        </row>
        <row r="908">
          <cell r="B908" t="str">
            <v>4 YD BIN MONTHLY</v>
          </cell>
          <cell r="C908" t="str">
            <v>802070</v>
          </cell>
          <cell r="D908">
            <v>72.44</v>
          </cell>
          <cell r="E908">
            <v>72.44</v>
          </cell>
          <cell r="F908">
            <v>42521</v>
          </cell>
          <cell r="G908">
            <v>42491</v>
          </cell>
          <cell r="H908">
            <v>4102062</v>
          </cell>
          <cell r="I908">
            <v>72.44</v>
          </cell>
          <cell r="J908">
            <v>1</v>
          </cell>
        </row>
        <row r="909">
          <cell r="B909" t="str">
            <v>4 YD BIN MONTHLY</v>
          </cell>
          <cell r="C909" t="str">
            <v>802071</v>
          </cell>
          <cell r="D909">
            <v>72.44</v>
          </cell>
          <cell r="E909">
            <v>72.44</v>
          </cell>
          <cell r="F909">
            <v>42521</v>
          </cell>
          <cell r="G909">
            <v>42491</v>
          </cell>
          <cell r="H909">
            <v>4102062</v>
          </cell>
          <cell r="I909">
            <v>72.44</v>
          </cell>
          <cell r="J909">
            <v>1</v>
          </cell>
        </row>
        <row r="910">
          <cell r="B910" t="str">
            <v>4 YD BIN MONTHLY</v>
          </cell>
          <cell r="C910" t="str">
            <v>802072</v>
          </cell>
          <cell r="D910">
            <v>72.44</v>
          </cell>
          <cell r="E910">
            <v>72.44</v>
          </cell>
          <cell r="F910">
            <v>42521</v>
          </cell>
          <cell r="G910">
            <v>42491</v>
          </cell>
          <cell r="H910">
            <v>4102062</v>
          </cell>
          <cell r="I910">
            <v>72.44</v>
          </cell>
          <cell r="J910">
            <v>1</v>
          </cell>
        </row>
        <row r="911">
          <cell r="B911" t="str">
            <v>4 YD BIN MONTHLY</v>
          </cell>
          <cell r="C911" t="str">
            <v>802073</v>
          </cell>
          <cell r="D911">
            <v>72.44</v>
          </cell>
          <cell r="E911">
            <v>72.44</v>
          </cell>
          <cell r="F911">
            <v>42521</v>
          </cell>
          <cell r="G911">
            <v>42491</v>
          </cell>
          <cell r="H911">
            <v>4102062</v>
          </cell>
          <cell r="I911">
            <v>72.44</v>
          </cell>
          <cell r="J911">
            <v>1</v>
          </cell>
        </row>
        <row r="912">
          <cell r="B912" t="str">
            <v>4 YD BIN MONTHLY</v>
          </cell>
          <cell r="C912" t="str">
            <v>802074</v>
          </cell>
          <cell r="D912">
            <v>72.44</v>
          </cell>
          <cell r="E912">
            <v>72.44</v>
          </cell>
          <cell r="F912">
            <v>42521</v>
          </cell>
          <cell r="G912">
            <v>42491</v>
          </cell>
          <cell r="H912">
            <v>4102062</v>
          </cell>
          <cell r="I912">
            <v>72.44</v>
          </cell>
          <cell r="J912">
            <v>1</v>
          </cell>
        </row>
        <row r="913">
          <cell r="B913" t="str">
            <v>4 YD BIN MONTHLY</v>
          </cell>
          <cell r="C913" t="str">
            <v>802075</v>
          </cell>
          <cell r="D913">
            <v>72.44</v>
          </cell>
          <cell r="E913">
            <v>72.44</v>
          </cell>
          <cell r="F913">
            <v>42521</v>
          </cell>
          <cell r="G913">
            <v>42491</v>
          </cell>
          <cell r="H913">
            <v>4102062</v>
          </cell>
          <cell r="I913">
            <v>72.44</v>
          </cell>
          <cell r="J913">
            <v>1</v>
          </cell>
        </row>
        <row r="914">
          <cell r="B914" t="str">
            <v>4 YD BIN MONTHLY</v>
          </cell>
          <cell r="C914" t="str">
            <v>820431</v>
          </cell>
          <cell r="D914">
            <v>-72.44</v>
          </cell>
          <cell r="E914">
            <v>72.44</v>
          </cell>
          <cell r="F914">
            <v>42558</v>
          </cell>
          <cell r="G914">
            <v>42552</v>
          </cell>
          <cell r="H914">
            <v>4102062</v>
          </cell>
          <cell r="I914">
            <v>72.44</v>
          </cell>
          <cell r="J914">
            <v>-1</v>
          </cell>
        </row>
        <row r="915">
          <cell r="B915" t="str">
            <v>4 Yd Special PU</v>
          </cell>
          <cell r="C915" t="str">
            <v>829804</v>
          </cell>
          <cell r="D915">
            <v>72.44</v>
          </cell>
          <cell r="E915">
            <v>72.44</v>
          </cell>
          <cell r="F915">
            <v>42556</v>
          </cell>
          <cell r="G915">
            <v>42552</v>
          </cell>
          <cell r="H915">
            <v>4102062</v>
          </cell>
          <cell r="I915">
            <v>75.209999999999994</v>
          </cell>
          <cell r="J915">
            <v>0.96316979125116342</v>
          </cell>
        </row>
        <row r="916">
          <cell r="B916" t="str">
            <v>4 Yd Special PU</v>
          </cell>
          <cell r="C916" t="str">
            <v>829806</v>
          </cell>
          <cell r="D916">
            <v>72.44</v>
          </cell>
          <cell r="E916">
            <v>72.44</v>
          </cell>
          <cell r="F916">
            <v>42556</v>
          </cell>
          <cell r="G916">
            <v>42552</v>
          </cell>
          <cell r="H916">
            <v>4102062</v>
          </cell>
          <cell r="I916">
            <v>75.209999999999994</v>
          </cell>
          <cell r="J916">
            <v>0.96316979125116342</v>
          </cell>
        </row>
        <row r="917">
          <cell r="B917" t="str">
            <v>4 Yd Special PU</v>
          </cell>
          <cell r="C917" t="str">
            <v>829808</v>
          </cell>
          <cell r="D917">
            <v>72.44</v>
          </cell>
          <cell r="E917">
            <v>72.44</v>
          </cell>
          <cell r="F917">
            <v>42563</v>
          </cell>
          <cell r="G917">
            <v>42552</v>
          </cell>
          <cell r="H917">
            <v>4102062</v>
          </cell>
          <cell r="I917">
            <v>75.209999999999994</v>
          </cell>
          <cell r="J917">
            <v>0.96316979125116342</v>
          </cell>
        </row>
        <row r="918">
          <cell r="B918" t="str">
            <v>4 Yd Special PU</v>
          </cell>
          <cell r="C918" t="str">
            <v>829810</v>
          </cell>
          <cell r="D918">
            <v>72.44</v>
          </cell>
          <cell r="E918">
            <v>72.44</v>
          </cell>
          <cell r="F918">
            <v>42563</v>
          </cell>
          <cell r="G918">
            <v>42552</v>
          </cell>
          <cell r="H918">
            <v>4102062</v>
          </cell>
          <cell r="I918">
            <v>75.209999999999994</v>
          </cell>
          <cell r="J918">
            <v>0.96316979125116342</v>
          </cell>
        </row>
        <row r="919">
          <cell r="B919" t="str">
            <v>4 Yd Special PU</v>
          </cell>
          <cell r="C919" t="str">
            <v>829812</v>
          </cell>
          <cell r="D919">
            <v>72.44</v>
          </cell>
          <cell r="E919">
            <v>72.44</v>
          </cell>
          <cell r="F919">
            <v>42570</v>
          </cell>
          <cell r="G919">
            <v>42552</v>
          </cell>
          <cell r="H919">
            <v>4102062</v>
          </cell>
          <cell r="I919">
            <v>75.209999999999994</v>
          </cell>
          <cell r="J919">
            <v>0.96316979125116342</v>
          </cell>
        </row>
        <row r="920">
          <cell r="B920" t="str">
            <v>4 Yd Special PU</v>
          </cell>
          <cell r="C920" t="str">
            <v>829814</v>
          </cell>
          <cell r="D920">
            <v>72.44</v>
          </cell>
          <cell r="E920">
            <v>72.44</v>
          </cell>
          <cell r="F920">
            <v>42570</v>
          </cell>
          <cell r="G920">
            <v>42552</v>
          </cell>
          <cell r="H920">
            <v>4102062</v>
          </cell>
          <cell r="I920">
            <v>75.209999999999994</v>
          </cell>
          <cell r="J920">
            <v>0.96316979125116342</v>
          </cell>
        </row>
        <row r="921">
          <cell r="B921" t="str">
            <v>4 Yd Special PU</v>
          </cell>
          <cell r="C921" t="str">
            <v>829816</v>
          </cell>
          <cell r="D921">
            <v>72.44</v>
          </cell>
          <cell r="E921">
            <v>72.44</v>
          </cell>
          <cell r="F921">
            <v>42577</v>
          </cell>
          <cell r="G921">
            <v>42552</v>
          </cell>
          <cell r="H921">
            <v>4102062</v>
          </cell>
          <cell r="I921">
            <v>75.209999999999994</v>
          </cell>
          <cell r="J921">
            <v>0.96316979125116342</v>
          </cell>
        </row>
        <row r="922">
          <cell r="B922" t="str">
            <v>4 Yd Special PU</v>
          </cell>
          <cell r="C922" t="str">
            <v>829818</v>
          </cell>
          <cell r="D922">
            <v>72.44</v>
          </cell>
          <cell r="E922">
            <v>72.44</v>
          </cell>
          <cell r="F922">
            <v>42577</v>
          </cell>
          <cell r="G922">
            <v>42552</v>
          </cell>
          <cell r="H922">
            <v>4102062</v>
          </cell>
          <cell r="I922">
            <v>75.209999999999994</v>
          </cell>
          <cell r="J922">
            <v>0.96316979125116342</v>
          </cell>
        </row>
        <row r="923">
          <cell r="B923" t="str">
            <v>4 Yd Special PU</v>
          </cell>
          <cell r="C923" t="str">
            <v>833311</v>
          </cell>
          <cell r="D923">
            <v>75.209999999999994</v>
          </cell>
          <cell r="E923">
            <v>75.209999999999994</v>
          </cell>
          <cell r="F923">
            <v>42585</v>
          </cell>
          <cell r="G923">
            <v>42583</v>
          </cell>
          <cell r="H923">
            <v>4451420</v>
          </cell>
          <cell r="I923">
            <v>75.209999999999994</v>
          </cell>
          <cell r="J923">
            <v>1</v>
          </cell>
        </row>
        <row r="924">
          <cell r="B924" t="str">
            <v>4 Yd Special PU</v>
          </cell>
          <cell r="C924" t="str">
            <v>833312</v>
          </cell>
          <cell r="D924">
            <v>75.209999999999994</v>
          </cell>
          <cell r="E924">
            <v>75.209999999999994</v>
          </cell>
          <cell r="F924">
            <v>42585</v>
          </cell>
          <cell r="G924">
            <v>42583</v>
          </cell>
          <cell r="H924">
            <v>4451420</v>
          </cell>
          <cell r="I924">
            <v>75.209999999999994</v>
          </cell>
          <cell r="J924">
            <v>1</v>
          </cell>
        </row>
        <row r="925">
          <cell r="B925" t="str">
            <v>4 Yd Special PU</v>
          </cell>
          <cell r="C925" t="str">
            <v>870061</v>
          </cell>
          <cell r="D925">
            <v>75.209999999999994</v>
          </cell>
          <cell r="E925">
            <v>75.209999999999994</v>
          </cell>
          <cell r="F925">
            <v>42664</v>
          </cell>
          <cell r="G925">
            <v>42644</v>
          </cell>
          <cell r="H925">
            <v>4102062</v>
          </cell>
          <cell r="I925">
            <v>75.209999999999994</v>
          </cell>
          <cell r="J925">
            <v>1</v>
          </cell>
        </row>
        <row r="926">
          <cell r="B926" t="str">
            <v>4 Yd Special PU</v>
          </cell>
          <cell r="C926" t="str">
            <v>870063</v>
          </cell>
          <cell r="D926">
            <v>75.209999999999994</v>
          </cell>
          <cell r="E926">
            <v>75.209999999999994</v>
          </cell>
          <cell r="F926">
            <v>42664</v>
          </cell>
          <cell r="G926">
            <v>42644</v>
          </cell>
          <cell r="H926">
            <v>4102062</v>
          </cell>
          <cell r="I926">
            <v>75.209999999999994</v>
          </cell>
          <cell r="J926">
            <v>1</v>
          </cell>
        </row>
        <row r="927">
          <cell r="B927" t="str">
            <v>4 Yd Special PU</v>
          </cell>
          <cell r="C927" t="str">
            <v>870064</v>
          </cell>
          <cell r="D927">
            <v>75.209999999999994</v>
          </cell>
          <cell r="E927">
            <v>75.209999999999994</v>
          </cell>
          <cell r="F927">
            <v>42664</v>
          </cell>
          <cell r="G927">
            <v>42644</v>
          </cell>
          <cell r="H927">
            <v>4102062</v>
          </cell>
          <cell r="I927">
            <v>75.209999999999994</v>
          </cell>
          <cell r="J927">
            <v>1</v>
          </cell>
        </row>
        <row r="928">
          <cell r="B928" t="str">
            <v>40YD MONTHLY RENT</v>
          </cell>
          <cell r="C928" t="str">
            <v>750268</v>
          </cell>
          <cell r="D928">
            <v>371.64</v>
          </cell>
          <cell r="E928">
            <v>371.64</v>
          </cell>
          <cell r="F928">
            <v>42398</v>
          </cell>
          <cell r="G928">
            <v>42370</v>
          </cell>
          <cell r="H928">
            <v>4120350</v>
          </cell>
          <cell r="I928">
            <v>123.88</v>
          </cell>
          <cell r="J928">
            <v>3</v>
          </cell>
        </row>
        <row r="929">
          <cell r="B929" t="str">
            <v>40YD MONTHLY RENT</v>
          </cell>
          <cell r="C929" t="str">
            <v>750269</v>
          </cell>
          <cell r="D929">
            <v>123.88</v>
          </cell>
          <cell r="E929">
            <v>123.88</v>
          </cell>
          <cell r="F929">
            <v>42398</v>
          </cell>
          <cell r="G929">
            <v>42370</v>
          </cell>
          <cell r="H929">
            <v>4120370</v>
          </cell>
          <cell r="I929">
            <v>123.88</v>
          </cell>
          <cell r="J929">
            <v>1</v>
          </cell>
        </row>
        <row r="930">
          <cell r="B930" t="str">
            <v>40YD MONTHLY RENT</v>
          </cell>
          <cell r="C930" t="str">
            <v>759770</v>
          </cell>
          <cell r="D930">
            <v>371.64</v>
          </cell>
          <cell r="E930">
            <v>371.64</v>
          </cell>
          <cell r="F930">
            <v>42429</v>
          </cell>
          <cell r="G930">
            <v>42401</v>
          </cell>
          <cell r="H930">
            <v>4120350</v>
          </cell>
          <cell r="I930">
            <v>123.88</v>
          </cell>
          <cell r="J930">
            <v>3</v>
          </cell>
        </row>
        <row r="931">
          <cell r="B931" t="str">
            <v>40YD MONTHLY RENT</v>
          </cell>
          <cell r="C931" t="str">
            <v>759771</v>
          </cell>
          <cell r="D931">
            <v>371.64</v>
          </cell>
          <cell r="E931">
            <v>371.64</v>
          </cell>
          <cell r="F931">
            <v>42429</v>
          </cell>
          <cell r="G931">
            <v>42401</v>
          </cell>
          <cell r="H931">
            <v>4120370</v>
          </cell>
          <cell r="I931">
            <v>123.88</v>
          </cell>
          <cell r="J931">
            <v>3</v>
          </cell>
        </row>
        <row r="932">
          <cell r="B932" t="str">
            <v>40YD MONTHLY RENT</v>
          </cell>
          <cell r="C932" t="str">
            <v>774703</v>
          </cell>
          <cell r="D932">
            <v>371.64</v>
          </cell>
          <cell r="E932">
            <v>371.64</v>
          </cell>
          <cell r="F932">
            <v>42460</v>
          </cell>
          <cell r="G932">
            <v>42430</v>
          </cell>
          <cell r="H932">
            <v>4120350</v>
          </cell>
          <cell r="I932">
            <v>123.88</v>
          </cell>
          <cell r="J932">
            <v>3</v>
          </cell>
        </row>
        <row r="933">
          <cell r="B933" t="str">
            <v>40YD MONTHLY RENT</v>
          </cell>
          <cell r="C933" t="str">
            <v>774704</v>
          </cell>
          <cell r="D933">
            <v>371.64</v>
          </cell>
          <cell r="E933">
            <v>371.64</v>
          </cell>
          <cell r="F933">
            <v>42460</v>
          </cell>
          <cell r="G933">
            <v>42430</v>
          </cell>
          <cell r="H933">
            <v>4120370</v>
          </cell>
          <cell r="I933">
            <v>123.88</v>
          </cell>
          <cell r="J933">
            <v>3</v>
          </cell>
        </row>
        <row r="934">
          <cell r="B934" t="str">
            <v>40YD MONTHLY RENT</v>
          </cell>
          <cell r="C934" t="str">
            <v>788176</v>
          </cell>
          <cell r="D934">
            <v>371.64</v>
          </cell>
          <cell r="E934">
            <v>371.64</v>
          </cell>
          <cell r="F934">
            <v>42489</v>
          </cell>
          <cell r="G934">
            <v>42461</v>
          </cell>
          <cell r="H934">
            <v>4120350</v>
          </cell>
          <cell r="I934">
            <v>123.88</v>
          </cell>
          <cell r="J934">
            <v>3</v>
          </cell>
        </row>
        <row r="935">
          <cell r="B935" t="str">
            <v>40YD MONTHLY RENT</v>
          </cell>
          <cell r="C935" t="str">
            <v>788177</v>
          </cell>
          <cell r="D935">
            <v>371.64</v>
          </cell>
          <cell r="E935">
            <v>371.64</v>
          </cell>
          <cell r="F935">
            <v>42489</v>
          </cell>
          <cell r="G935">
            <v>42461</v>
          </cell>
          <cell r="H935">
            <v>4120370</v>
          </cell>
          <cell r="I935">
            <v>123.88</v>
          </cell>
          <cell r="J935">
            <v>3</v>
          </cell>
        </row>
        <row r="936">
          <cell r="B936" t="str">
            <v>40YD MONTHLY RENT</v>
          </cell>
          <cell r="C936" t="str">
            <v>802116</v>
          </cell>
          <cell r="D936">
            <v>371.64</v>
          </cell>
          <cell r="E936">
            <v>371.64</v>
          </cell>
          <cell r="F936">
            <v>42521</v>
          </cell>
          <cell r="G936">
            <v>42491</v>
          </cell>
          <cell r="H936">
            <v>4120350</v>
          </cell>
          <cell r="I936">
            <v>123.88</v>
          </cell>
          <cell r="J936">
            <v>3</v>
          </cell>
        </row>
        <row r="937">
          <cell r="B937" t="str">
            <v>40YD MONTHLY RENT</v>
          </cell>
          <cell r="C937" t="str">
            <v>802117</v>
          </cell>
          <cell r="D937">
            <v>371.64</v>
          </cell>
          <cell r="E937">
            <v>371.64</v>
          </cell>
          <cell r="F937">
            <v>42521</v>
          </cell>
          <cell r="G937">
            <v>42491</v>
          </cell>
          <cell r="H937">
            <v>4120370</v>
          </cell>
          <cell r="I937">
            <v>123.88</v>
          </cell>
          <cell r="J937">
            <v>3</v>
          </cell>
        </row>
        <row r="938">
          <cell r="B938" t="str">
            <v>40YD MONTHLY RENT</v>
          </cell>
          <cell r="C938" t="str">
            <v>813348</v>
          </cell>
          <cell r="D938">
            <v>371.64</v>
          </cell>
          <cell r="E938">
            <v>371.64</v>
          </cell>
          <cell r="F938">
            <v>42551</v>
          </cell>
          <cell r="G938">
            <v>42522</v>
          </cell>
          <cell r="H938">
            <v>4120350</v>
          </cell>
          <cell r="I938">
            <v>123.88</v>
          </cell>
          <cell r="J938">
            <v>3</v>
          </cell>
        </row>
        <row r="939">
          <cell r="B939" t="str">
            <v>40YD MONTHLY RENT</v>
          </cell>
          <cell r="C939" t="str">
            <v>813349</v>
          </cell>
          <cell r="D939">
            <v>371.64</v>
          </cell>
          <cell r="E939">
            <v>371.64</v>
          </cell>
          <cell r="F939">
            <v>42551</v>
          </cell>
          <cell r="G939">
            <v>42522</v>
          </cell>
          <cell r="H939">
            <v>4120370</v>
          </cell>
          <cell r="I939">
            <v>123.88</v>
          </cell>
          <cell r="J939">
            <v>3</v>
          </cell>
        </row>
        <row r="940">
          <cell r="B940" t="str">
            <v>40YD MONTHLY RENT</v>
          </cell>
          <cell r="C940" t="str">
            <v>12822831</v>
          </cell>
          <cell r="D940">
            <v>743.28</v>
          </cell>
          <cell r="E940">
            <v>743.28</v>
          </cell>
          <cell r="F940">
            <v>42582</v>
          </cell>
          <cell r="G940">
            <v>42552</v>
          </cell>
          <cell r="H940">
            <v>4120350</v>
          </cell>
          <cell r="I940">
            <v>123.88</v>
          </cell>
          <cell r="J940">
            <v>6</v>
          </cell>
        </row>
        <row r="941">
          <cell r="B941" t="str">
            <v>40YD MONTHLY RENT</v>
          </cell>
          <cell r="C941" t="str">
            <v>13084386</v>
          </cell>
          <cell r="D941">
            <v>743.28</v>
          </cell>
          <cell r="E941">
            <v>743.28</v>
          </cell>
          <cell r="F941">
            <v>42613</v>
          </cell>
          <cell r="G941">
            <v>42583</v>
          </cell>
          <cell r="H941">
            <v>4120370</v>
          </cell>
          <cell r="I941">
            <v>123.88</v>
          </cell>
          <cell r="J941">
            <v>6</v>
          </cell>
        </row>
        <row r="942">
          <cell r="B942" t="str">
            <v>40YD MONTHLY RENT</v>
          </cell>
          <cell r="C942" t="str">
            <v>13360605</v>
          </cell>
          <cell r="D942">
            <v>743.28</v>
          </cell>
          <cell r="E942">
            <v>743.28</v>
          </cell>
          <cell r="F942">
            <v>42643</v>
          </cell>
          <cell r="G942">
            <v>42614</v>
          </cell>
          <cell r="H942">
            <v>4120350</v>
          </cell>
          <cell r="I942">
            <v>123.88</v>
          </cell>
          <cell r="J942">
            <v>6</v>
          </cell>
        </row>
        <row r="943">
          <cell r="B943" t="str">
            <v>40YD MONTHLY RENT</v>
          </cell>
          <cell r="C943" t="str">
            <v>13629860</v>
          </cell>
          <cell r="D943">
            <v>743.28</v>
          </cell>
          <cell r="E943">
            <v>743.28</v>
          </cell>
          <cell r="F943">
            <v>42674</v>
          </cell>
          <cell r="G943">
            <v>42644</v>
          </cell>
          <cell r="H943">
            <v>4120350</v>
          </cell>
          <cell r="I943">
            <v>123.88</v>
          </cell>
          <cell r="J943">
            <v>6</v>
          </cell>
        </row>
        <row r="944">
          <cell r="B944" t="str">
            <v>40YD MONTHLY RENT</v>
          </cell>
          <cell r="C944" t="str">
            <v>13860836</v>
          </cell>
          <cell r="D944">
            <v>743.28</v>
          </cell>
          <cell r="E944">
            <v>743.28</v>
          </cell>
          <cell r="F944">
            <v>42704</v>
          </cell>
          <cell r="G944">
            <v>42675</v>
          </cell>
          <cell r="H944">
            <v>4120370</v>
          </cell>
          <cell r="I944">
            <v>123.88</v>
          </cell>
          <cell r="J944">
            <v>6</v>
          </cell>
        </row>
        <row r="945">
          <cell r="B945" t="str">
            <v>40YD MONTHLY RENT</v>
          </cell>
          <cell r="C945" t="str">
            <v>14071118</v>
          </cell>
          <cell r="D945">
            <v>743.28</v>
          </cell>
          <cell r="E945">
            <v>743.28</v>
          </cell>
          <cell r="F945">
            <v>42735</v>
          </cell>
          <cell r="G945">
            <v>42705</v>
          </cell>
          <cell r="H945">
            <v>4120350</v>
          </cell>
          <cell r="I945">
            <v>123.88</v>
          </cell>
          <cell r="J945">
            <v>6</v>
          </cell>
        </row>
        <row r="946">
          <cell r="B946" t="str">
            <v>40YD MONTHLY RENT</v>
          </cell>
          <cell r="C946" t="str">
            <v>11323171</v>
          </cell>
          <cell r="D946">
            <v>123.88</v>
          </cell>
          <cell r="E946">
            <v>123.88</v>
          </cell>
          <cell r="F946">
            <v>42400</v>
          </cell>
          <cell r="G946">
            <v>42370</v>
          </cell>
          <cell r="H946">
            <v>4105056</v>
          </cell>
          <cell r="I946">
            <v>123.88</v>
          </cell>
          <cell r="J946">
            <v>1</v>
          </cell>
        </row>
        <row r="947">
          <cell r="B947" t="str">
            <v>40YD MONTHLY RENT</v>
          </cell>
          <cell r="C947" t="str">
            <v>11548180</v>
          </cell>
          <cell r="D947">
            <v>123.88</v>
          </cell>
          <cell r="E947">
            <v>123.88</v>
          </cell>
          <cell r="F947">
            <v>42429</v>
          </cell>
          <cell r="G947">
            <v>42401</v>
          </cell>
          <cell r="H947">
            <v>4105056</v>
          </cell>
          <cell r="I947">
            <v>123.88</v>
          </cell>
          <cell r="J947">
            <v>1</v>
          </cell>
        </row>
        <row r="948">
          <cell r="B948" t="str">
            <v>40YD MONTHLY RENT</v>
          </cell>
          <cell r="C948" t="str">
            <v>11790583</v>
          </cell>
          <cell r="D948">
            <v>123.88</v>
          </cell>
          <cell r="E948">
            <v>123.88</v>
          </cell>
          <cell r="F948">
            <v>42460</v>
          </cell>
          <cell r="G948">
            <v>42430</v>
          </cell>
          <cell r="H948">
            <v>4105056</v>
          </cell>
          <cell r="I948">
            <v>123.88</v>
          </cell>
          <cell r="J948">
            <v>1</v>
          </cell>
        </row>
        <row r="949">
          <cell r="B949" t="str">
            <v>40YD MONTHLY RENT</v>
          </cell>
          <cell r="C949" t="str">
            <v>12053710</v>
          </cell>
          <cell r="D949">
            <v>123.88</v>
          </cell>
          <cell r="E949">
            <v>123.88</v>
          </cell>
          <cell r="F949">
            <v>42490</v>
          </cell>
          <cell r="G949">
            <v>42461</v>
          </cell>
          <cell r="H949">
            <v>4105056</v>
          </cell>
          <cell r="I949">
            <v>123.88</v>
          </cell>
          <cell r="J949">
            <v>1</v>
          </cell>
        </row>
        <row r="950">
          <cell r="B950" t="str">
            <v>40YD MONTHLY RENT</v>
          </cell>
          <cell r="C950" t="str">
            <v>12281848</v>
          </cell>
          <cell r="D950">
            <v>123.88</v>
          </cell>
          <cell r="E950">
            <v>123.88</v>
          </cell>
          <cell r="F950">
            <v>42521</v>
          </cell>
          <cell r="G950">
            <v>42491</v>
          </cell>
          <cell r="H950">
            <v>4105056</v>
          </cell>
          <cell r="I950">
            <v>123.88</v>
          </cell>
          <cell r="J950">
            <v>1</v>
          </cell>
        </row>
        <row r="951">
          <cell r="B951" t="str">
            <v>40YD MONTHLY RENT</v>
          </cell>
          <cell r="C951" t="str">
            <v>12565697</v>
          </cell>
          <cell r="D951">
            <v>123.88</v>
          </cell>
          <cell r="E951">
            <v>123.88</v>
          </cell>
          <cell r="F951">
            <v>42551</v>
          </cell>
          <cell r="G951">
            <v>42522</v>
          </cell>
          <cell r="H951">
            <v>4105056</v>
          </cell>
          <cell r="I951">
            <v>123.88</v>
          </cell>
          <cell r="J951">
            <v>1</v>
          </cell>
        </row>
        <row r="952">
          <cell r="B952" t="str">
            <v>40YD MONTHLY RENT</v>
          </cell>
          <cell r="C952" t="str">
            <v>12822831</v>
          </cell>
          <cell r="D952">
            <v>123.88</v>
          </cell>
          <cell r="E952">
            <v>123.88</v>
          </cell>
          <cell r="F952">
            <v>42582</v>
          </cell>
          <cell r="G952">
            <v>42552</v>
          </cell>
          <cell r="H952">
            <v>4105056</v>
          </cell>
          <cell r="I952">
            <v>123.88</v>
          </cell>
          <cell r="J952">
            <v>1</v>
          </cell>
        </row>
        <row r="953">
          <cell r="B953" t="str">
            <v>40YD MONTHLY RENT</v>
          </cell>
          <cell r="C953" t="str">
            <v>13084386</v>
          </cell>
          <cell r="D953">
            <v>123.88</v>
          </cell>
          <cell r="E953">
            <v>123.88</v>
          </cell>
          <cell r="F953">
            <v>42613</v>
          </cell>
          <cell r="G953">
            <v>42583</v>
          </cell>
          <cell r="H953">
            <v>4105056</v>
          </cell>
          <cell r="I953">
            <v>123.88</v>
          </cell>
          <cell r="J953">
            <v>1</v>
          </cell>
        </row>
        <row r="954">
          <cell r="B954" t="str">
            <v>40YD MONTHLY RENT</v>
          </cell>
          <cell r="C954" t="str">
            <v>13360605</v>
          </cell>
          <cell r="D954">
            <v>123.88</v>
          </cell>
          <cell r="E954">
            <v>123.88</v>
          </cell>
          <cell r="F954">
            <v>42643</v>
          </cell>
          <cell r="G954">
            <v>42614</v>
          </cell>
          <cell r="H954">
            <v>4105056</v>
          </cell>
          <cell r="I954">
            <v>123.88</v>
          </cell>
          <cell r="J954">
            <v>1</v>
          </cell>
        </row>
        <row r="955">
          <cell r="B955" t="str">
            <v>40YD MONTHLY RENT</v>
          </cell>
          <cell r="C955" t="str">
            <v>13629860</v>
          </cell>
          <cell r="D955">
            <v>123.88</v>
          </cell>
          <cell r="E955">
            <v>123.88</v>
          </cell>
          <cell r="F955">
            <v>42674</v>
          </cell>
          <cell r="G955">
            <v>42644</v>
          </cell>
          <cell r="H955">
            <v>4105056</v>
          </cell>
          <cell r="I955">
            <v>123.88</v>
          </cell>
          <cell r="J955">
            <v>1</v>
          </cell>
        </row>
        <row r="956">
          <cell r="B956" t="str">
            <v>40YD MONTHLY RENT</v>
          </cell>
          <cell r="C956" t="str">
            <v>883671</v>
          </cell>
          <cell r="D956">
            <v>90.84</v>
          </cell>
          <cell r="E956">
            <v>90.84</v>
          </cell>
          <cell r="F956">
            <v>42696</v>
          </cell>
          <cell r="G956">
            <v>42675</v>
          </cell>
          <cell r="H956">
            <v>4105056</v>
          </cell>
          <cell r="I956">
            <v>123.88</v>
          </cell>
          <cell r="J956">
            <v>0.73329028091701653</v>
          </cell>
        </row>
        <row r="957">
          <cell r="B957" t="str">
            <v>45/55 GAL CAN MONTHLY</v>
          </cell>
          <cell r="C957" t="str">
            <v>749862</v>
          </cell>
          <cell r="D957">
            <v>15.9</v>
          </cell>
          <cell r="E957">
            <v>15.9</v>
          </cell>
          <cell r="F957">
            <v>42398</v>
          </cell>
          <cell r="G957">
            <v>42370</v>
          </cell>
          <cell r="H957">
            <v>4102090</v>
          </cell>
          <cell r="I957">
            <v>15.9</v>
          </cell>
          <cell r="J957">
            <v>1</v>
          </cell>
        </row>
        <row r="958">
          <cell r="B958" t="str">
            <v>45/55 GAL CAN MONTHLY</v>
          </cell>
          <cell r="C958" t="str">
            <v>749863</v>
          </cell>
          <cell r="D958">
            <v>15.9</v>
          </cell>
          <cell r="E958">
            <v>15.9</v>
          </cell>
          <cell r="F958">
            <v>42398</v>
          </cell>
          <cell r="G958">
            <v>42370</v>
          </cell>
          <cell r="H958">
            <v>4102090</v>
          </cell>
          <cell r="I958">
            <v>15.9</v>
          </cell>
          <cell r="J958">
            <v>1</v>
          </cell>
        </row>
        <row r="959">
          <cell r="B959" t="str">
            <v>45/55 GAL CAN MONTHLY</v>
          </cell>
          <cell r="C959" t="str">
            <v>759325</v>
          </cell>
          <cell r="D959">
            <v>15.9</v>
          </cell>
          <cell r="E959">
            <v>15.9</v>
          </cell>
          <cell r="F959">
            <v>42429</v>
          </cell>
          <cell r="G959">
            <v>42401</v>
          </cell>
          <cell r="H959">
            <v>4102090</v>
          </cell>
          <cell r="I959">
            <v>15.9</v>
          </cell>
          <cell r="J959">
            <v>1</v>
          </cell>
        </row>
        <row r="960">
          <cell r="B960" t="str">
            <v>45/55 GAL CAN MONTHLY</v>
          </cell>
          <cell r="C960" t="str">
            <v>759326</v>
          </cell>
          <cell r="D960">
            <v>15.9</v>
          </cell>
          <cell r="E960">
            <v>15.9</v>
          </cell>
          <cell r="F960">
            <v>42429</v>
          </cell>
          <cell r="G960">
            <v>42401</v>
          </cell>
          <cell r="H960">
            <v>4102090</v>
          </cell>
          <cell r="I960">
            <v>15.9</v>
          </cell>
          <cell r="J960">
            <v>1</v>
          </cell>
        </row>
        <row r="961">
          <cell r="B961" t="str">
            <v>45/55 GAL CAN MONTHLY</v>
          </cell>
          <cell r="C961" t="str">
            <v>759327</v>
          </cell>
          <cell r="D961">
            <v>15.9</v>
          </cell>
          <cell r="E961">
            <v>15.9</v>
          </cell>
          <cell r="F961">
            <v>42429</v>
          </cell>
          <cell r="G961">
            <v>42401</v>
          </cell>
          <cell r="H961">
            <v>4102090</v>
          </cell>
          <cell r="I961">
            <v>15.9</v>
          </cell>
          <cell r="J961">
            <v>1</v>
          </cell>
        </row>
        <row r="962">
          <cell r="B962" t="str">
            <v>45/55 GAL CAN MONTHLY</v>
          </cell>
          <cell r="C962" t="str">
            <v>774323</v>
          </cell>
          <cell r="D962">
            <v>15.9</v>
          </cell>
          <cell r="E962">
            <v>15.9</v>
          </cell>
          <cell r="F962">
            <v>42460</v>
          </cell>
          <cell r="G962">
            <v>42430</v>
          </cell>
          <cell r="H962">
            <v>4102090</v>
          </cell>
          <cell r="I962">
            <v>15.9</v>
          </cell>
          <cell r="J962">
            <v>1</v>
          </cell>
        </row>
        <row r="963">
          <cell r="B963" t="str">
            <v>45/55 GAL CAN MONTHLY</v>
          </cell>
          <cell r="C963" t="str">
            <v>774324</v>
          </cell>
          <cell r="D963">
            <v>15.9</v>
          </cell>
          <cell r="E963">
            <v>15.9</v>
          </cell>
          <cell r="F963">
            <v>42460</v>
          </cell>
          <cell r="G963">
            <v>42430</v>
          </cell>
          <cell r="H963">
            <v>4102090</v>
          </cell>
          <cell r="I963">
            <v>15.9</v>
          </cell>
          <cell r="J963">
            <v>1</v>
          </cell>
        </row>
        <row r="964">
          <cell r="B964" t="str">
            <v>45/55 GAL CAN MONTHLY</v>
          </cell>
          <cell r="C964" t="str">
            <v>774325</v>
          </cell>
          <cell r="D964">
            <v>15.9</v>
          </cell>
          <cell r="E964">
            <v>15.9</v>
          </cell>
          <cell r="F964">
            <v>42460</v>
          </cell>
          <cell r="G964">
            <v>42430</v>
          </cell>
          <cell r="H964">
            <v>4102090</v>
          </cell>
          <cell r="I964">
            <v>15.9</v>
          </cell>
          <cell r="J964">
            <v>1</v>
          </cell>
        </row>
        <row r="965">
          <cell r="B965" t="str">
            <v>45/55 GAL CAN MONTHLY</v>
          </cell>
          <cell r="C965" t="str">
            <v>774326</v>
          </cell>
          <cell r="D965">
            <v>15.9</v>
          </cell>
          <cell r="E965">
            <v>15.9</v>
          </cell>
          <cell r="F965">
            <v>42460</v>
          </cell>
          <cell r="G965">
            <v>42430</v>
          </cell>
          <cell r="H965">
            <v>4102090</v>
          </cell>
          <cell r="I965">
            <v>15.9</v>
          </cell>
          <cell r="J965">
            <v>1</v>
          </cell>
        </row>
        <row r="966">
          <cell r="B966" t="str">
            <v>45/55 GAL CAN MONTHLY</v>
          </cell>
          <cell r="C966" t="str">
            <v>787740</v>
          </cell>
          <cell r="D966">
            <v>15.9</v>
          </cell>
          <cell r="E966">
            <v>15.9</v>
          </cell>
          <cell r="F966">
            <v>42489</v>
          </cell>
          <cell r="G966">
            <v>42461</v>
          </cell>
          <cell r="H966">
            <v>4102090</v>
          </cell>
          <cell r="I966">
            <v>15.9</v>
          </cell>
          <cell r="J966">
            <v>1</v>
          </cell>
        </row>
        <row r="967">
          <cell r="B967" t="str">
            <v>45/55 GAL CAN MONTHLY</v>
          </cell>
          <cell r="C967" t="str">
            <v>787741</v>
          </cell>
          <cell r="D967">
            <v>15.9</v>
          </cell>
          <cell r="E967">
            <v>15.9</v>
          </cell>
          <cell r="F967">
            <v>42489</v>
          </cell>
          <cell r="G967">
            <v>42461</v>
          </cell>
          <cell r="H967">
            <v>4102090</v>
          </cell>
          <cell r="I967">
            <v>15.9</v>
          </cell>
          <cell r="J967">
            <v>1</v>
          </cell>
        </row>
        <row r="968">
          <cell r="B968" t="str">
            <v>45/55 GAL CAN MONTHLY</v>
          </cell>
          <cell r="C968" t="str">
            <v>787742</v>
          </cell>
          <cell r="D968">
            <v>15.9</v>
          </cell>
          <cell r="E968">
            <v>15.9</v>
          </cell>
          <cell r="F968">
            <v>42489</v>
          </cell>
          <cell r="G968">
            <v>42461</v>
          </cell>
          <cell r="H968">
            <v>4102090</v>
          </cell>
          <cell r="I968">
            <v>15.9</v>
          </cell>
          <cell r="J968">
            <v>1</v>
          </cell>
        </row>
        <row r="969">
          <cell r="B969" t="str">
            <v>45/55 GAL CAN MONTHLY</v>
          </cell>
          <cell r="C969" t="str">
            <v>787743</v>
          </cell>
          <cell r="D969">
            <v>15.9</v>
          </cell>
          <cell r="E969">
            <v>15.9</v>
          </cell>
          <cell r="F969">
            <v>42489</v>
          </cell>
          <cell r="G969">
            <v>42461</v>
          </cell>
          <cell r="H969">
            <v>4102090</v>
          </cell>
          <cell r="I969">
            <v>15.9</v>
          </cell>
          <cell r="J969">
            <v>1</v>
          </cell>
        </row>
        <row r="970">
          <cell r="B970" t="str">
            <v>45/55 GAL CAN MONTHLY</v>
          </cell>
          <cell r="C970" t="str">
            <v>802033</v>
          </cell>
          <cell r="D970">
            <v>15.9</v>
          </cell>
          <cell r="E970">
            <v>15.9</v>
          </cell>
          <cell r="F970">
            <v>42521</v>
          </cell>
          <cell r="G970">
            <v>42491</v>
          </cell>
          <cell r="H970">
            <v>4102090</v>
          </cell>
          <cell r="I970">
            <v>15.9</v>
          </cell>
          <cell r="J970">
            <v>1</v>
          </cell>
        </row>
        <row r="971">
          <cell r="B971" t="str">
            <v>45/55 GAL CAN MONTHLY</v>
          </cell>
          <cell r="C971" t="str">
            <v>802034</v>
          </cell>
          <cell r="D971">
            <v>15.9</v>
          </cell>
          <cell r="E971">
            <v>15.9</v>
          </cell>
          <cell r="F971">
            <v>42521</v>
          </cell>
          <cell r="G971">
            <v>42491</v>
          </cell>
          <cell r="H971">
            <v>4102090</v>
          </cell>
          <cell r="I971">
            <v>15.9</v>
          </cell>
          <cell r="J971">
            <v>1</v>
          </cell>
        </row>
        <row r="972">
          <cell r="B972" t="str">
            <v>45/55 GAL CAN MONTHLY</v>
          </cell>
          <cell r="C972" t="str">
            <v>802035</v>
          </cell>
          <cell r="D972">
            <v>15.9</v>
          </cell>
          <cell r="E972">
            <v>15.9</v>
          </cell>
          <cell r="F972">
            <v>42521</v>
          </cell>
          <cell r="G972">
            <v>42491</v>
          </cell>
          <cell r="H972">
            <v>4102090</v>
          </cell>
          <cell r="I972">
            <v>15.9</v>
          </cell>
          <cell r="J972">
            <v>1</v>
          </cell>
        </row>
        <row r="973">
          <cell r="B973" t="str">
            <v>45/55 GAL CAN MONTHLY</v>
          </cell>
          <cell r="C973" t="str">
            <v>802036</v>
          </cell>
          <cell r="D973">
            <v>15.9</v>
          </cell>
          <cell r="E973">
            <v>15.9</v>
          </cell>
          <cell r="F973">
            <v>42521</v>
          </cell>
          <cell r="G973">
            <v>42491</v>
          </cell>
          <cell r="H973">
            <v>4102090</v>
          </cell>
          <cell r="I973">
            <v>15.9</v>
          </cell>
          <cell r="J973">
            <v>1</v>
          </cell>
        </row>
        <row r="974">
          <cell r="B974" t="str">
            <v>45/55 GAL CAN MONTHLY</v>
          </cell>
          <cell r="C974" t="str">
            <v>815452</v>
          </cell>
          <cell r="D974">
            <v>15.9</v>
          </cell>
          <cell r="E974">
            <v>15.9</v>
          </cell>
          <cell r="F974">
            <v>42551</v>
          </cell>
          <cell r="G974">
            <v>42522</v>
          </cell>
          <cell r="H974">
            <v>4102090</v>
          </cell>
          <cell r="I974">
            <v>15.9</v>
          </cell>
          <cell r="J974">
            <v>1</v>
          </cell>
        </row>
        <row r="975">
          <cell r="B975" t="str">
            <v>45/55 GAL CAN MONTHLY</v>
          </cell>
          <cell r="C975" t="str">
            <v>815453</v>
          </cell>
          <cell r="D975">
            <v>15.9</v>
          </cell>
          <cell r="E975">
            <v>15.9</v>
          </cell>
          <cell r="F975">
            <v>42551</v>
          </cell>
          <cell r="G975">
            <v>42522</v>
          </cell>
          <cell r="H975">
            <v>4102090</v>
          </cell>
          <cell r="I975">
            <v>15.9</v>
          </cell>
          <cell r="J975">
            <v>1</v>
          </cell>
        </row>
        <row r="976">
          <cell r="B976" t="str">
            <v>45/55 GAL CAN MONTHLY</v>
          </cell>
          <cell r="C976" t="str">
            <v>815454</v>
          </cell>
          <cell r="D976">
            <v>15.9</v>
          </cell>
          <cell r="E976">
            <v>15.9</v>
          </cell>
          <cell r="F976">
            <v>42551</v>
          </cell>
          <cell r="G976">
            <v>42522</v>
          </cell>
          <cell r="H976">
            <v>4102090</v>
          </cell>
          <cell r="I976">
            <v>15.9</v>
          </cell>
          <cell r="J976">
            <v>1</v>
          </cell>
        </row>
        <row r="977">
          <cell r="B977" t="str">
            <v>45/55 GAL CAN MONTHLY</v>
          </cell>
          <cell r="C977" t="str">
            <v>815455</v>
          </cell>
          <cell r="D977">
            <v>15.9</v>
          </cell>
          <cell r="E977">
            <v>15.9</v>
          </cell>
          <cell r="F977">
            <v>42551</v>
          </cell>
          <cell r="G977">
            <v>42522</v>
          </cell>
          <cell r="H977">
            <v>4102090</v>
          </cell>
          <cell r="I977">
            <v>15.9</v>
          </cell>
          <cell r="J977">
            <v>1</v>
          </cell>
        </row>
        <row r="978">
          <cell r="B978" t="str">
            <v>45/55 GAL CAN MONTHLY</v>
          </cell>
          <cell r="C978" t="str">
            <v>749855</v>
          </cell>
          <cell r="D978">
            <v>15.9</v>
          </cell>
          <cell r="E978">
            <v>15.9</v>
          </cell>
          <cell r="F978">
            <v>42398</v>
          </cell>
          <cell r="G978">
            <v>42370</v>
          </cell>
          <cell r="H978">
            <v>4101029</v>
          </cell>
          <cell r="I978">
            <v>15.9</v>
          </cell>
          <cell r="J978">
            <v>1</v>
          </cell>
        </row>
        <row r="979">
          <cell r="B979" t="str">
            <v>45/55 GAL CAN MONTHLY</v>
          </cell>
          <cell r="C979" t="str">
            <v>749856</v>
          </cell>
          <cell r="D979">
            <v>15.9</v>
          </cell>
          <cell r="E979">
            <v>15.9</v>
          </cell>
          <cell r="F979">
            <v>42398</v>
          </cell>
          <cell r="G979">
            <v>42370</v>
          </cell>
          <cell r="H979">
            <v>4101029</v>
          </cell>
          <cell r="I979">
            <v>15.9</v>
          </cell>
          <cell r="J979">
            <v>1</v>
          </cell>
        </row>
        <row r="980">
          <cell r="B980" t="str">
            <v>45/55 GAL CAN MONTHLY</v>
          </cell>
          <cell r="C980" t="str">
            <v>749865</v>
          </cell>
          <cell r="D980">
            <v>15.9</v>
          </cell>
          <cell r="E980">
            <v>15.9</v>
          </cell>
          <cell r="F980">
            <v>42398</v>
          </cell>
          <cell r="G980">
            <v>42370</v>
          </cell>
          <cell r="H980">
            <v>4105027</v>
          </cell>
          <cell r="I980">
            <v>15.9</v>
          </cell>
          <cell r="J980">
            <v>1</v>
          </cell>
        </row>
        <row r="981">
          <cell r="B981" t="str">
            <v>45/55 GAL CAN MONTHLY</v>
          </cell>
          <cell r="C981" t="str">
            <v>749866</v>
          </cell>
          <cell r="D981">
            <v>15.9</v>
          </cell>
          <cell r="E981">
            <v>15.9</v>
          </cell>
          <cell r="F981">
            <v>42398</v>
          </cell>
          <cell r="G981">
            <v>42370</v>
          </cell>
          <cell r="H981">
            <v>4102091</v>
          </cell>
          <cell r="I981">
            <v>15.9</v>
          </cell>
          <cell r="J981">
            <v>1</v>
          </cell>
        </row>
        <row r="982">
          <cell r="B982" t="str">
            <v>45/55 GAL CAN MONTHLY</v>
          </cell>
          <cell r="C982" t="str">
            <v>749867</v>
          </cell>
          <cell r="D982">
            <v>15.9</v>
          </cell>
          <cell r="E982">
            <v>15.9</v>
          </cell>
          <cell r="F982">
            <v>42398</v>
          </cell>
          <cell r="G982">
            <v>42370</v>
          </cell>
          <cell r="H982">
            <v>4102091</v>
          </cell>
          <cell r="I982">
            <v>15.9</v>
          </cell>
          <cell r="J982">
            <v>1</v>
          </cell>
        </row>
        <row r="983">
          <cell r="B983" t="str">
            <v>45/55 GAL CAN MONTHLY</v>
          </cell>
          <cell r="C983" t="str">
            <v>759332</v>
          </cell>
          <cell r="D983">
            <v>15.9</v>
          </cell>
          <cell r="E983">
            <v>15.9</v>
          </cell>
          <cell r="F983">
            <v>42429</v>
          </cell>
          <cell r="G983">
            <v>42401</v>
          </cell>
          <cell r="H983">
            <v>4102091</v>
          </cell>
          <cell r="I983">
            <v>15.9</v>
          </cell>
          <cell r="J983">
            <v>1</v>
          </cell>
        </row>
        <row r="984">
          <cell r="B984" t="str">
            <v>45/55 GAL CAN MONTHLY</v>
          </cell>
          <cell r="C984" t="str">
            <v>759333</v>
          </cell>
          <cell r="D984">
            <v>15.9</v>
          </cell>
          <cell r="E984">
            <v>15.9</v>
          </cell>
          <cell r="F984">
            <v>42429</v>
          </cell>
          <cell r="G984">
            <v>42401</v>
          </cell>
          <cell r="H984">
            <v>4102091</v>
          </cell>
          <cell r="I984">
            <v>15.9</v>
          </cell>
          <cell r="J984">
            <v>1</v>
          </cell>
        </row>
        <row r="985">
          <cell r="B985" t="str">
            <v>45/55 GAL CAN MONTHLY</v>
          </cell>
          <cell r="C985" t="str">
            <v>759345</v>
          </cell>
          <cell r="D985">
            <v>15.9</v>
          </cell>
          <cell r="E985">
            <v>15.9</v>
          </cell>
          <cell r="F985">
            <v>42429</v>
          </cell>
          <cell r="G985">
            <v>42401</v>
          </cell>
          <cell r="H985">
            <v>4101029</v>
          </cell>
          <cell r="I985">
            <v>15.9</v>
          </cell>
          <cell r="J985">
            <v>1</v>
          </cell>
        </row>
        <row r="986">
          <cell r="B986" t="str">
            <v>45/55 GAL CAN MONTHLY</v>
          </cell>
          <cell r="C986" t="str">
            <v>759346</v>
          </cell>
          <cell r="D986">
            <v>15.9</v>
          </cell>
          <cell r="E986">
            <v>15.9</v>
          </cell>
          <cell r="F986">
            <v>42429</v>
          </cell>
          <cell r="G986">
            <v>42401</v>
          </cell>
          <cell r="H986">
            <v>4101029</v>
          </cell>
          <cell r="I986">
            <v>15.9</v>
          </cell>
          <cell r="J986">
            <v>1</v>
          </cell>
        </row>
        <row r="987">
          <cell r="B987" t="str">
            <v>45/55 GAL CAN MONTHLY</v>
          </cell>
          <cell r="C987" t="str">
            <v>759350</v>
          </cell>
          <cell r="D987">
            <v>15.9</v>
          </cell>
          <cell r="E987">
            <v>15.9</v>
          </cell>
          <cell r="F987">
            <v>42429</v>
          </cell>
          <cell r="G987">
            <v>42401</v>
          </cell>
          <cell r="H987">
            <v>4105122</v>
          </cell>
          <cell r="I987">
            <v>15.9</v>
          </cell>
          <cell r="J987">
            <v>1</v>
          </cell>
        </row>
        <row r="988">
          <cell r="B988" t="str">
            <v>45/55 GAL CAN MONTHLY</v>
          </cell>
          <cell r="C988" t="str">
            <v>759351</v>
          </cell>
          <cell r="D988">
            <v>15.9</v>
          </cell>
          <cell r="E988">
            <v>15.9</v>
          </cell>
          <cell r="F988">
            <v>42429</v>
          </cell>
          <cell r="G988">
            <v>42401</v>
          </cell>
          <cell r="H988">
            <v>4105122</v>
          </cell>
          <cell r="I988">
            <v>15.9</v>
          </cell>
          <cell r="J988">
            <v>1</v>
          </cell>
        </row>
        <row r="989">
          <cell r="B989" t="str">
            <v>45/55 GAL CAN MONTHLY</v>
          </cell>
          <cell r="C989" t="str">
            <v>760071</v>
          </cell>
          <cell r="D989">
            <v>15.9</v>
          </cell>
          <cell r="E989">
            <v>15.9</v>
          </cell>
          <cell r="F989">
            <v>42429</v>
          </cell>
          <cell r="G989">
            <v>42401</v>
          </cell>
          <cell r="H989">
            <v>4105190</v>
          </cell>
          <cell r="I989">
            <v>15.9</v>
          </cell>
          <cell r="J989">
            <v>1</v>
          </cell>
        </row>
        <row r="990">
          <cell r="B990" t="str">
            <v>45/55 GAL CAN MONTHLY</v>
          </cell>
          <cell r="C990" t="str">
            <v>760091</v>
          </cell>
          <cell r="D990">
            <v>15.9</v>
          </cell>
          <cell r="E990">
            <v>15.9</v>
          </cell>
          <cell r="F990">
            <v>42429</v>
          </cell>
          <cell r="G990">
            <v>42401</v>
          </cell>
          <cell r="H990">
            <v>4105190</v>
          </cell>
          <cell r="I990">
            <v>15.9</v>
          </cell>
          <cell r="J990">
            <v>1</v>
          </cell>
        </row>
        <row r="991">
          <cell r="B991" t="str">
            <v>45/55 GAL CAN MONTHLY</v>
          </cell>
          <cell r="C991" t="str">
            <v>760092</v>
          </cell>
          <cell r="D991">
            <v>15.9</v>
          </cell>
          <cell r="E991">
            <v>15.9</v>
          </cell>
          <cell r="F991">
            <v>42429</v>
          </cell>
          <cell r="G991">
            <v>42401</v>
          </cell>
          <cell r="H991">
            <v>4105190</v>
          </cell>
          <cell r="I991">
            <v>15.9</v>
          </cell>
          <cell r="J991">
            <v>1</v>
          </cell>
        </row>
        <row r="992">
          <cell r="B992" t="str">
            <v>45/55 GAL CAN MONTHLY</v>
          </cell>
          <cell r="C992" t="str">
            <v>774329</v>
          </cell>
          <cell r="D992">
            <v>15.9</v>
          </cell>
          <cell r="E992">
            <v>15.9</v>
          </cell>
          <cell r="F992">
            <v>42460</v>
          </cell>
          <cell r="G992">
            <v>42430</v>
          </cell>
          <cell r="H992">
            <v>4105027</v>
          </cell>
          <cell r="I992">
            <v>15.9</v>
          </cell>
          <cell r="J992">
            <v>1</v>
          </cell>
        </row>
        <row r="993">
          <cell r="B993" t="str">
            <v>45/55 GAL CAN MONTHLY</v>
          </cell>
          <cell r="C993" t="str">
            <v>774330</v>
          </cell>
          <cell r="D993">
            <v>15.9</v>
          </cell>
          <cell r="E993">
            <v>15.9</v>
          </cell>
          <cell r="F993">
            <v>42460</v>
          </cell>
          <cell r="G993">
            <v>42430</v>
          </cell>
          <cell r="H993">
            <v>4105027</v>
          </cell>
          <cell r="I993">
            <v>15.9</v>
          </cell>
          <cell r="J993">
            <v>1</v>
          </cell>
        </row>
        <row r="994">
          <cell r="B994" t="str">
            <v>45/55 GAL CAN MONTHLY</v>
          </cell>
          <cell r="C994" t="str">
            <v>774331</v>
          </cell>
          <cell r="D994">
            <v>15.9</v>
          </cell>
          <cell r="E994">
            <v>15.9</v>
          </cell>
          <cell r="F994">
            <v>42460</v>
          </cell>
          <cell r="G994">
            <v>42430</v>
          </cell>
          <cell r="H994">
            <v>4102091</v>
          </cell>
          <cell r="I994">
            <v>15.9</v>
          </cell>
          <cell r="J994">
            <v>1</v>
          </cell>
        </row>
        <row r="995">
          <cell r="B995" t="str">
            <v>45/55 GAL CAN MONTHLY</v>
          </cell>
          <cell r="C995" t="str">
            <v>774332</v>
          </cell>
          <cell r="D995">
            <v>15.9</v>
          </cell>
          <cell r="E995">
            <v>15.9</v>
          </cell>
          <cell r="F995">
            <v>42460</v>
          </cell>
          <cell r="G995">
            <v>42430</v>
          </cell>
          <cell r="H995">
            <v>4102091</v>
          </cell>
          <cell r="I995">
            <v>15.9</v>
          </cell>
          <cell r="J995">
            <v>1</v>
          </cell>
        </row>
        <row r="996">
          <cell r="B996" t="str">
            <v>45/55 GAL CAN MONTHLY</v>
          </cell>
          <cell r="C996" t="str">
            <v>774333</v>
          </cell>
          <cell r="D996">
            <v>15.9</v>
          </cell>
          <cell r="E996">
            <v>15.9</v>
          </cell>
          <cell r="F996">
            <v>42460</v>
          </cell>
          <cell r="G996">
            <v>42430</v>
          </cell>
          <cell r="H996">
            <v>4102091</v>
          </cell>
          <cell r="I996">
            <v>15.9</v>
          </cell>
          <cell r="J996">
            <v>1</v>
          </cell>
        </row>
        <row r="997">
          <cell r="B997" t="str">
            <v>45/55 GAL CAN MONTHLY</v>
          </cell>
          <cell r="C997" t="str">
            <v>774337</v>
          </cell>
          <cell r="D997">
            <v>15.9</v>
          </cell>
          <cell r="E997">
            <v>15.9</v>
          </cell>
          <cell r="F997">
            <v>42460</v>
          </cell>
          <cell r="G997">
            <v>42430</v>
          </cell>
          <cell r="H997">
            <v>4101029</v>
          </cell>
          <cell r="I997">
            <v>15.9</v>
          </cell>
          <cell r="J997">
            <v>1</v>
          </cell>
        </row>
        <row r="998">
          <cell r="B998" t="str">
            <v>45/55 GAL CAN MONTHLY</v>
          </cell>
          <cell r="C998" t="str">
            <v>774338</v>
          </cell>
          <cell r="D998">
            <v>15.9</v>
          </cell>
          <cell r="E998">
            <v>15.9</v>
          </cell>
          <cell r="F998">
            <v>42460</v>
          </cell>
          <cell r="G998">
            <v>42430</v>
          </cell>
          <cell r="H998">
            <v>4101029</v>
          </cell>
          <cell r="I998">
            <v>15.9</v>
          </cell>
          <cell r="J998">
            <v>1</v>
          </cell>
        </row>
        <row r="999">
          <cell r="B999" t="str">
            <v>45/55 GAL CAN MONTHLY</v>
          </cell>
          <cell r="C999" t="str">
            <v>775878</v>
          </cell>
          <cell r="D999">
            <v>15.9</v>
          </cell>
          <cell r="E999">
            <v>15.9</v>
          </cell>
          <cell r="F999">
            <v>42460</v>
          </cell>
          <cell r="G999">
            <v>42430</v>
          </cell>
          <cell r="H999">
            <v>4105122</v>
          </cell>
          <cell r="I999">
            <v>15.9</v>
          </cell>
          <cell r="J999">
            <v>1</v>
          </cell>
        </row>
        <row r="1000">
          <cell r="B1000" t="str">
            <v>45/55 GAL CAN MONTHLY</v>
          </cell>
          <cell r="C1000" t="str">
            <v>775879</v>
          </cell>
          <cell r="D1000">
            <v>15.9</v>
          </cell>
          <cell r="E1000">
            <v>15.9</v>
          </cell>
          <cell r="F1000">
            <v>42460</v>
          </cell>
          <cell r="G1000">
            <v>42430</v>
          </cell>
          <cell r="H1000">
            <v>4105122</v>
          </cell>
          <cell r="I1000">
            <v>15.9</v>
          </cell>
          <cell r="J1000">
            <v>1</v>
          </cell>
        </row>
        <row r="1001">
          <cell r="B1001" t="str">
            <v>45/55 GAL CAN MONTHLY</v>
          </cell>
          <cell r="C1001" t="str">
            <v>775880</v>
          </cell>
          <cell r="D1001">
            <v>15.9</v>
          </cell>
          <cell r="E1001">
            <v>15.9</v>
          </cell>
          <cell r="F1001">
            <v>42460</v>
          </cell>
          <cell r="G1001">
            <v>42430</v>
          </cell>
          <cell r="H1001">
            <v>4105122</v>
          </cell>
          <cell r="I1001">
            <v>15.9</v>
          </cell>
          <cell r="J1001">
            <v>1</v>
          </cell>
        </row>
        <row r="1002">
          <cell r="B1002" t="str">
            <v>45/55 GAL CAN MONTHLY</v>
          </cell>
          <cell r="C1002" t="str">
            <v>787755</v>
          </cell>
          <cell r="D1002">
            <v>15.9</v>
          </cell>
          <cell r="E1002">
            <v>15.9</v>
          </cell>
          <cell r="F1002">
            <v>42489</v>
          </cell>
          <cell r="G1002">
            <v>42461</v>
          </cell>
          <cell r="H1002">
            <v>4105027</v>
          </cell>
          <cell r="I1002">
            <v>15.9</v>
          </cell>
          <cell r="J1002">
            <v>1</v>
          </cell>
        </row>
        <row r="1003">
          <cell r="B1003" t="str">
            <v>45/55 GAL CAN MONTHLY</v>
          </cell>
          <cell r="C1003" t="str">
            <v>787756</v>
          </cell>
          <cell r="D1003">
            <v>15.9</v>
          </cell>
          <cell r="E1003">
            <v>15.9</v>
          </cell>
          <cell r="F1003">
            <v>42489</v>
          </cell>
          <cell r="G1003">
            <v>42461</v>
          </cell>
          <cell r="H1003">
            <v>4102091</v>
          </cell>
          <cell r="I1003">
            <v>15.9</v>
          </cell>
          <cell r="J1003">
            <v>1</v>
          </cell>
        </row>
        <row r="1004">
          <cell r="B1004" t="str">
            <v>45/55 GAL CAN MONTHLY</v>
          </cell>
          <cell r="C1004" t="str">
            <v>787757</v>
          </cell>
          <cell r="D1004">
            <v>15.9</v>
          </cell>
          <cell r="E1004">
            <v>15.9</v>
          </cell>
          <cell r="F1004">
            <v>42489</v>
          </cell>
          <cell r="G1004">
            <v>42461</v>
          </cell>
          <cell r="H1004">
            <v>4102091</v>
          </cell>
          <cell r="I1004">
            <v>15.9</v>
          </cell>
          <cell r="J1004">
            <v>1</v>
          </cell>
        </row>
        <row r="1005">
          <cell r="B1005" t="str">
            <v>45/55 GAL CAN MONTHLY</v>
          </cell>
          <cell r="C1005" t="str">
            <v>787773</v>
          </cell>
          <cell r="D1005">
            <v>15.9</v>
          </cell>
          <cell r="E1005">
            <v>15.9</v>
          </cell>
          <cell r="F1005">
            <v>42489</v>
          </cell>
          <cell r="G1005">
            <v>42461</v>
          </cell>
          <cell r="H1005">
            <v>4101029</v>
          </cell>
          <cell r="I1005">
            <v>15.9</v>
          </cell>
          <cell r="J1005">
            <v>1</v>
          </cell>
        </row>
        <row r="1006">
          <cell r="B1006" t="str">
            <v>45/55 GAL CAN MONTHLY</v>
          </cell>
          <cell r="C1006" t="str">
            <v>787774</v>
          </cell>
          <cell r="D1006">
            <v>15.9</v>
          </cell>
          <cell r="E1006">
            <v>15.9</v>
          </cell>
          <cell r="F1006">
            <v>42489</v>
          </cell>
          <cell r="G1006">
            <v>42461</v>
          </cell>
          <cell r="H1006">
            <v>4101029</v>
          </cell>
          <cell r="I1006">
            <v>15.9</v>
          </cell>
          <cell r="J1006">
            <v>1</v>
          </cell>
        </row>
        <row r="1007">
          <cell r="B1007" t="str">
            <v>45/55 GAL CAN MONTHLY</v>
          </cell>
          <cell r="C1007" t="str">
            <v>787916</v>
          </cell>
          <cell r="D1007">
            <v>15.9</v>
          </cell>
          <cell r="E1007">
            <v>15.9</v>
          </cell>
          <cell r="F1007">
            <v>42489</v>
          </cell>
          <cell r="G1007">
            <v>42461</v>
          </cell>
          <cell r="H1007">
            <v>4105122</v>
          </cell>
          <cell r="I1007">
            <v>15.9</v>
          </cell>
          <cell r="J1007">
            <v>1</v>
          </cell>
        </row>
        <row r="1008">
          <cell r="B1008" t="str">
            <v>45/55 GAL CAN MONTHLY</v>
          </cell>
          <cell r="C1008" t="str">
            <v>787917</v>
          </cell>
          <cell r="D1008">
            <v>15.9</v>
          </cell>
          <cell r="E1008">
            <v>15.9</v>
          </cell>
          <cell r="F1008">
            <v>42489</v>
          </cell>
          <cell r="G1008">
            <v>42461</v>
          </cell>
          <cell r="H1008">
            <v>4102155</v>
          </cell>
          <cell r="I1008">
            <v>15.9</v>
          </cell>
          <cell r="J1008">
            <v>1</v>
          </cell>
        </row>
        <row r="1009">
          <cell r="B1009" t="str">
            <v>45/55 GAL CAN MONTHLY</v>
          </cell>
          <cell r="C1009" t="str">
            <v>787967</v>
          </cell>
          <cell r="D1009">
            <v>15.9</v>
          </cell>
          <cell r="E1009">
            <v>15.9</v>
          </cell>
          <cell r="F1009">
            <v>42489</v>
          </cell>
          <cell r="G1009">
            <v>42461</v>
          </cell>
          <cell r="H1009">
            <v>4105190</v>
          </cell>
          <cell r="I1009">
            <v>15.9</v>
          </cell>
          <cell r="J1009">
            <v>1</v>
          </cell>
        </row>
        <row r="1010">
          <cell r="B1010" t="str">
            <v>45/55 GAL CAN MONTHLY</v>
          </cell>
          <cell r="C1010" t="str">
            <v>787968</v>
          </cell>
          <cell r="D1010">
            <v>15.9</v>
          </cell>
          <cell r="E1010">
            <v>15.9</v>
          </cell>
          <cell r="F1010">
            <v>42489</v>
          </cell>
          <cell r="G1010">
            <v>42461</v>
          </cell>
          <cell r="H1010">
            <v>4105190</v>
          </cell>
          <cell r="I1010">
            <v>15.9</v>
          </cell>
          <cell r="J1010">
            <v>1</v>
          </cell>
        </row>
        <row r="1011">
          <cell r="B1011" t="str">
            <v>45/55 GAL CAN MONTHLY</v>
          </cell>
          <cell r="C1011" t="str">
            <v>787969</v>
          </cell>
          <cell r="D1011">
            <v>15.9</v>
          </cell>
          <cell r="E1011">
            <v>15.9</v>
          </cell>
          <cell r="F1011">
            <v>42489</v>
          </cell>
          <cell r="G1011">
            <v>42461</v>
          </cell>
          <cell r="H1011">
            <v>4105190</v>
          </cell>
          <cell r="I1011">
            <v>15.9</v>
          </cell>
          <cell r="J1011">
            <v>1</v>
          </cell>
        </row>
        <row r="1012">
          <cell r="B1012" t="str">
            <v>45/55 GAL CAN MONTHLY</v>
          </cell>
          <cell r="C1012" t="str">
            <v>12053710</v>
          </cell>
          <cell r="D1012">
            <v>15.79</v>
          </cell>
          <cell r="E1012">
            <v>15.79</v>
          </cell>
          <cell r="F1012">
            <v>42490</v>
          </cell>
          <cell r="G1012">
            <v>42461</v>
          </cell>
          <cell r="H1012">
            <v>4105190</v>
          </cell>
          <cell r="I1012">
            <v>15.9</v>
          </cell>
          <cell r="J1012">
            <v>0.9930817610062892</v>
          </cell>
        </row>
        <row r="1013">
          <cell r="B1013" t="str">
            <v>45/55 GAL CAN MONTHLY</v>
          </cell>
          <cell r="C1013" t="str">
            <v>793200</v>
          </cell>
          <cell r="D1013">
            <v>-15.9</v>
          </cell>
          <cell r="E1013">
            <v>15.9</v>
          </cell>
          <cell r="F1013">
            <v>42500</v>
          </cell>
          <cell r="G1013">
            <v>42491</v>
          </cell>
          <cell r="H1013">
            <v>4102155</v>
          </cell>
          <cell r="I1013">
            <v>15.9</v>
          </cell>
          <cell r="J1013">
            <v>-1</v>
          </cell>
        </row>
        <row r="1014">
          <cell r="B1014" t="str">
            <v>45/55 GAL CAN MONTHLY</v>
          </cell>
          <cell r="C1014" t="str">
            <v>800468</v>
          </cell>
          <cell r="D1014">
            <v>15.9</v>
          </cell>
          <cell r="E1014">
            <v>15.9</v>
          </cell>
          <cell r="F1014">
            <v>42521</v>
          </cell>
          <cell r="G1014">
            <v>42491</v>
          </cell>
          <cell r="H1014">
            <v>4101029</v>
          </cell>
          <cell r="I1014">
            <v>15.9</v>
          </cell>
          <cell r="J1014">
            <v>1</v>
          </cell>
        </row>
        <row r="1015">
          <cell r="B1015" t="str">
            <v>45/55 GAL CAN MONTHLY</v>
          </cell>
          <cell r="C1015" t="str">
            <v>800469</v>
          </cell>
          <cell r="D1015">
            <v>15.9</v>
          </cell>
          <cell r="E1015">
            <v>15.9</v>
          </cell>
          <cell r="F1015">
            <v>42521</v>
          </cell>
          <cell r="G1015">
            <v>42491</v>
          </cell>
          <cell r="H1015">
            <v>4101029</v>
          </cell>
          <cell r="I1015">
            <v>15.9</v>
          </cell>
          <cell r="J1015">
            <v>1</v>
          </cell>
        </row>
        <row r="1016">
          <cell r="B1016" t="str">
            <v>45/55 GAL CAN MONTHLY</v>
          </cell>
          <cell r="C1016" t="str">
            <v>801879</v>
          </cell>
          <cell r="D1016">
            <v>15.9</v>
          </cell>
          <cell r="E1016">
            <v>15.9</v>
          </cell>
          <cell r="F1016">
            <v>42521</v>
          </cell>
          <cell r="G1016">
            <v>42491</v>
          </cell>
          <cell r="H1016">
            <v>4105122</v>
          </cell>
          <cell r="I1016">
            <v>15.9</v>
          </cell>
          <cell r="J1016">
            <v>1</v>
          </cell>
        </row>
        <row r="1017">
          <cell r="B1017" t="str">
            <v>45/55 GAL CAN MONTHLY</v>
          </cell>
          <cell r="C1017" t="str">
            <v>801880</v>
          </cell>
          <cell r="D1017">
            <v>15.9</v>
          </cell>
          <cell r="E1017">
            <v>15.9</v>
          </cell>
          <cell r="F1017">
            <v>42521</v>
          </cell>
          <cell r="G1017">
            <v>42491</v>
          </cell>
          <cell r="H1017">
            <v>4105122</v>
          </cell>
          <cell r="I1017">
            <v>15.9</v>
          </cell>
          <cell r="J1017">
            <v>1</v>
          </cell>
        </row>
        <row r="1018">
          <cell r="B1018" t="str">
            <v>45/55 GAL CAN MONTHLY</v>
          </cell>
          <cell r="C1018" t="str">
            <v>801900</v>
          </cell>
          <cell r="D1018">
            <v>15.9</v>
          </cell>
          <cell r="E1018">
            <v>15.9</v>
          </cell>
          <cell r="F1018">
            <v>42521</v>
          </cell>
          <cell r="G1018">
            <v>42491</v>
          </cell>
          <cell r="H1018">
            <v>4105190</v>
          </cell>
          <cell r="I1018">
            <v>15.9</v>
          </cell>
          <cell r="J1018">
            <v>1</v>
          </cell>
        </row>
        <row r="1019">
          <cell r="B1019" t="str">
            <v>45/55 GAL CAN MONTHLY</v>
          </cell>
          <cell r="C1019" t="str">
            <v>802042</v>
          </cell>
          <cell r="D1019">
            <v>15.9</v>
          </cell>
          <cell r="E1019">
            <v>15.9</v>
          </cell>
          <cell r="F1019">
            <v>42521</v>
          </cell>
          <cell r="G1019">
            <v>42491</v>
          </cell>
          <cell r="H1019">
            <v>4105027</v>
          </cell>
          <cell r="I1019">
            <v>15.9</v>
          </cell>
          <cell r="J1019">
            <v>1</v>
          </cell>
        </row>
        <row r="1020">
          <cell r="B1020" t="str">
            <v>45/55 GAL CAN MONTHLY</v>
          </cell>
          <cell r="C1020" t="str">
            <v>802044</v>
          </cell>
          <cell r="D1020">
            <v>15.9</v>
          </cell>
          <cell r="E1020">
            <v>15.9</v>
          </cell>
          <cell r="F1020">
            <v>42521</v>
          </cell>
          <cell r="G1020">
            <v>42491</v>
          </cell>
          <cell r="H1020">
            <v>4102091</v>
          </cell>
          <cell r="I1020">
            <v>15.9</v>
          </cell>
          <cell r="J1020">
            <v>1</v>
          </cell>
        </row>
        <row r="1021">
          <cell r="B1021" t="str">
            <v>45/55 GAL CAN MONTHLY</v>
          </cell>
          <cell r="C1021" t="str">
            <v>802045</v>
          </cell>
          <cell r="D1021">
            <v>15.9</v>
          </cell>
          <cell r="E1021">
            <v>15.9</v>
          </cell>
          <cell r="F1021">
            <v>42521</v>
          </cell>
          <cell r="G1021">
            <v>42491</v>
          </cell>
          <cell r="H1021">
            <v>4102091</v>
          </cell>
          <cell r="I1021">
            <v>15.9</v>
          </cell>
          <cell r="J1021">
            <v>1</v>
          </cell>
        </row>
        <row r="1022">
          <cell r="B1022" t="str">
            <v>45/55 GAL CAN MONTHLY</v>
          </cell>
          <cell r="C1022" t="str">
            <v>12281848</v>
          </cell>
          <cell r="D1022">
            <v>15.79</v>
          </cell>
          <cell r="E1022">
            <v>15.79</v>
          </cell>
          <cell r="F1022">
            <v>42521</v>
          </cell>
          <cell r="G1022">
            <v>42491</v>
          </cell>
          <cell r="H1022">
            <v>4105190</v>
          </cell>
          <cell r="I1022">
            <v>15.9</v>
          </cell>
          <cell r="J1022">
            <v>0.9930817610062892</v>
          </cell>
        </row>
        <row r="1023">
          <cell r="B1023" t="str">
            <v>45/55 GAL CAN MONTHLY</v>
          </cell>
          <cell r="C1023" t="str">
            <v>814330</v>
          </cell>
          <cell r="D1023">
            <v>15.9</v>
          </cell>
          <cell r="E1023">
            <v>15.9</v>
          </cell>
          <cell r="F1023">
            <v>42551</v>
          </cell>
          <cell r="G1023">
            <v>42522</v>
          </cell>
          <cell r="H1023">
            <v>4105190</v>
          </cell>
          <cell r="I1023">
            <v>15.9</v>
          </cell>
          <cell r="J1023">
            <v>1</v>
          </cell>
        </row>
        <row r="1024">
          <cell r="B1024" t="str">
            <v>45/55 GAL CAN MONTHLY</v>
          </cell>
          <cell r="C1024" t="str">
            <v>815409</v>
          </cell>
          <cell r="D1024">
            <v>15.9</v>
          </cell>
          <cell r="E1024">
            <v>15.9</v>
          </cell>
          <cell r="F1024">
            <v>42551</v>
          </cell>
          <cell r="G1024">
            <v>42522</v>
          </cell>
          <cell r="H1024">
            <v>4105122</v>
          </cell>
          <cell r="I1024">
            <v>15.9</v>
          </cell>
          <cell r="J1024">
            <v>1</v>
          </cell>
        </row>
        <row r="1025">
          <cell r="B1025" t="str">
            <v>45/55 GAL CAN MONTHLY</v>
          </cell>
          <cell r="C1025" t="str">
            <v>815410</v>
          </cell>
          <cell r="D1025">
            <v>15.9</v>
          </cell>
          <cell r="E1025">
            <v>15.9</v>
          </cell>
          <cell r="F1025">
            <v>42551</v>
          </cell>
          <cell r="G1025">
            <v>42522</v>
          </cell>
          <cell r="H1025">
            <v>4105122</v>
          </cell>
          <cell r="I1025">
            <v>15.9</v>
          </cell>
          <cell r="J1025">
            <v>1</v>
          </cell>
        </row>
        <row r="1026">
          <cell r="B1026" t="str">
            <v>45/55 GAL CAN MONTHLY</v>
          </cell>
          <cell r="C1026" t="str">
            <v>815433</v>
          </cell>
          <cell r="D1026">
            <v>31.8</v>
          </cell>
          <cell r="E1026">
            <v>31.8</v>
          </cell>
          <cell r="F1026">
            <v>42551</v>
          </cell>
          <cell r="G1026">
            <v>42522</v>
          </cell>
          <cell r="H1026">
            <v>4449730</v>
          </cell>
          <cell r="I1026">
            <v>15.9</v>
          </cell>
          <cell r="J1026">
            <v>2</v>
          </cell>
        </row>
        <row r="1027">
          <cell r="B1027" t="str">
            <v>45/55 GAL CAN MONTHLY</v>
          </cell>
          <cell r="C1027" t="str">
            <v>815467</v>
          </cell>
          <cell r="D1027">
            <v>15.9</v>
          </cell>
          <cell r="E1027">
            <v>15.9</v>
          </cell>
          <cell r="F1027">
            <v>42551</v>
          </cell>
          <cell r="G1027">
            <v>42522</v>
          </cell>
          <cell r="H1027">
            <v>4105027</v>
          </cell>
          <cell r="I1027">
            <v>15.9</v>
          </cell>
          <cell r="J1027">
            <v>1</v>
          </cell>
        </row>
        <row r="1028">
          <cell r="B1028" t="str">
            <v>45/55 GAL CAN MONTHLY</v>
          </cell>
          <cell r="C1028" t="str">
            <v>815468</v>
          </cell>
          <cell r="D1028">
            <v>15.9</v>
          </cell>
          <cell r="E1028">
            <v>15.9</v>
          </cell>
          <cell r="F1028">
            <v>42551</v>
          </cell>
          <cell r="G1028">
            <v>42522</v>
          </cell>
          <cell r="H1028">
            <v>4105027</v>
          </cell>
          <cell r="I1028">
            <v>15.9</v>
          </cell>
          <cell r="J1028">
            <v>1</v>
          </cell>
        </row>
        <row r="1029">
          <cell r="B1029" t="str">
            <v>45/55 GAL CAN MONTHLY</v>
          </cell>
          <cell r="C1029" t="str">
            <v>815469</v>
          </cell>
          <cell r="D1029">
            <v>15.9</v>
          </cell>
          <cell r="E1029">
            <v>15.9</v>
          </cell>
          <cell r="F1029">
            <v>42551</v>
          </cell>
          <cell r="G1029">
            <v>42522</v>
          </cell>
          <cell r="H1029">
            <v>4448150</v>
          </cell>
          <cell r="I1029">
            <v>15.9</v>
          </cell>
          <cell r="J1029">
            <v>1</v>
          </cell>
        </row>
        <row r="1030">
          <cell r="B1030" t="str">
            <v>45/55 GAL CAN MONTHLY</v>
          </cell>
          <cell r="C1030" t="str">
            <v>815471</v>
          </cell>
          <cell r="D1030">
            <v>15.9</v>
          </cell>
          <cell r="E1030">
            <v>15.9</v>
          </cell>
          <cell r="F1030">
            <v>42551</v>
          </cell>
          <cell r="G1030">
            <v>42522</v>
          </cell>
          <cell r="H1030">
            <v>4102091</v>
          </cell>
          <cell r="I1030">
            <v>15.9</v>
          </cell>
          <cell r="J1030">
            <v>1</v>
          </cell>
        </row>
        <row r="1031">
          <cell r="B1031" t="str">
            <v>45/55 GAL CAN MONTHLY</v>
          </cell>
          <cell r="C1031" t="str">
            <v>815472</v>
          </cell>
          <cell r="D1031">
            <v>15.9</v>
          </cell>
          <cell r="E1031">
            <v>15.9</v>
          </cell>
          <cell r="F1031">
            <v>42551</v>
          </cell>
          <cell r="G1031">
            <v>42522</v>
          </cell>
          <cell r="H1031">
            <v>4102091</v>
          </cell>
          <cell r="I1031">
            <v>15.9</v>
          </cell>
          <cell r="J1031">
            <v>1</v>
          </cell>
        </row>
        <row r="1032">
          <cell r="B1032" t="str">
            <v>45/55 GAL CAN MONTHLY</v>
          </cell>
          <cell r="C1032" t="str">
            <v>12822660</v>
          </cell>
          <cell r="D1032">
            <v>15.79</v>
          </cell>
          <cell r="E1032">
            <v>15.79</v>
          </cell>
          <cell r="F1032">
            <v>42552</v>
          </cell>
          <cell r="G1032">
            <v>42552</v>
          </cell>
          <cell r="H1032">
            <v>4102090</v>
          </cell>
          <cell r="I1032">
            <v>15.9</v>
          </cell>
          <cell r="J1032">
            <v>0.9930817610062892</v>
          </cell>
        </row>
        <row r="1033">
          <cell r="B1033" t="str">
            <v>45/55 GAL CAN MONTHLY</v>
          </cell>
          <cell r="C1033" t="str">
            <v>828456</v>
          </cell>
          <cell r="D1033">
            <v>15.9</v>
          </cell>
          <cell r="E1033">
            <v>15.9</v>
          </cell>
          <cell r="F1033">
            <v>42563</v>
          </cell>
          <cell r="G1033">
            <v>42552</v>
          </cell>
          <cell r="H1033">
            <v>4102090</v>
          </cell>
          <cell r="I1033">
            <v>15.9</v>
          </cell>
          <cell r="J1033">
            <v>1</v>
          </cell>
        </row>
        <row r="1034">
          <cell r="B1034" t="str">
            <v>45/55 GAL CAN MONTHLY</v>
          </cell>
          <cell r="C1034" t="str">
            <v>829474</v>
          </cell>
          <cell r="D1034">
            <v>31.8</v>
          </cell>
          <cell r="E1034">
            <v>31.8</v>
          </cell>
          <cell r="F1034">
            <v>42565</v>
          </cell>
          <cell r="G1034">
            <v>42552</v>
          </cell>
          <cell r="H1034">
            <v>4449730</v>
          </cell>
          <cell r="I1034">
            <v>15.9</v>
          </cell>
          <cell r="J1034">
            <v>2</v>
          </cell>
        </row>
        <row r="1035">
          <cell r="B1035" t="str">
            <v>45/55 GAL CAN MONTHLY</v>
          </cell>
          <cell r="C1035" t="str">
            <v>0</v>
          </cell>
          <cell r="D1035">
            <v>15.9</v>
          </cell>
          <cell r="E1035">
            <v>15.9</v>
          </cell>
          <cell r="F1035">
            <v>42572</v>
          </cell>
          <cell r="G1035">
            <v>42552</v>
          </cell>
          <cell r="H1035">
            <v>4449730</v>
          </cell>
          <cell r="I1035">
            <v>15.9</v>
          </cell>
          <cell r="J1035">
            <v>1</v>
          </cell>
        </row>
        <row r="1036">
          <cell r="B1036" t="str">
            <v>45/55 GAL CAN MONTHLY</v>
          </cell>
          <cell r="C1036" t="str">
            <v>830009</v>
          </cell>
          <cell r="D1036">
            <v>47.7</v>
          </cell>
          <cell r="E1036">
            <v>47.7</v>
          </cell>
          <cell r="F1036">
            <v>42579</v>
          </cell>
          <cell r="G1036">
            <v>42552</v>
          </cell>
          <cell r="H1036">
            <v>4451120</v>
          </cell>
          <cell r="I1036">
            <v>15.9</v>
          </cell>
          <cell r="J1036">
            <v>3</v>
          </cell>
        </row>
        <row r="1037">
          <cell r="B1037" t="str">
            <v>45/55 GAL CAN MONTHLY</v>
          </cell>
          <cell r="C1037" t="str">
            <v>830647</v>
          </cell>
          <cell r="D1037">
            <v>15.9</v>
          </cell>
          <cell r="E1037">
            <v>15.9</v>
          </cell>
          <cell r="F1037">
            <v>42579</v>
          </cell>
          <cell r="G1037">
            <v>42552</v>
          </cell>
          <cell r="H1037">
            <v>4449730</v>
          </cell>
          <cell r="I1037">
            <v>15.9</v>
          </cell>
          <cell r="J1037">
            <v>1</v>
          </cell>
        </row>
        <row r="1038">
          <cell r="B1038" t="str">
            <v>45/55 GAL CAN MONTHLY</v>
          </cell>
          <cell r="C1038" t="str">
            <v>847938</v>
          </cell>
          <cell r="D1038">
            <v>34.26</v>
          </cell>
          <cell r="E1038">
            <v>34.26</v>
          </cell>
          <cell r="F1038">
            <v>42583</v>
          </cell>
          <cell r="G1038">
            <v>42583</v>
          </cell>
          <cell r="H1038">
            <v>4102091</v>
          </cell>
          <cell r="I1038">
            <v>15.9</v>
          </cell>
          <cell r="J1038">
            <v>2.1547169811320752</v>
          </cell>
        </row>
        <row r="1039">
          <cell r="B1039" t="str">
            <v>45/55 GAL CAN MONTHLY</v>
          </cell>
          <cell r="C1039" t="str">
            <v>847939</v>
          </cell>
          <cell r="D1039">
            <v>34.26</v>
          </cell>
          <cell r="E1039">
            <v>34.26</v>
          </cell>
          <cell r="F1039">
            <v>42583</v>
          </cell>
          <cell r="G1039">
            <v>42583</v>
          </cell>
          <cell r="H1039">
            <v>4102091</v>
          </cell>
          <cell r="I1039">
            <v>15.9</v>
          </cell>
          <cell r="J1039">
            <v>2.1547169811320752</v>
          </cell>
        </row>
        <row r="1040">
          <cell r="B1040" t="str">
            <v>45/55 GAL CAN MONTHLY</v>
          </cell>
          <cell r="C1040" t="str">
            <v>12822672</v>
          </cell>
          <cell r="D1040">
            <v>47.7</v>
          </cell>
          <cell r="E1040">
            <v>47.7</v>
          </cell>
          <cell r="F1040">
            <v>42583</v>
          </cell>
          <cell r="G1040">
            <v>42583</v>
          </cell>
          <cell r="H1040">
            <v>4451120</v>
          </cell>
          <cell r="I1040">
            <v>15.9</v>
          </cell>
          <cell r="J1040">
            <v>3</v>
          </cell>
        </row>
        <row r="1041">
          <cell r="B1041" t="str">
            <v>45/55 GAL CAN MONTHLY</v>
          </cell>
          <cell r="C1041" t="str">
            <v>12822672</v>
          </cell>
          <cell r="D1041">
            <v>15.79</v>
          </cell>
          <cell r="E1041">
            <v>15.79</v>
          </cell>
          <cell r="F1041">
            <v>42583</v>
          </cell>
          <cell r="G1041">
            <v>42583</v>
          </cell>
          <cell r="H1041">
            <v>4102090</v>
          </cell>
          <cell r="I1041">
            <v>15.9</v>
          </cell>
          <cell r="J1041">
            <v>0.9930817610062892</v>
          </cell>
        </row>
        <row r="1042">
          <cell r="B1042" t="str">
            <v>45/55 GAL CAN MONTHLY</v>
          </cell>
          <cell r="C1042" t="str">
            <v>836539</v>
          </cell>
          <cell r="D1042">
            <v>15.9</v>
          </cell>
          <cell r="E1042">
            <v>15.9</v>
          </cell>
          <cell r="F1042">
            <v>42585</v>
          </cell>
          <cell r="G1042">
            <v>42583</v>
          </cell>
          <cell r="H1042">
            <v>4104085</v>
          </cell>
          <cell r="I1042">
            <v>15.9</v>
          </cell>
          <cell r="J1042">
            <v>1</v>
          </cell>
        </row>
        <row r="1043">
          <cell r="B1043" t="str">
            <v>45/55 GAL CAN MONTHLY</v>
          </cell>
          <cell r="C1043" t="str">
            <v>836931</v>
          </cell>
          <cell r="D1043">
            <v>15.9</v>
          </cell>
          <cell r="E1043">
            <v>15.9</v>
          </cell>
          <cell r="F1043">
            <v>42586</v>
          </cell>
          <cell r="G1043">
            <v>42583</v>
          </cell>
          <cell r="H1043">
            <v>4105175</v>
          </cell>
          <cell r="I1043">
            <v>15.9</v>
          </cell>
          <cell r="J1043">
            <v>1</v>
          </cell>
        </row>
        <row r="1044">
          <cell r="B1044" t="str">
            <v>45/55 GAL CAN MONTHLY</v>
          </cell>
          <cell r="C1044" t="str">
            <v>833731</v>
          </cell>
          <cell r="D1044">
            <v>15.9</v>
          </cell>
          <cell r="E1044">
            <v>15.9</v>
          </cell>
          <cell r="F1044">
            <v>42592</v>
          </cell>
          <cell r="G1044">
            <v>42583</v>
          </cell>
          <cell r="H1044">
            <v>4104075</v>
          </cell>
          <cell r="I1044">
            <v>15.9</v>
          </cell>
          <cell r="J1044">
            <v>1</v>
          </cell>
        </row>
        <row r="1045">
          <cell r="B1045" t="str">
            <v>45/55 GAL CAN MONTHLY</v>
          </cell>
          <cell r="C1045" t="str">
            <v>840172</v>
          </cell>
          <cell r="D1045">
            <v>15.9</v>
          </cell>
          <cell r="E1045">
            <v>15.9</v>
          </cell>
          <cell r="F1045">
            <v>42593</v>
          </cell>
          <cell r="G1045">
            <v>42583</v>
          </cell>
          <cell r="H1045">
            <v>4105175</v>
          </cell>
          <cell r="I1045">
            <v>15.9</v>
          </cell>
          <cell r="J1045">
            <v>1</v>
          </cell>
        </row>
        <row r="1046">
          <cell r="B1046" t="str">
            <v>45/55 GAL CAN MONTHLY</v>
          </cell>
          <cell r="C1046" t="str">
            <v>843157</v>
          </cell>
          <cell r="D1046">
            <v>15.9</v>
          </cell>
          <cell r="E1046">
            <v>15.9</v>
          </cell>
          <cell r="F1046">
            <v>42600</v>
          </cell>
          <cell r="G1046">
            <v>42583</v>
          </cell>
          <cell r="H1046">
            <v>4105175</v>
          </cell>
          <cell r="I1046">
            <v>15.9</v>
          </cell>
          <cell r="J1046">
            <v>1</v>
          </cell>
        </row>
        <row r="1047">
          <cell r="B1047" t="str">
            <v>45/55 GAL CAN MONTHLY</v>
          </cell>
          <cell r="C1047" t="str">
            <v>833732</v>
          </cell>
          <cell r="D1047">
            <v>15.9</v>
          </cell>
          <cell r="E1047">
            <v>15.9</v>
          </cell>
          <cell r="F1047">
            <v>42614</v>
          </cell>
          <cell r="G1047">
            <v>42614</v>
          </cell>
          <cell r="H1047">
            <v>4104075</v>
          </cell>
          <cell r="I1047">
            <v>15.9</v>
          </cell>
          <cell r="J1047">
            <v>1</v>
          </cell>
        </row>
        <row r="1048">
          <cell r="B1048" t="str">
            <v>45/55 GAL CAN MONTHLY</v>
          </cell>
          <cell r="C1048" t="str">
            <v>12822683</v>
          </cell>
          <cell r="D1048">
            <v>47.7</v>
          </cell>
          <cell r="E1048">
            <v>47.7</v>
          </cell>
          <cell r="F1048">
            <v>42614</v>
          </cell>
          <cell r="G1048">
            <v>42614</v>
          </cell>
          <cell r="H1048">
            <v>4451120</v>
          </cell>
          <cell r="I1048">
            <v>15.9</v>
          </cell>
          <cell r="J1048">
            <v>3</v>
          </cell>
        </row>
        <row r="1049">
          <cell r="B1049" t="str">
            <v>45/55 GAL CAN MONTHLY</v>
          </cell>
          <cell r="C1049" t="str">
            <v>13360396</v>
          </cell>
          <cell r="D1049">
            <v>34.26</v>
          </cell>
          <cell r="E1049">
            <v>34.26</v>
          </cell>
          <cell r="F1049">
            <v>42614</v>
          </cell>
          <cell r="G1049">
            <v>42614</v>
          </cell>
          <cell r="H1049">
            <v>4102091</v>
          </cell>
          <cell r="I1049">
            <v>15.9</v>
          </cell>
          <cell r="J1049">
            <v>2.1547169811320752</v>
          </cell>
        </row>
        <row r="1050">
          <cell r="B1050" t="str">
            <v>45/55 GAL CAN MONTHLY</v>
          </cell>
          <cell r="C1050" t="str">
            <v>12822683</v>
          </cell>
          <cell r="D1050">
            <v>15.79</v>
          </cell>
          <cell r="E1050">
            <v>15.79</v>
          </cell>
          <cell r="F1050">
            <v>42614</v>
          </cell>
          <cell r="G1050">
            <v>42614</v>
          </cell>
          <cell r="H1050">
            <v>4102090</v>
          </cell>
          <cell r="I1050">
            <v>15.9</v>
          </cell>
          <cell r="J1050">
            <v>0.9930817610062892</v>
          </cell>
        </row>
        <row r="1051">
          <cell r="B1051" t="str">
            <v>45/55 GAL CAN MONTHLY</v>
          </cell>
          <cell r="C1051" t="str">
            <v>13360421</v>
          </cell>
          <cell r="D1051">
            <v>34.26</v>
          </cell>
          <cell r="E1051">
            <v>34.26</v>
          </cell>
          <cell r="F1051">
            <v>42644</v>
          </cell>
          <cell r="G1051">
            <v>42644</v>
          </cell>
          <cell r="H1051">
            <v>4102091</v>
          </cell>
          <cell r="I1051">
            <v>15.9</v>
          </cell>
          <cell r="J1051">
            <v>2.1547169811320752</v>
          </cell>
        </row>
        <row r="1052">
          <cell r="B1052" t="str">
            <v>45/55 GAL CAN MONTHLY</v>
          </cell>
          <cell r="C1052" t="str">
            <v>863800</v>
          </cell>
          <cell r="D1052">
            <v>68.37</v>
          </cell>
          <cell r="E1052">
            <v>68.37</v>
          </cell>
          <cell r="F1052">
            <v>42644</v>
          </cell>
          <cell r="G1052">
            <v>42644</v>
          </cell>
          <cell r="H1052">
            <v>4102090</v>
          </cell>
          <cell r="I1052">
            <v>15.9</v>
          </cell>
          <cell r="J1052">
            <v>4.3</v>
          </cell>
        </row>
        <row r="1053">
          <cell r="B1053" t="str">
            <v>45/55 GAL CAN MONTHLY</v>
          </cell>
          <cell r="C1053" t="str">
            <v>866438</v>
          </cell>
          <cell r="D1053">
            <v>7.95</v>
          </cell>
          <cell r="E1053">
            <v>7.95</v>
          </cell>
          <cell r="F1053">
            <v>42655</v>
          </cell>
          <cell r="G1053">
            <v>42644</v>
          </cell>
          <cell r="H1053">
            <v>4104075</v>
          </cell>
          <cell r="I1053">
            <v>15.9</v>
          </cell>
          <cell r="J1053">
            <v>0.5</v>
          </cell>
        </row>
        <row r="1054">
          <cell r="B1054" t="str">
            <v>45/55 GAL CAN MONTHLY</v>
          </cell>
          <cell r="C1054" t="str">
            <v>874705</v>
          </cell>
          <cell r="D1054">
            <v>15.9</v>
          </cell>
          <cell r="E1054">
            <v>15.9</v>
          </cell>
          <cell r="F1054">
            <v>42671</v>
          </cell>
          <cell r="G1054">
            <v>42644</v>
          </cell>
          <cell r="H1054">
            <v>4105077</v>
          </cell>
          <cell r="I1054">
            <v>15.9</v>
          </cell>
          <cell r="J1054">
            <v>1</v>
          </cell>
        </row>
        <row r="1055">
          <cell r="B1055" t="str">
            <v>45/55 GAL CAN MONTHLY</v>
          </cell>
          <cell r="C1055" t="str">
            <v>13360440</v>
          </cell>
          <cell r="D1055">
            <v>34.26</v>
          </cell>
          <cell r="E1055">
            <v>34.26</v>
          </cell>
          <cell r="F1055">
            <v>42675</v>
          </cell>
          <cell r="G1055">
            <v>42675</v>
          </cell>
          <cell r="H1055">
            <v>4102091</v>
          </cell>
          <cell r="I1055">
            <v>15.9</v>
          </cell>
          <cell r="J1055">
            <v>2.1547169811320752</v>
          </cell>
        </row>
        <row r="1056">
          <cell r="B1056" t="str">
            <v>45/55 GAL CAN MONTHLY</v>
          </cell>
          <cell r="C1056" t="str">
            <v>13629746</v>
          </cell>
          <cell r="D1056">
            <v>68.37</v>
          </cell>
          <cell r="E1056">
            <v>68.37</v>
          </cell>
          <cell r="F1056">
            <v>42675</v>
          </cell>
          <cell r="G1056">
            <v>42675</v>
          </cell>
          <cell r="H1056">
            <v>4102090</v>
          </cell>
          <cell r="I1056">
            <v>15.9</v>
          </cell>
          <cell r="J1056">
            <v>4.3</v>
          </cell>
        </row>
        <row r="1057">
          <cell r="B1057" t="str">
            <v>45/55 GAL CAN MONTHLY</v>
          </cell>
          <cell r="C1057" t="str">
            <v>14071035</v>
          </cell>
          <cell r="D1057">
            <v>34.26</v>
          </cell>
          <cell r="E1057">
            <v>34.26</v>
          </cell>
          <cell r="F1057">
            <v>42705</v>
          </cell>
          <cell r="G1057">
            <v>42705</v>
          </cell>
          <cell r="H1057">
            <v>4102091</v>
          </cell>
          <cell r="I1057">
            <v>15.9</v>
          </cell>
          <cell r="J1057">
            <v>2.1547169811320752</v>
          </cell>
        </row>
        <row r="1058">
          <cell r="B1058" t="str">
            <v>45/55 GAL CAN MONTHLY</v>
          </cell>
          <cell r="C1058" t="str">
            <v>13629757</v>
          </cell>
          <cell r="D1058">
            <v>68.37</v>
          </cell>
          <cell r="E1058">
            <v>68.37</v>
          </cell>
          <cell r="F1058">
            <v>42705</v>
          </cell>
          <cell r="G1058">
            <v>42705</v>
          </cell>
          <cell r="H1058">
            <v>4102090</v>
          </cell>
          <cell r="I1058">
            <v>15.9</v>
          </cell>
          <cell r="J1058">
            <v>4.3</v>
          </cell>
        </row>
        <row r="1059">
          <cell r="B1059" t="str">
            <v>45/55 GAL CAN MONTHLY</v>
          </cell>
          <cell r="C1059" t="str">
            <v>891647</v>
          </cell>
          <cell r="D1059">
            <v>31.8</v>
          </cell>
          <cell r="E1059">
            <v>31.8</v>
          </cell>
          <cell r="F1059">
            <v>42713</v>
          </cell>
          <cell r="G1059">
            <v>42705</v>
          </cell>
          <cell r="H1059">
            <v>4105122</v>
          </cell>
          <cell r="I1059">
            <v>15.9</v>
          </cell>
          <cell r="J1059">
            <v>2</v>
          </cell>
        </row>
        <row r="1060">
          <cell r="B1060" t="str">
            <v>45/55 GAL CAN MONTHLY</v>
          </cell>
          <cell r="C1060" t="str">
            <v>891648</v>
          </cell>
          <cell r="D1060">
            <v>31.8</v>
          </cell>
          <cell r="E1060">
            <v>31.8</v>
          </cell>
          <cell r="F1060">
            <v>42713</v>
          </cell>
          <cell r="G1060">
            <v>42705</v>
          </cell>
          <cell r="H1060">
            <v>4105122</v>
          </cell>
          <cell r="I1060">
            <v>15.9</v>
          </cell>
          <cell r="J1060">
            <v>2</v>
          </cell>
        </row>
        <row r="1061">
          <cell r="B1061" t="str">
            <v>45/55 GAL CAN MONTHLY</v>
          </cell>
          <cell r="C1061" t="str">
            <v>891649</v>
          </cell>
          <cell r="D1061">
            <v>31.8</v>
          </cell>
          <cell r="E1061">
            <v>31.8</v>
          </cell>
          <cell r="F1061">
            <v>42713</v>
          </cell>
          <cell r="G1061">
            <v>42705</v>
          </cell>
          <cell r="H1061">
            <v>4105122</v>
          </cell>
          <cell r="I1061">
            <v>15.9</v>
          </cell>
          <cell r="J1061">
            <v>2</v>
          </cell>
        </row>
        <row r="1062">
          <cell r="B1062" t="str">
            <v>45/55 GAL CAN MONTHLY</v>
          </cell>
          <cell r="C1062" t="str">
            <v>891650</v>
          </cell>
          <cell r="D1062">
            <v>31.8</v>
          </cell>
          <cell r="E1062">
            <v>31.8</v>
          </cell>
          <cell r="F1062">
            <v>42713</v>
          </cell>
          <cell r="G1062">
            <v>42705</v>
          </cell>
          <cell r="H1062">
            <v>4105122</v>
          </cell>
          <cell r="I1062">
            <v>15.9</v>
          </cell>
          <cell r="J1062">
            <v>2</v>
          </cell>
        </row>
        <row r="1063">
          <cell r="B1063" t="str">
            <v>45/55 GAL CAN MONTHLY</v>
          </cell>
          <cell r="C1063" t="str">
            <v>891651</v>
          </cell>
          <cell r="D1063">
            <v>31.8</v>
          </cell>
          <cell r="E1063">
            <v>31.8</v>
          </cell>
          <cell r="F1063">
            <v>42713</v>
          </cell>
          <cell r="G1063">
            <v>42705</v>
          </cell>
          <cell r="H1063">
            <v>4105122</v>
          </cell>
          <cell r="I1063">
            <v>15.9</v>
          </cell>
          <cell r="J1063">
            <v>2</v>
          </cell>
        </row>
        <row r="1064">
          <cell r="B1064" t="str">
            <v>4YD BIN 1XWK</v>
          </cell>
          <cell r="C1064" t="str">
            <v>11323171</v>
          </cell>
          <cell r="D1064">
            <v>313.67</v>
          </cell>
          <cell r="E1064">
            <v>313.67</v>
          </cell>
          <cell r="F1064">
            <v>42400</v>
          </cell>
          <cell r="G1064">
            <v>42370</v>
          </cell>
          <cell r="H1064">
            <v>4105045</v>
          </cell>
          <cell r="I1064">
            <v>313.67</v>
          </cell>
          <cell r="J1064">
            <v>1</v>
          </cell>
        </row>
        <row r="1065">
          <cell r="B1065" t="str">
            <v>4YD BIN 1XWK</v>
          </cell>
          <cell r="C1065" t="str">
            <v>11323171</v>
          </cell>
          <cell r="D1065">
            <v>941.01</v>
          </cell>
          <cell r="E1065">
            <v>941.01</v>
          </cell>
          <cell r="F1065">
            <v>42400</v>
          </cell>
          <cell r="G1065">
            <v>42370</v>
          </cell>
          <cell r="H1065">
            <v>4106049</v>
          </cell>
          <cell r="I1065">
            <v>313.67</v>
          </cell>
          <cell r="J1065">
            <v>3</v>
          </cell>
        </row>
        <row r="1066">
          <cell r="B1066" t="str">
            <v>4YD BIN 1XWK</v>
          </cell>
          <cell r="C1066" t="str">
            <v>11548180</v>
          </cell>
          <cell r="D1066">
            <v>313.67</v>
          </cell>
          <cell r="E1066">
            <v>313.67</v>
          </cell>
          <cell r="F1066">
            <v>42429</v>
          </cell>
          <cell r="G1066">
            <v>42401</v>
          </cell>
          <cell r="H1066">
            <v>4105045</v>
          </cell>
          <cell r="I1066">
            <v>313.67</v>
          </cell>
          <cell r="J1066">
            <v>1</v>
          </cell>
        </row>
        <row r="1067">
          <cell r="B1067" t="str">
            <v>4YD BIN 1XWK</v>
          </cell>
          <cell r="C1067" t="str">
            <v>11548180</v>
          </cell>
          <cell r="D1067">
            <v>941.01</v>
          </cell>
          <cell r="E1067">
            <v>941.01</v>
          </cell>
          <cell r="F1067">
            <v>42429</v>
          </cell>
          <cell r="G1067">
            <v>42401</v>
          </cell>
          <cell r="H1067">
            <v>4105071</v>
          </cell>
          <cell r="I1067">
            <v>313.67</v>
          </cell>
          <cell r="J1067">
            <v>3</v>
          </cell>
        </row>
        <row r="1068">
          <cell r="B1068" t="str">
            <v>4YD BIN 1XWK</v>
          </cell>
          <cell r="C1068" t="str">
            <v>11790583</v>
          </cell>
          <cell r="D1068">
            <v>313.67</v>
          </cell>
          <cell r="E1068">
            <v>313.67</v>
          </cell>
          <cell r="F1068">
            <v>42460</v>
          </cell>
          <cell r="G1068">
            <v>42430</v>
          </cell>
          <cell r="H1068">
            <v>4105045</v>
          </cell>
          <cell r="I1068">
            <v>313.67</v>
          </cell>
          <cell r="J1068">
            <v>1</v>
          </cell>
        </row>
        <row r="1069">
          <cell r="B1069" t="str">
            <v>4YD BIN 1XWK</v>
          </cell>
          <cell r="C1069" t="str">
            <v>11790583</v>
          </cell>
          <cell r="D1069">
            <v>941.01</v>
          </cell>
          <cell r="E1069">
            <v>941.01</v>
          </cell>
          <cell r="F1069">
            <v>42460</v>
          </cell>
          <cell r="G1069">
            <v>42430</v>
          </cell>
          <cell r="H1069">
            <v>4106049</v>
          </cell>
          <cell r="I1069">
            <v>313.67</v>
          </cell>
          <cell r="J1069">
            <v>3</v>
          </cell>
        </row>
        <row r="1070">
          <cell r="B1070" t="str">
            <v>4YD BIN 1XWK</v>
          </cell>
          <cell r="C1070" t="str">
            <v>12053710</v>
          </cell>
          <cell r="D1070">
            <v>313.67</v>
          </cell>
          <cell r="E1070">
            <v>313.67</v>
          </cell>
          <cell r="F1070">
            <v>42490</v>
          </cell>
          <cell r="G1070">
            <v>42461</v>
          </cell>
          <cell r="H1070">
            <v>4105045</v>
          </cell>
          <cell r="I1070">
            <v>313.67</v>
          </cell>
          <cell r="J1070">
            <v>1</v>
          </cell>
        </row>
        <row r="1071">
          <cell r="B1071" t="str">
            <v>4YD BIN 1XWK</v>
          </cell>
          <cell r="C1071" t="str">
            <v>12053710</v>
          </cell>
          <cell r="D1071">
            <v>941.01</v>
          </cell>
          <cell r="E1071">
            <v>941.01</v>
          </cell>
          <cell r="F1071">
            <v>42490</v>
          </cell>
          <cell r="G1071">
            <v>42461</v>
          </cell>
          <cell r="H1071">
            <v>4105071</v>
          </cell>
          <cell r="I1071">
            <v>313.67</v>
          </cell>
          <cell r="J1071">
            <v>3</v>
          </cell>
        </row>
        <row r="1072">
          <cell r="B1072" t="str">
            <v>4YD BIN 1XWK</v>
          </cell>
          <cell r="C1072" t="str">
            <v>12281848</v>
          </cell>
          <cell r="D1072">
            <v>313.67</v>
          </cell>
          <cell r="E1072">
            <v>313.67</v>
          </cell>
          <cell r="F1072">
            <v>42521</v>
          </cell>
          <cell r="G1072">
            <v>42491</v>
          </cell>
          <cell r="H1072">
            <v>4105045</v>
          </cell>
          <cell r="I1072">
            <v>313.67</v>
          </cell>
          <cell r="J1072">
            <v>1</v>
          </cell>
        </row>
        <row r="1073">
          <cell r="B1073" t="str">
            <v>4YD BIN 1XWK</v>
          </cell>
          <cell r="C1073" t="str">
            <v>12281848</v>
          </cell>
          <cell r="D1073">
            <v>941.01</v>
          </cell>
          <cell r="E1073">
            <v>941.01</v>
          </cell>
          <cell r="F1073">
            <v>42521</v>
          </cell>
          <cell r="G1073">
            <v>42491</v>
          </cell>
          <cell r="H1073">
            <v>4106049</v>
          </cell>
          <cell r="I1073">
            <v>313.67</v>
          </cell>
          <cell r="J1073">
            <v>3</v>
          </cell>
        </row>
        <row r="1074">
          <cell r="B1074" t="str">
            <v>4YD BIN 1XWK</v>
          </cell>
          <cell r="C1074" t="str">
            <v>814769</v>
          </cell>
          <cell r="D1074">
            <v>250.92</v>
          </cell>
          <cell r="E1074">
            <v>250.92</v>
          </cell>
          <cell r="F1074">
            <v>42544</v>
          </cell>
          <cell r="G1074">
            <v>42522</v>
          </cell>
          <cell r="H1074">
            <v>4105045</v>
          </cell>
          <cell r="I1074">
            <v>313.67</v>
          </cell>
          <cell r="J1074">
            <v>0.79994899097777916</v>
          </cell>
        </row>
        <row r="1075">
          <cell r="B1075" t="str">
            <v>4YD BIN 1XWK</v>
          </cell>
          <cell r="C1075" t="str">
            <v>12565697</v>
          </cell>
          <cell r="D1075">
            <v>941.01</v>
          </cell>
          <cell r="E1075">
            <v>941.01</v>
          </cell>
          <cell r="F1075">
            <v>42551</v>
          </cell>
          <cell r="G1075">
            <v>42522</v>
          </cell>
          <cell r="H1075">
            <v>4105071</v>
          </cell>
          <cell r="I1075">
            <v>313.67</v>
          </cell>
          <cell r="J1075">
            <v>3</v>
          </cell>
        </row>
        <row r="1076">
          <cell r="B1076" t="str">
            <v>4YD BIN 1XWK</v>
          </cell>
          <cell r="C1076" t="str">
            <v>12822831</v>
          </cell>
          <cell r="D1076">
            <v>941.01</v>
          </cell>
          <cell r="E1076">
            <v>941.01</v>
          </cell>
          <cell r="F1076">
            <v>42582</v>
          </cell>
          <cell r="G1076">
            <v>42552</v>
          </cell>
          <cell r="H1076">
            <v>4106049</v>
          </cell>
          <cell r="I1076">
            <v>313.67</v>
          </cell>
          <cell r="J1076">
            <v>3</v>
          </cell>
        </row>
        <row r="1077">
          <cell r="B1077" t="str">
            <v>4YD BIN 1XWK</v>
          </cell>
          <cell r="C1077" t="str">
            <v>841829</v>
          </cell>
          <cell r="D1077">
            <v>78.42</v>
          </cell>
          <cell r="E1077">
            <v>78.42</v>
          </cell>
          <cell r="F1077">
            <v>42607</v>
          </cell>
          <cell r="G1077">
            <v>42583</v>
          </cell>
          <cell r="H1077">
            <v>4105045</v>
          </cell>
          <cell r="I1077">
            <v>313.67</v>
          </cell>
          <cell r="J1077">
            <v>0.25000797015972198</v>
          </cell>
        </row>
        <row r="1078">
          <cell r="B1078" t="str">
            <v>4YD BIN 1XWK</v>
          </cell>
          <cell r="C1078" t="str">
            <v>13084386</v>
          </cell>
          <cell r="D1078">
            <v>941.01</v>
          </cell>
          <cell r="E1078">
            <v>941.01</v>
          </cell>
          <cell r="F1078">
            <v>42613</v>
          </cell>
          <cell r="G1078">
            <v>42583</v>
          </cell>
          <cell r="H1078">
            <v>4105071</v>
          </cell>
          <cell r="I1078">
            <v>313.67</v>
          </cell>
          <cell r="J1078">
            <v>3</v>
          </cell>
        </row>
        <row r="1079">
          <cell r="B1079" t="str">
            <v>4YD BIN 1XWK</v>
          </cell>
          <cell r="C1079" t="str">
            <v>13360605</v>
          </cell>
          <cell r="D1079">
            <v>313.67</v>
          </cell>
          <cell r="E1079">
            <v>313.67</v>
          </cell>
          <cell r="F1079">
            <v>42643</v>
          </cell>
          <cell r="G1079">
            <v>42614</v>
          </cell>
          <cell r="H1079">
            <v>4105045</v>
          </cell>
          <cell r="I1079">
            <v>313.67</v>
          </cell>
          <cell r="J1079">
            <v>1</v>
          </cell>
        </row>
        <row r="1080">
          <cell r="B1080" t="str">
            <v>4YD BIN 1XWK</v>
          </cell>
          <cell r="C1080" t="str">
            <v>13360605</v>
          </cell>
          <cell r="D1080">
            <v>941.01</v>
          </cell>
          <cell r="E1080">
            <v>941.01</v>
          </cell>
          <cell r="F1080">
            <v>42643</v>
          </cell>
          <cell r="G1080">
            <v>42614</v>
          </cell>
          <cell r="H1080">
            <v>4106049</v>
          </cell>
          <cell r="I1080">
            <v>313.67</v>
          </cell>
          <cell r="J1080">
            <v>3</v>
          </cell>
        </row>
        <row r="1081">
          <cell r="B1081" t="str">
            <v>4YD BIN 1XWK</v>
          </cell>
          <cell r="C1081" t="str">
            <v>13629860</v>
          </cell>
          <cell r="D1081">
            <v>313.67</v>
          </cell>
          <cell r="E1081">
            <v>313.67</v>
          </cell>
          <cell r="F1081">
            <v>42674</v>
          </cell>
          <cell r="G1081">
            <v>42644</v>
          </cell>
          <cell r="H1081">
            <v>4105045</v>
          </cell>
          <cell r="I1081">
            <v>313.67</v>
          </cell>
          <cell r="J1081">
            <v>1</v>
          </cell>
        </row>
        <row r="1082">
          <cell r="B1082" t="str">
            <v>4YD BIN 1XWK</v>
          </cell>
          <cell r="C1082" t="str">
            <v>13629860</v>
          </cell>
          <cell r="D1082">
            <v>941.01</v>
          </cell>
          <cell r="E1082">
            <v>941.01</v>
          </cell>
          <cell r="F1082">
            <v>42674</v>
          </cell>
          <cell r="G1082">
            <v>42644</v>
          </cell>
          <cell r="H1082">
            <v>4105071</v>
          </cell>
          <cell r="I1082">
            <v>313.67</v>
          </cell>
          <cell r="J1082">
            <v>3</v>
          </cell>
        </row>
        <row r="1083">
          <cell r="B1083" t="str">
            <v>4YD BIN 1XWK</v>
          </cell>
          <cell r="C1083" t="str">
            <v>13860836</v>
          </cell>
          <cell r="D1083">
            <v>313.67</v>
          </cell>
          <cell r="E1083">
            <v>313.67</v>
          </cell>
          <cell r="F1083">
            <v>42704</v>
          </cell>
          <cell r="G1083">
            <v>42675</v>
          </cell>
          <cell r="H1083">
            <v>4105045</v>
          </cell>
          <cell r="I1083">
            <v>313.67</v>
          </cell>
          <cell r="J1083">
            <v>1</v>
          </cell>
        </row>
        <row r="1084">
          <cell r="B1084" t="str">
            <v>4YD BIN 1XWK</v>
          </cell>
          <cell r="C1084" t="str">
            <v>13860836</v>
          </cell>
          <cell r="D1084">
            <v>941.01</v>
          </cell>
          <cell r="E1084">
            <v>941.01</v>
          </cell>
          <cell r="F1084">
            <v>42704</v>
          </cell>
          <cell r="G1084">
            <v>42675</v>
          </cell>
          <cell r="H1084">
            <v>4106049</v>
          </cell>
          <cell r="I1084">
            <v>313.67</v>
          </cell>
          <cell r="J1084">
            <v>3</v>
          </cell>
        </row>
        <row r="1085">
          <cell r="B1085" t="str">
            <v>4YD BIN 1XWK</v>
          </cell>
          <cell r="C1085" t="str">
            <v>896245</v>
          </cell>
          <cell r="D1085">
            <v>250.94</v>
          </cell>
          <cell r="E1085">
            <v>250.94</v>
          </cell>
          <cell r="F1085">
            <v>42726</v>
          </cell>
          <cell r="G1085">
            <v>42705</v>
          </cell>
          <cell r="H1085">
            <v>4105045</v>
          </cell>
          <cell r="I1085">
            <v>313.67</v>
          </cell>
          <cell r="J1085">
            <v>0.80001275225555513</v>
          </cell>
        </row>
        <row r="1086">
          <cell r="B1086" t="str">
            <v>4YD BIN 1XWK</v>
          </cell>
          <cell r="C1086" t="str">
            <v>14071118</v>
          </cell>
          <cell r="D1086">
            <v>941.01</v>
          </cell>
          <cell r="E1086">
            <v>941.01</v>
          </cell>
          <cell r="F1086">
            <v>42735</v>
          </cell>
          <cell r="G1086">
            <v>42705</v>
          </cell>
          <cell r="H1086">
            <v>4105071</v>
          </cell>
          <cell r="I1086">
            <v>313.67</v>
          </cell>
          <cell r="J1086">
            <v>3</v>
          </cell>
        </row>
        <row r="1087">
          <cell r="B1087" t="str">
            <v>4YD BIN MONTHLY</v>
          </cell>
          <cell r="C1087" t="str">
            <v>11323171</v>
          </cell>
          <cell r="D1087">
            <v>72.44</v>
          </cell>
          <cell r="E1087">
            <v>72.44</v>
          </cell>
          <cell r="F1087">
            <v>42400</v>
          </cell>
          <cell r="G1087">
            <v>42370</v>
          </cell>
          <cell r="H1087">
            <v>4105209</v>
          </cell>
          <cell r="I1087">
            <v>72.44</v>
          </cell>
          <cell r="J1087">
            <v>1</v>
          </cell>
        </row>
        <row r="1088">
          <cell r="B1088" t="str">
            <v>4YD BIN MONTHLY</v>
          </cell>
          <cell r="C1088" t="str">
            <v>759680</v>
          </cell>
          <cell r="D1088">
            <v>72.44</v>
          </cell>
          <cell r="E1088">
            <v>72.44</v>
          </cell>
          <cell r="F1088">
            <v>42429</v>
          </cell>
          <cell r="G1088">
            <v>42401</v>
          </cell>
          <cell r="H1088">
            <v>4102062</v>
          </cell>
          <cell r="I1088">
            <v>72.44</v>
          </cell>
          <cell r="J1088">
            <v>1</v>
          </cell>
        </row>
        <row r="1089">
          <cell r="B1089" t="str">
            <v>4YD BIN MONTHLY</v>
          </cell>
          <cell r="C1089" t="str">
            <v>759681</v>
          </cell>
          <cell r="D1089">
            <v>72.44</v>
          </cell>
          <cell r="E1089">
            <v>72.44</v>
          </cell>
          <cell r="F1089">
            <v>42429</v>
          </cell>
          <cell r="G1089">
            <v>42401</v>
          </cell>
          <cell r="H1089">
            <v>4102062</v>
          </cell>
          <cell r="I1089">
            <v>72.44</v>
          </cell>
          <cell r="J1089">
            <v>1</v>
          </cell>
        </row>
        <row r="1090">
          <cell r="B1090" t="str">
            <v>4YD BIN MONTHLY</v>
          </cell>
          <cell r="C1090" t="str">
            <v>759682</v>
          </cell>
          <cell r="D1090">
            <v>72.44</v>
          </cell>
          <cell r="E1090">
            <v>72.44</v>
          </cell>
          <cell r="F1090">
            <v>42429</v>
          </cell>
          <cell r="G1090">
            <v>42401</v>
          </cell>
          <cell r="H1090">
            <v>4102062</v>
          </cell>
          <cell r="I1090">
            <v>72.44</v>
          </cell>
          <cell r="J1090">
            <v>1</v>
          </cell>
        </row>
        <row r="1091">
          <cell r="B1091" t="str">
            <v>4YD BIN MONTHLY</v>
          </cell>
          <cell r="C1091" t="str">
            <v>759683</v>
          </cell>
          <cell r="D1091">
            <v>72.44</v>
          </cell>
          <cell r="E1091">
            <v>72.44</v>
          </cell>
          <cell r="F1091">
            <v>42429</v>
          </cell>
          <cell r="G1091">
            <v>42401</v>
          </cell>
          <cell r="H1091">
            <v>4102062</v>
          </cell>
          <cell r="I1091">
            <v>72.44</v>
          </cell>
          <cell r="J1091">
            <v>1</v>
          </cell>
        </row>
        <row r="1092">
          <cell r="B1092" t="str">
            <v>4YD BIN MONTHLY</v>
          </cell>
          <cell r="C1092" t="str">
            <v>759684</v>
          </cell>
          <cell r="D1092">
            <v>72.44</v>
          </cell>
          <cell r="E1092">
            <v>72.44</v>
          </cell>
          <cell r="F1092">
            <v>42429</v>
          </cell>
          <cell r="G1092">
            <v>42401</v>
          </cell>
          <cell r="H1092">
            <v>4102062</v>
          </cell>
          <cell r="I1092">
            <v>72.44</v>
          </cell>
          <cell r="J1092">
            <v>1</v>
          </cell>
        </row>
        <row r="1093">
          <cell r="B1093" t="str">
            <v>4YD BIN MONTHLY</v>
          </cell>
          <cell r="C1093" t="str">
            <v>759685</v>
          </cell>
          <cell r="D1093">
            <v>72.44</v>
          </cell>
          <cell r="E1093">
            <v>72.44</v>
          </cell>
          <cell r="F1093">
            <v>42429</v>
          </cell>
          <cell r="G1093">
            <v>42401</v>
          </cell>
          <cell r="H1093">
            <v>4102062</v>
          </cell>
          <cell r="I1093">
            <v>72.44</v>
          </cell>
          <cell r="J1093">
            <v>1</v>
          </cell>
        </row>
        <row r="1094">
          <cell r="B1094" t="str">
            <v>4YD BIN MONTHLY</v>
          </cell>
          <cell r="C1094" t="str">
            <v>759686</v>
          </cell>
          <cell r="D1094">
            <v>72.44</v>
          </cell>
          <cell r="E1094">
            <v>72.44</v>
          </cell>
          <cell r="F1094">
            <v>42429</v>
          </cell>
          <cell r="G1094">
            <v>42401</v>
          </cell>
          <cell r="H1094">
            <v>4102062</v>
          </cell>
          <cell r="I1094">
            <v>72.44</v>
          </cell>
          <cell r="J1094">
            <v>1</v>
          </cell>
        </row>
        <row r="1095">
          <cell r="B1095" t="str">
            <v>4YD BIN MONTHLY</v>
          </cell>
          <cell r="C1095" t="str">
            <v>759687</v>
          </cell>
          <cell r="D1095">
            <v>72.44</v>
          </cell>
          <cell r="E1095">
            <v>72.44</v>
          </cell>
          <cell r="F1095">
            <v>42429</v>
          </cell>
          <cell r="G1095">
            <v>42401</v>
          </cell>
          <cell r="H1095">
            <v>4102062</v>
          </cell>
          <cell r="I1095">
            <v>72.44</v>
          </cell>
          <cell r="J1095">
            <v>1</v>
          </cell>
        </row>
        <row r="1096">
          <cell r="B1096" t="str">
            <v>4YD BIN MONTHLY</v>
          </cell>
          <cell r="C1096" t="str">
            <v>759698</v>
          </cell>
          <cell r="D1096">
            <v>72.44</v>
          </cell>
          <cell r="E1096">
            <v>72.44</v>
          </cell>
          <cell r="F1096">
            <v>42429</v>
          </cell>
          <cell r="G1096">
            <v>42401</v>
          </cell>
          <cell r="H1096">
            <v>4102062</v>
          </cell>
          <cell r="I1096">
            <v>72.44</v>
          </cell>
          <cell r="J1096">
            <v>1</v>
          </cell>
        </row>
        <row r="1097">
          <cell r="B1097" t="str">
            <v>4YD BIN MONTHLY</v>
          </cell>
          <cell r="C1097" t="str">
            <v>759699</v>
          </cell>
          <cell r="D1097">
            <v>72.44</v>
          </cell>
          <cell r="E1097">
            <v>72.44</v>
          </cell>
          <cell r="F1097">
            <v>42429</v>
          </cell>
          <cell r="G1097">
            <v>42401</v>
          </cell>
          <cell r="H1097">
            <v>4102062</v>
          </cell>
          <cell r="I1097">
            <v>72.44</v>
          </cell>
          <cell r="J1097">
            <v>1</v>
          </cell>
        </row>
        <row r="1098">
          <cell r="B1098" t="str">
            <v>4YD BIN MONTHLY</v>
          </cell>
          <cell r="C1098" t="str">
            <v>759700</v>
          </cell>
          <cell r="D1098">
            <v>72.44</v>
          </cell>
          <cell r="E1098">
            <v>72.44</v>
          </cell>
          <cell r="F1098">
            <v>42429</v>
          </cell>
          <cell r="G1098">
            <v>42401</v>
          </cell>
          <cell r="H1098">
            <v>4102062</v>
          </cell>
          <cell r="I1098">
            <v>72.44</v>
          </cell>
          <cell r="J1098">
            <v>1</v>
          </cell>
        </row>
        <row r="1099">
          <cell r="B1099" t="str">
            <v>4YD BIN MONTHLY</v>
          </cell>
          <cell r="C1099" t="str">
            <v>759701</v>
          </cell>
          <cell r="D1099">
            <v>72.44</v>
          </cell>
          <cell r="E1099">
            <v>72.44</v>
          </cell>
          <cell r="F1099">
            <v>42429</v>
          </cell>
          <cell r="G1099">
            <v>42401</v>
          </cell>
          <cell r="H1099">
            <v>4102062</v>
          </cell>
          <cell r="I1099">
            <v>72.44</v>
          </cell>
          <cell r="J1099">
            <v>1</v>
          </cell>
        </row>
        <row r="1100">
          <cell r="B1100" t="str">
            <v>4YD BIN MONTHLY</v>
          </cell>
          <cell r="C1100" t="str">
            <v>759702</v>
          </cell>
          <cell r="D1100">
            <v>72.44</v>
          </cell>
          <cell r="E1100">
            <v>72.44</v>
          </cell>
          <cell r="F1100">
            <v>42429</v>
          </cell>
          <cell r="G1100">
            <v>42401</v>
          </cell>
          <cell r="H1100">
            <v>4102062</v>
          </cell>
          <cell r="I1100">
            <v>72.44</v>
          </cell>
          <cell r="J1100">
            <v>1</v>
          </cell>
        </row>
        <row r="1101">
          <cell r="B1101" t="str">
            <v>4YD BIN MONTHLY</v>
          </cell>
          <cell r="C1101" t="str">
            <v>759703</v>
          </cell>
          <cell r="D1101">
            <v>72.44</v>
          </cell>
          <cell r="E1101">
            <v>72.44</v>
          </cell>
          <cell r="F1101">
            <v>42429</v>
          </cell>
          <cell r="G1101">
            <v>42401</v>
          </cell>
          <cell r="H1101">
            <v>4102062</v>
          </cell>
          <cell r="I1101">
            <v>72.44</v>
          </cell>
          <cell r="J1101">
            <v>1</v>
          </cell>
        </row>
        <row r="1102">
          <cell r="B1102" t="str">
            <v>4YD BIN MONTHLY</v>
          </cell>
          <cell r="C1102" t="str">
            <v>759704</v>
          </cell>
          <cell r="D1102">
            <v>72.44</v>
          </cell>
          <cell r="E1102">
            <v>72.44</v>
          </cell>
          <cell r="F1102">
            <v>42429</v>
          </cell>
          <cell r="G1102">
            <v>42401</v>
          </cell>
          <cell r="H1102">
            <v>4102062</v>
          </cell>
          <cell r="I1102">
            <v>72.44</v>
          </cell>
          <cell r="J1102">
            <v>1</v>
          </cell>
        </row>
        <row r="1103">
          <cell r="B1103" t="str">
            <v>4YD BIN MONTHLY</v>
          </cell>
          <cell r="C1103" t="str">
            <v>759705</v>
          </cell>
          <cell r="D1103">
            <v>72.44</v>
          </cell>
          <cell r="E1103">
            <v>72.44</v>
          </cell>
          <cell r="F1103">
            <v>42429</v>
          </cell>
          <cell r="G1103">
            <v>42401</v>
          </cell>
          <cell r="H1103">
            <v>4102062</v>
          </cell>
          <cell r="I1103">
            <v>72.44</v>
          </cell>
          <cell r="J1103">
            <v>1</v>
          </cell>
        </row>
        <row r="1104">
          <cell r="B1104" t="str">
            <v>4YD BIN MONTHLY</v>
          </cell>
          <cell r="C1104" t="str">
            <v>759708</v>
          </cell>
          <cell r="D1104">
            <v>72.44</v>
          </cell>
          <cell r="E1104">
            <v>72.44</v>
          </cell>
          <cell r="F1104">
            <v>42429</v>
          </cell>
          <cell r="G1104">
            <v>42401</v>
          </cell>
          <cell r="H1104">
            <v>4102062</v>
          </cell>
          <cell r="I1104">
            <v>72.44</v>
          </cell>
          <cell r="J1104">
            <v>1</v>
          </cell>
        </row>
        <row r="1105">
          <cell r="B1105" t="str">
            <v>4YD BIN MONTHLY</v>
          </cell>
          <cell r="C1105" t="str">
            <v>759709</v>
          </cell>
          <cell r="D1105">
            <v>72.44</v>
          </cell>
          <cell r="E1105">
            <v>72.44</v>
          </cell>
          <cell r="F1105">
            <v>42429</v>
          </cell>
          <cell r="G1105">
            <v>42401</v>
          </cell>
          <cell r="H1105">
            <v>4102062</v>
          </cell>
          <cell r="I1105">
            <v>72.44</v>
          </cell>
          <cell r="J1105">
            <v>1</v>
          </cell>
        </row>
        <row r="1106">
          <cell r="B1106" t="str">
            <v>4YD BIN MONTHLY</v>
          </cell>
          <cell r="C1106" t="str">
            <v>11548180</v>
          </cell>
          <cell r="D1106">
            <v>72.44</v>
          </cell>
          <cell r="E1106">
            <v>72.44</v>
          </cell>
          <cell r="F1106">
            <v>42429</v>
          </cell>
          <cell r="G1106">
            <v>42401</v>
          </cell>
          <cell r="H1106">
            <v>4105209</v>
          </cell>
          <cell r="I1106">
            <v>72.44</v>
          </cell>
          <cell r="J1106">
            <v>1</v>
          </cell>
        </row>
        <row r="1107">
          <cell r="B1107" t="str">
            <v>4YD BIN MONTHLY</v>
          </cell>
          <cell r="C1107" t="str">
            <v>11790583</v>
          </cell>
          <cell r="D1107">
            <v>72.44</v>
          </cell>
          <cell r="E1107">
            <v>72.44</v>
          </cell>
          <cell r="F1107">
            <v>42460</v>
          </cell>
          <cell r="G1107">
            <v>42430</v>
          </cell>
          <cell r="H1107">
            <v>4105209</v>
          </cell>
          <cell r="I1107">
            <v>72.44</v>
          </cell>
          <cell r="J1107">
            <v>1</v>
          </cell>
        </row>
        <row r="1108">
          <cell r="B1108" t="str">
            <v>4YD BIN MONTHLY</v>
          </cell>
          <cell r="C1108" t="str">
            <v>12053710</v>
          </cell>
          <cell r="D1108">
            <v>72.44</v>
          </cell>
          <cell r="E1108">
            <v>72.44</v>
          </cell>
          <cell r="F1108">
            <v>42490</v>
          </cell>
          <cell r="G1108">
            <v>42461</v>
          </cell>
          <cell r="H1108">
            <v>4105209</v>
          </cell>
          <cell r="I1108">
            <v>72.44</v>
          </cell>
          <cell r="J1108">
            <v>1</v>
          </cell>
        </row>
        <row r="1109">
          <cell r="B1109" t="str">
            <v>4YD BIN MONTHLY</v>
          </cell>
          <cell r="C1109" t="str">
            <v>12281848</v>
          </cell>
          <cell r="D1109">
            <v>72.44</v>
          </cell>
          <cell r="E1109">
            <v>72.44</v>
          </cell>
          <cell r="F1109">
            <v>42521</v>
          </cell>
          <cell r="G1109">
            <v>42491</v>
          </cell>
          <cell r="H1109">
            <v>4105209</v>
          </cell>
          <cell r="I1109">
            <v>72.44</v>
          </cell>
          <cell r="J1109">
            <v>1</v>
          </cell>
        </row>
        <row r="1110">
          <cell r="B1110" t="str">
            <v>4YD BIN MONTHLY</v>
          </cell>
          <cell r="C1110" t="str">
            <v>815511</v>
          </cell>
          <cell r="D1110">
            <v>72.44</v>
          </cell>
          <cell r="E1110">
            <v>72.44</v>
          </cell>
          <cell r="F1110">
            <v>42551</v>
          </cell>
          <cell r="G1110">
            <v>42522</v>
          </cell>
          <cell r="H1110">
            <v>4102062</v>
          </cell>
          <cell r="I1110">
            <v>72.44</v>
          </cell>
          <cell r="J1110">
            <v>1</v>
          </cell>
        </row>
        <row r="1111">
          <cell r="B1111" t="str">
            <v>4YD BIN MONTHLY</v>
          </cell>
          <cell r="C1111" t="str">
            <v>815512</v>
          </cell>
          <cell r="D1111">
            <v>72.44</v>
          </cell>
          <cell r="E1111">
            <v>72.44</v>
          </cell>
          <cell r="F1111">
            <v>42551</v>
          </cell>
          <cell r="G1111">
            <v>42522</v>
          </cell>
          <cell r="H1111">
            <v>4102062</v>
          </cell>
          <cell r="I1111">
            <v>72.44</v>
          </cell>
          <cell r="J1111">
            <v>1</v>
          </cell>
        </row>
        <row r="1112">
          <cell r="B1112" t="str">
            <v>4YD BIN MONTHLY</v>
          </cell>
          <cell r="C1112" t="str">
            <v>815513</v>
          </cell>
          <cell r="D1112">
            <v>72.44</v>
          </cell>
          <cell r="E1112">
            <v>72.44</v>
          </cell>
          <cell r="F1112">
            <v>42551</v>
          </cell>
          <cell r="G1112">
            <v>42522</v>
          </cell>
          <cell r="H1112">
            <v>4102062</v>
          </cell>
          <cell r="I1112">
            <v>72.44</v>
          </cell>
          <cell r="J1112">
            <v>1</v>
          </cell>
        </row>
        <row r="1113">
          <cell r="B1113" t="str">
            <v>4YD BIN MONTHLY</v>
          </cell>
          <cell r="C1113" t="str">
            <v>815514</v>
          </cell>
          <cell r="D1113">
            <v>72.44</v>
          </cell>
          <cell r="E1113">
            <v>72.44</v>
          </cell>
          <cell r="F1113">
            <v>42551</v>
          </cell>
          <cell r="G1113">
            <v>42522</v>
          </cell>
          <cell r="H1113">
            <v>4102062</v>
          </cell>
          <cell r="I1113">
            <v>72.44</v>
          </cell>
          <cell r="J1113">
            <v>1</v>
          </cell>
        </row>
        <row r="1114">
          <cell r="B1114" t="str">
            <v>4YD BIN MONTHLY</v>
          </cell>
          <cell r="C1114" t="str">
            <v>815519</v>
          </cell>
          <cell r="D1114">
            <v>72.44</v>
          </cell>
          <cell r="E1114">
            <v>72.44</v>
          </cell>
          <cell r="F1114">
            <v>42551</v>
          </cell>
          <cell r="G1114">
            <v>42522</v>
          </cell>
          <cell r="H1114">
            <v>4102062</v>
          </cell>
          <cell r="I1114">
            <v>72.44</v>
          </cell>
          <cell r="J1114">
            <v>1</v>
          </cell>
        </row>
        <row r="1115">
          <cell r="B1115" t="str">
            <v>4YD BIN MONTHLY</v>
          </cell>
          <cell r="C1115" t="str">
            <v>815520</v>
          </cell>
          <cell r="D1115">
            <v>72.44</v>
          </cell>
          <cell r="E1115">
            <v>72.44</v>
          </cell>
          <cell r="F1115">
            <v>42551</v>
          </cell>
          <cell r="G1115">
            <v>42522</v>
          </cell>
          <cell r="H1115">
            <v>4102062</v>
          </cell>
          <cell r="I1115">
            <v>72.44</v>
          </cell>
          <cell r="J1115">
            <v>1</v>
          </cell>
        </row>
        <row r="1116">
          <cell r="B1116" t="str">
            <v>4YD BIN MONTHLY</v>
          </cell>
          <cell r="C1116" t="str">
            <v>815521</v>
          </cell>
          <cell r="D1116">
            <v>72.44</v>
          </cell>
          <cell r="E1116">
            <v>72.44</v>
          </cell>
          <cell r="F1116">
            <v>42551</v>
          </cell>
          <cell r="G1116">
            <v>42522</v>
          </cell>
          <cell r="H1116">
            <v>4102062</v>
          </cell>
          <cell r="I1116">
            <v>72.44</v>
          </cell>
          <cell r="J1116">
            <v>1</v>
          </cell>
        </row>
        <row r="1117">
          <cell r="B1117" t="str">
            <v>4YD BIN MONTHLY</v>
          </cell>
          <cell r="C1117" t="str">
            <v>815522</v>
          </cell>
          <cell r="D1117">
            <v>72.44</v>
          </cell>
          <cell r="E1117">
            <v>72.44</v>
          </cell>
          <cell r="F1117">
            <v>42551</v>
          </cell>
          <cell r="G1117">
            <v>42522</v>
          </cell>
          <cell r="H1117">
            <v>4102062</v>
          </cell>
          <cell r="I1117">
            <v>72.44</v>
          </cell>
          <cell r="J1117">
            <v>1</v>
          </cell>
        </row>
        <row r="1118">
          <cell r="B1118" t="str">
            <v>4YD BIN MONTHLY</v>
          </cell>
          <cell r="C1118" t="str">
            <v>815523</v>
          </cell>
          <cell r="D1118">
            <v>72.44</v>
          </cell>
          <cell r="E1118">
            <v>72.44</v>
          </cell>
          <cell r="F1118">
            <v>42551</v>
          </cell>
          <cell r="G1118">
            <v>42522</v>
          </cell>
          <cell r="H1118">
            <v>4102062</v>
          </cell>
          <cell r="I1118">
            <v>72.44</v>
          </cell>
          <cell r="J1118">
            <v>1</v>
          </cell>
        </row>
        <row r="1119">
          <cell r="B1119" t="str">
            <v>4YD BIN MONTHLY</v>
          </cell>
          <cell r="C1119" t="str">
            <v>815524</v>
          </cell>
          <cell r="D1119">
            <v>72.44</v>
          </cell>
          <cell r="E1119">
            <v>72.44</v>
          </cell>
          <cell r="F1119">
            <v>42551</v>
          </cell>
          <cell r="G1119">
            <v>42522</v>
          </cell>
          <cell r="H1119">
            <v>4102062</v>
          </cell>
          <cell r="I1119">
            <v>72.44</v>
          </cell>
          <cell r="J1119">
            <v>1</v>
          </cell>
        </row>
        <row r="1120">
          <cell r="B1120" t="str">
            <v>4YD BIN MONTHLY</v>
          </cell>
          <cell r="C1120" t="str">
            <v>12565697</v>
          </cell>
          <cell r="D1120">
            <v>72.44</v>
          </cell>
          <cell r="E1120">
            <v>72.44</v>
          </cell>
          <cell r="F1120">
            <v>42551</v>
          </cell>
          <cell r="G1120">
            <v>42522</v>
          </cell>
          <cell r="H1120">
            <v>4105209</v>
          </cell>
          <cell r="I1120">
            <v>72.44</v>
          </cell>
          <cell r="J1120">
            <v>1</v>
          </cell>
        </row>
        <row r="1121">
          <cell r="B1121" t="str">
            <v>4YD BIN MONTHLY</v>
          </cell>
          <cell r="C1121" t="str">
            <v>814770</v>
          </cell>
          <cell r="D1121">
            <v>72.44</v>
          </cell>
          <cell r="E1121">
            <v>72.44</v>
          </cell>
          <cell r="F1121">
            <v>42552</v>
          </cell>
          <cell r="G1121">
            <v>42552</v>
          </cell>
          <cell r="H1121">
            <v>4105045</v>
          </cell>
          <cell r="I1121">
            <v>72.44</v>
          </cell>
          <cell r="J1121">
            <v>1</v>
          </cell>
        </row>
        <row r="1122">
          <cell r="B1122" t="str">
            <v>4YD BIN MONTHLY</v>
          </cell>
          <cell r="C1122" t="str">
            <v>12822831</v>
          </cell>
          <cell r="D1122">
            <v>72.44</v>
          </cell>
          <cell r="E1122">
            <v>72.44</v>
          </cell>
          <cell r="F1122">
            <v>42582</v>
          </cell>
          <cell r="G1122">
            <v>42552</v>
          </cell>
          <cell r="H1122">
            <v>4105209</v>
          </cell>
          <cell r="I1122">
            <v>72.44</v>
          </cell>
          <cell r="J1122">
            <v>1</v>
          </cell>
        </row>
        <row r="1123">
          <cell r="B1123" t="str">
            <v>4YD BIN MONTHLY</v>
          </cell>
          <cell r="C1123" t="str">
            <v>835261</v>
          </cell>
          <cell r="D1123">
            <v>72.44</v>
          </cell>
          <cell r="E1123">
            <v>72.44</v>
          </cell>
          <cell r="F1123">
            <v>42584</v>
          </cell>
          <cell r="G1123">
            <v>42583</v>
          </cell>
          <cell r="H1123">
            <v>4102062</v>
          </cell>
          <cell r="I1123">
            <v>72.44</v>
          </cell>
          <cell r="J1123">
            <v>1</v>
          </cell>
        </row>
        <row r="1124">
          <cell r="B1124" t="str">
            <v>4YD BIN MONTHLY</v>
          </cell>
          <cell r="C1124" t="str">
            <v>835270</v>
          </cell>
          <cell r="D1124">
            <v>72.44</v>
          </cell>
          <cell r="E1124">
            <v>72.44</v>
          </cell>
          <cell r="F1124">
            <v>42584</v>
          </cell>
          <cell r="G1124">
            <v>42583</v>
          </cell>
          <cell r="H1124">
            <v>4102062</v>
          </cell>
          <cell r="I1124">
            <v>72.44</v>
          </cell>
          <cell r="J1124">
            <v>1</v>
          </cell>
        </row>
        <row r="1125">
          <cell r="B1125" t="str">
            <v>4YD BIN MONTHLY</v>
          </cell>
          <cell r="C1125" t="str">
            <v>835271</v>
          </cell>
          <cell r="D1125">
            <v>72.44</v>
          </cell>
          <cell r="E1125">
            <v>72.44</v>
          </cell>
          <cell r="F1125">
            <v>42584</v>
          </cell>
          <cell r="G1125">
            <v>42583</v>
          </cell>
          <cell r="H1125">
            <v>4102062</v>
          </cell>
          <cell r="I1125">
            <v>72.44</v>
          </cell>
          <cell r="J1125">
            <v>1</v>
          </cell>
        </row>
        <row r="1126">
          <cell r="B1126" t="str">
            <v>4YD BIN MONTHLY</v>
          </cell>
          <cell r="C1126" t="str">
            <v>839318</v>
          </cell>
          <cell r="D1126">
            <v>72.44</v>
          </cell>
          <cell r="E1126">
            <v>72.44</v>
          </cell>
          <cell r="F1126">
            <v>42591</v>
          </cell>
          <cell r="G1126">
            <v>42583</v>
          </cell>
          <cell r="H1126">
            <v>4102062</v>
          </cell>
          <cell r="I1126">
            <v>72.44</v>
          </cell>
          <cell r="J1126">
            <v>1</v>
          </cell>
        </row>
        <row r="1127">
          <cell r="B1127" t="str">
            <v>4YD BIN MONTHLY</v>
          </cell>
          <cell r="C1127" t="str">
            <v>839321</v>
          </cell>
          <cell r="D1127">
            <v>72.44</v>
          </cell>
          <cell r="E1127">
            <v>72.44</v>
          </cell>
          <cell r="F1127">
            <v>42591</v>
          </cell>
          <cell r="G1127">
            <v>42583</v>
          </cell>
          <cell r="H1127">
            <v>4102062</v>
          </cell>
          <cell r="I1127">
            <v>72.44</v>
          </cell>
          <cell r="J1127">
            <v>1</v>
          </cell>
        </row>
        <row r="1128">
          <cell r="B1128" t="str">
            <v>4YD BIN MONTHLY</v>
          </cell>
          <cell r="C1128" t="str">
            <v>842699</v>
          </cell>
          <cell r="D1128">
            <v>72.44</v>
          </cell>
          <cell r="E1128">
            <v>72.44</v>
          </cell>
          <cell r="F1128">
            <v>42598</v>
          </cell>
          <cell r="G1128">
            <v>42583</v>
          </cell>
          <cell r="H1128">
            <v>4102062</v>
          </cell>
          <cell r="I1128">
            <v>72.44</v>
          </cell>
          <cell r="J1128">
            <v>1</v>
          </cell>
        </row>
        <row r="1129">
          <cell r="B1129" t="str">
            <v>4YD BIN MONTHLY</v>
          </cell>
          <cell r="C1129" t="str">
            <v>842702</v>
          </cell>
          <cell r="D1129">
            <v>72.44</v>
          </cell>
          <cell r="E1129">
            <v>72.44</v>
          </cell>
          <cell r="F1129">
            <v>42598</v>
          </cell>
          <cell r="G1129">
            <v>42583</v>
          </cell>
          <cell r="H1129">
            <v>4102062</v>
          </cell>
          <cell r="I1129">
            <v>72.44</v>
          </cell>
          <cell r="J1129">
            <v>1</v>
          </cell>
        </row>
        <row r="1130">
          <cell r="B1130" t="str">
            <v>4YD BIN MONTHLY</v>
          </cell>
          <cell r="C1130" t="str">
            <v>845380</v>
          </cell>
          <cell r="D1130">
            <v>72.44</v>
          </cell>
          <cell r="E1130">
            <v>72.44</v>
          </cell>
          <cell r="F1130">
            <v>42605</v>
          </cell>
          <cell r="G1130">
            <v>42583</v>
          </cell>
          <cell r="H1130">
            <v>4102062</v>
          </cell>
          <cell r="I1130">
            <v>72.44</v>
          </cell>
          <cell r="J1130">
            <v>1</v>
          </cell>
        </row>
        <row r="1131">
          <cell r="B1131" t="str">
            <v>4YD BIN MONTHLY</v>
          </cell>
          <cell r="C1131" t="str">
            <v>845383</v>
          </cell>
          <cell r="D1131">
            <v>72.44</v>
          </cell>
          <cell r="E1131">
            <v>72.44</v>
          </cell>
          <cell r="F1131">
            <v>42605</v>
          </cell>
          <cell r="G1131">
            <v>42583</v>
          </cell>
          <cell r="H1131">
            <v>4102062</v>
          </cell>
          <cell r="I1131">
            <v>72.44</v>
          </cell>
          <cell r="J1131">
            <v>1</v>
          </cell>
        </row>
        <row r="1132">
          <cell r="B1132" t="str">
            <v>4YD BIN MONTHLY</v>
          </cell>
          <cell r="C1132" t="str">
            <v>846493</v>
          </cell>
          <cell r="D1132">
            <v>72.44</v>
          </cell>
          <cell r="E1132">
            <v>72.44</v>
          </cell>
          <cell r="F1132">
            <v>42612</v>
          </cell>
          <cell r="G1132">
            <v>42583</v>
          </cell>
          <cell r="H1132">
            <v>4102062</v>
          </cell>
          <cell r="I1132">
            <v>72.44</v>
          </cell>
          <cell r="J1132">
            <v>1</v>
          </cell>
        </row>
        <row r="1133">
          <cell r="B1133" t="str">
            <v>4YD BIN MONTHLY</v>
          </cell>
          <cell r="C1133" t="str">
            <v>846496</v>
          </cell>
          <cell r="D1133">
            <v>72.44</v>
          </cell>
          <cell r="E1133">
            <v>72.44</v>
          </cell>
          <cell r="F1133">
            <v>42612</v>
          </cell>
          <cell r="G1133">
            <v>42583</v>
          </cell>
          <cell r="H1133">
            <v>4102062</v>
          </cell>
          <cell r="I1133">
            <v>72.44</v>
          </cell>
          <cell r="J1133">
            <v>1</v>
          </cell>
        </row>
        <row r="1134">
          <cell r="B1134" t="str">
            <v>4YD BIN MONTHLY</v>
          </cell>
          <cell r="C1134" t="str">
            <v>841828</v>
          </cell>
          <cell r="D1134">
            <v>72.44</v>
          </cell>
          <cell r="E1134">
            <v>72.44</v>
          </cell>
          <cell r="F1134">
            <v>42613</v>
          </cell>
          <cell r="G1134">
            <v>42583</v>
          </cell>
          <cell r="H1134">
            <v>4105045</v>
          </cell>
          <cell r="I1134">
            <v>72.44</v>
          </cell>
          <cell r="J1134">
            <v>1</v>
          </cell>
        </row>
        <row r="1135">
          <cell r="B1135" t="str">
            <v>4YD BIN MONTHLY</v>
          </cell>
          <cell r="C1135" t="str">
            <v>13084386</v>
          </cell>
          <cell r="D1135">
            <v>72.44</v>
          </cell>
          <cell r="E1135">
            <v>72.44</v>
          </cell>
          <cell r="F1135">
            <v>42613</v>
          </cell>
          <cell r="G1135">
            <v>42583</v>
          </cell>
          <cell r="H1135">
            <v>4105209</v>
          </cell>
          <cell r="I1135">
            <v>72.44</v>
          </cell>
          <cell r="J1135">
            <v>1</v>
          </cell>
        </row>
        <row r="1136">
          <cell r="B1136" t="str">
            <v>4YD BIN MONTHLY</v>
          </cell>
          <cell r="C1136" t="str">
            <v>851519</v>
          </cell>
          <cell r="D1136">
            <v>72.44</v>
          </cell>
          <cell r="E1136">
            <v>72.44</v>
          </cell>
          <cell r="F1136">
            <v>42619</v>
          </cell>
          <cell r="G1136">
            <v>42614</v>
          </cell>
          <cell r="H1136">
            <v>4102062</v>
          </cell>
          <cell r="I1136">
            <v>72.44</v>
          </cell>
          <cell r="J1136">
            <v>1</v>
          </cell>
        </row>
        <row r="1137">
          <cell r="B1137" t="str">
            <v>4YD BIN MONTHLY</v>
          </cell>
          <cell r="C1137" t="str">
            <v>851524</v>
          </cell>
          <cell r="D1137">
            <v>72.44</v>
          </cell>
          <cell r="E1137">
            <v>72.44</v>
          </cell>
          <cell r="F1137">
            <v>42619</v>
          </cell>
          <cell r="G1137">
            <v>42614</v>
          </cell>
          <cell r="H1137">
            <v>4102062</v>
          </cell>
          <cell r="I1137">
            <v>72.44</v>
          </cell>
          <cell r="J1137">
            <v>1</v>
          </cell>
        </row>
        <row r="1138">
          <cell r="B1138" t="str">
            <v>4YD BIN MONTHLY</v>
          </cell>
          <cell r="C1138" t="str">
            <v>851526</v>
          </cell>
          <cell r="D1138">
            <v>72.44</v>
          </cell>
          <cell r="E1138">
            <v>72.44</v>
          </cell>
          <cell r="F1138">
            <v>42619</v>
          </cell>
          <cell r="G1138">
            <v>42614</v>
          </cell>
          <cell r="H1138">
            <v>4102062</v>
          </cell>
          <cell r="I1138">
            <v>72.44</v>
          </cell>
          <cell r="J1138">
            <v>1</v>
          </cell>
        </row>
        <row r="1139">
          <cell r="B1139" t="str">
            <v>4YD BIN MONTHLY</v>
          </cell>
          <cell r="C1139" t="str">
            <v>855004</v>
          </cell>
          <cell r="D1139">
            <v>72.44</v>
          </cell>
          <cell r="E1139">
            <v>72.44</v>
          </cell>
          <cell r="F1139">
            <v>42626</v>
          </cell>
          <cell r="G1139">
            <v>42614</v>
          </cell>
          <cell r="H1139">
            <v>4102062</v>
          </cell>
          <cell r="I1139">
            <v>72.44</v>
          </cell>
          <cell r="J1139">
            <v>1</v>
          </cell>
        </row>
        <row r="1140">
          <cell r="B1140" t="str">
            <v>4YD BIN MONTHLY</v>
          </cell>
          <cell r="C1140" t="str">
            <v>855008</v>
          </cell>
          <cell r="D1140">
            <v>72.44</v>
          </cell>
          <cell r="E1140">
            <v>72.44</v>
          </cell>
          <cell r="F1140">
            <v>42626</v>
          </cell>
          <cell r="G1140">
            <v>42614</v>
          </cell>
          <cell r="H1140">
            <v>4102062</v>
          </cell>
          <cell r="I1140">
            <v>72.44</v>
          </cell>
          <cell r="J1140">
            <v>1</v>
          </cell>
        </row>
        <row r="1141">
          <cell r="B1141" t="str">
            <v>4YD BIN MONTHLY</v>
          </cell>
          <cell r="C1141" t="str">
            <v>856518</v>
          </cell>
          <cell r="D1141">
            <v>72.44</v>
          </cell>
          <cell r="E1141">
            <v>72.44</v>
          </cell>
          <cell r="F1141">
            <v>42633</v>
          </cell>
          <cell r="G1141">
            <v>42614</v>
          </cell>
          <cell r="H1141">
            <v>4102062</v>
          </cell>
          <cell r="I1141">
            <v>72.44</v>
          </cell>
          <cell r="J1141">
            <v>1</v>
          </cell>
        </row>
        <row r="1142">
          <cell r="B1142" t="str">
            <v>4YD BIN MONTHLY</v>
          </cell>
          <cell r="C1142" t="str">
            <v>856522</v>
          </cell>
          <cell r="D1142">
            <v>72.44</v>
          </cell>
          <cell r="E1142">
            <v>72.44</v>
          </cell>
          <cell r="F1142">
            <v>42633</v>
          </cell>
          <cell r="G1142">
            <v>42614</v>
          </cell>
          <cell r="H1142">
            <v>4102062</v>
          </cell>
          <cell r="I1142">
            <v>72.44</v>
          </cell>
          <cell r="J1142">
            <v>1</v>
          </cell>
        </row>
        <row r="1143">
          <cell r="B1143" t="str">
            <v>4YD BIN MONTHLY</v>
          </cell>
          <cell r="C1143" t="str">
            <v>859374</v>
          </cell>
          <cell r="D1143">
            <v>72.44</v>
          </cell>
          <cell r="E1143">
            <v>72.44</v>
          </cell>
          <cell r="F1143">
            <v>42640</v>
          </cell>
          <cell r="G1143">
            <v>42614</v>
          </cell>
          <cell r="H1143">
            <v>4102062</v>
          </cell>
          <cell r="I1143">
            <v>72.44</v>
          </cell>
          <cell r="J1143">
            <v>1</v>
          </cell>
        </row>
        <row r="1144">
          <cell r="B1144" t="str">
            <v>4YD BIN MONTHLY</v>
          </cell>
          <cell r="C1144" t="str">
            <v>859378</v>
          </cell>
          <cell r="D1144">
            <v>72.44</v>
          </cell>
          <cell r="E1144">
            <v>72.44</v>
          </cell>
          <cell r="F1144">
            <v>42640</v>
          </cell>
          <cell r="G1144">
            <v>42614</v>
          </cell>
          <cell r="H1144">
            <v>4102062</v>
          </cell>
          <cell r="I1144">
            <v>72.44</v>
          </cell>
          <cell r="J1144">
            <v>1</v>
          </cell>
        </row>
        <row r="1145">
          <cell r="B1145" t="str">
            <v>4YD BIN MONTHLY</v>
          </cell>
          <cell r="C1145" t="str">
            <v>859379</v>
          </cell>
          <cell r="D1145">
            <v>72.44</v>
          </cell>
          <cell r="E1145">
            <v>72.44</v>
          </cell>
          <cell r="F1145">
            <v>42640</v>
          </cell>
          <cell r="G1145">
            <v>42614</v>
          </cell>
          <cell r="H1145">
            <v>4102062</v>
          </cell>
          <cell r="I1145">
            <v>72.44</v>
          </cell>
          <cell r="J1145">
            <v>1</v>
          </cell>
        </row>
        <row r="1146">
          <cell r="B1146" t="str">
            <v>4YD BIN MONTHLY</v>
          </cell>
          <cell r="C1146" t="str">
            <v>13360605</v>
          </cell>
          <cell r="D1146">
            <v>72.44</v>
          </cell>
          <cell r="E1146">
            <v>72.44</v>
          </cell>
          <cell r="F1146">
            <v>42643</v>
          </cell>
          <cell r="G1146">
            <v>42614</v>
          </cell>
          <cell r="H1146">
            <v>4105209</v>
          </cell>
          <cell r="I1146">
            <v>72.44</v>
          </cell>
          <cell r="J1146">
            <v>1</v>
          </cell>
        </row>
        <row r="1147">
          <cell r="B1147" t="str">
            <v>4YD BIN MONTHLY</v>
          </cell>
          <cell r="C1147" t="str">
            <v>863852</v>
          </cell>
          <cell r="D1147">
            <v>72.44</v>
          </cell>
          <cell r="E1147">
            <v>72.44</v>
          </cell>
          <cell r="F1147">
            <v>42647</v>
          </cell>
          <cell r="G1147">
            <v>42644</v>
          </cell>
          <cell r="H1147">
            <v>4102062</v>
          </cell>
          <cell r="I1147">
            <v>72.44</v>
          </cell>
          <cell r="J1147">
            <v>1</v>
          </cell>
        </row>
        <row r="1148">
          <cell r="B1148" t="str">
            <v>4YD BIN MONTHLY</v>
          </cell>
          <cell r="C1148" t="str">
            <v>863856</v>
          </cell>
          <cell r="D1148">
            <v>72.44</v>
          </cell>
          <cell r="E1148">
            <v>72.44</v>
          </cell>
          <cell r="F1148">
            <v>42647</v>
          </cell>
          <cell r="G1148">
            <v>42644</v>
          </cell>
          <cell r="H1148">
            <v>4102062</v>
          </cell>
          <cell r="I1148">
            <v>72.44</v>
          </cell>
          <cell r="J1148">
            <v>1</v>
          </cell>
        </row>
        <row r="1149">
          <cell r="B1149" t="str">
            <v>4YD BIN MONTHLY</v>
          </cell>
          <cell r="C1149" t="str">
            <v>863857</v>
          </cell>
          <cell r="D1149">
            <v>72.44</v>
          </cell>
          <cell r="E1149">
            <v>72.44</v>
          </cell>
          <cell r="F1149">
            <v>42647</v>
          </cell>
          <cell r="G1149">
            <v>42644</v>
          </cell>
          <cell r="H1149">
            <v>4102062</v>
          </cell>
          <cell r="I1149">
            <v>72.44</v>
          </cell>
          <cell r="J1149">
            <v>1</v>
          </cell>
        </row>
        <row r="1150">
          <cell r="B1150" t="str">
            <v>4YD BIN MONTHLY</v>
          </cell>
          <cell r="C1150" t="str">
            <v>867877</v>
          </cell>
          <cell r="D1150">
            <v>72.44</v>
          </cell>
          <cell r="E1150">
            <v>72.44</v>
          </cell>
          <cell r="F1150">
            <v>42654</v>
          </cell>
          <cell r="G1150">
            <v>42644</v>
          </cell>
          <cell r="H1150">
            <v>4102062</v>
          </cell>
          <cell r="I1150">
            <v>72.44</v>
          </cell>
          <cell r="J1150">
            <v>1</v>
          </cell>
        </row>
        <row r="1151">
          <cell r="B1151" t="str">
            <v>4YD BIN MONTHLY</v>
          </cell>
          <cell r="C1151" t="str">
            <v>867880</v>
          </cell>
          <cell r="D1151">
            <v>72.44</v>
          </cell>
          <cell r="E1151">
            <v>72.44</v>
          </cell>
          <cell r="F1151">
            <v>42654</v>
          </cell>
          <cell r="G1151">
            <v>42644</v>
          </cell>
          <cell r="H1151">
            <v>4102062</v>
          </cell>
          <cell r="I1151">
            <v>72.44</v>
          </cell>
          <cell r="J1151">
            <v>1</v>
          </cell>
        </row>
        <row r="1152">
          <cell r="B1152" t="str">
            <v>4YD BIN MONTHLY</v>
          </cell>
          <cell r="C1152" t="str">
            <v>872357</v>
          </cell>
          <cell r="D1152">
            <v>72.44</v>
          </cell>
          <cell r="E1152">
            <v>72.44</v>
          </cell>
          <cell r="F1152">
            <v>42668</v>
          </cell>
          <cell r="G1152">
            <v>42644</v>
          </cell>
          <cell r="H1152">
            <v>4102062</v>
          </cell>
          <cell r="I1152">
            <v>72.44</v>
          </cell>
          <cell r="J1152">
            <v>1</v>
          </cell>
        </row>
        <row r="1153">
          <cell r="B1153" t="str">
            <v>4YD BIN MONTHLY</v>
          </cell>
          <cell r="C1153" t="str">
            <v>872358</v>
          </cell>
          <cell r="D1153">
            <v>72.44</v>
          </cell>
          <cell r="E1153">
            <v>72.44</v>
          </cell>
          <cell r="F1153">
            <v>42668</v>
          </cell>
          <cell r="G1153">
            <v>42644</v>
          </cell>
          <cell r="H1153">
            <v>4102062</v>
          </cell>
          <cell r="I1153">
            <v>72.44</v>
          </cell>
          <cell r="J1153">
            <v>1</v>
          </cell>
        </row>
        <row r="1154">
          <cell r="B1154" t="str">
            <v>4YD BIN MONTHLY</v>
          </cell>
          <cell r="C1154" t="str">
            <v>872359</v>
          </cell>
          <cell r="D1154">
            <v>72.44</v>
          </cell>
          <cell r="E1154">
            <v>72.44</v>
          </cell>
          <cell r="F1154">
            <v>42668</v>
          </cell>
          <cell r="G1154">
            <v>42644</v>
          </cell>
          <cell r="H1154">
            <v>4102062</v>
          </cell>
          <cell r="I1154">
            <v>72.44</v>
          </cell>
          <cell r="J1154">
            <v>1</v>
          </cell>
        </row>
        <row r="1155">
          <cell r="B1155" t="str">
            <v>4YD BIN MONTHLY</v>
          </cell>
          <cell r="C1155" t="str">
            <v>13629860</v>
          </cell>
          <cell r="D1155">
            <v>72.44</v>
          </cell>
          <cell r="E1155">
            <v>72.44</v>
          </cell>
          <cell r="F1155">
            <v>42674</v>
          </cell>
          <cell r="G1155">
            <v>42644</v>
          </cell>
          <cell r="H1155">
            <v>4105209</v>
          </cell>
          <cell r="I1155">
            <v>72.44</v>
          </cell>
          <cell r="J1155">
            <v>1</v>
          </cell>
        </row>
        <row r="1156">
          <cell r="B1156" t="str">
            <v>4YD BIN MONTHLY</v>
          </cell>
          <cell r="C1156" t="str">
            <v>878333</v>
          </cell>
          <cell r="D1156">
            <v>72.44</v>
          </cell>
          <cell r="E1156">
            <v>72.44</v>
          </cell>
          <cell r="F1156">
            <v>42675</v>
          </cell>
          <cell r="G1156">
            <v>42675</v>
          </cell>
          <cell r="H1156">
            <v>4102062</v>
          </cell>
          <cell r="I1156">
            <v>72.44</v>
          </cell>
          <cell r="J1156">
            <v>1</v>
          </cell>
        </row>
        <row r="1157">
          <cell r="B1157" t="str">
            <v>4YD BIN MONTHLY</v>
          </cell>
          <cell r="C1157" t="str">
            <v>878336</v>
          </cell>
          <cell r="D1157">
            <v>72.44</v>
          </cell>
          <cell r="E1157">
            <v>72.44</v>
          </cell>
          <cell r="F1157">
            <v>42675</v>
          </cell>
          <cell r="G1157">
            <v>42675</v>
          </cell>
          <cell r="H1157">
            <v>4102062</v>
          </cell>
          <cell r="I1157">
            <v>72.44</v>
          </cell>
          <cell r="J1157">
            <v>1</v>
          </cell>
        </row>
        <row r="1158">
          <cell r="B1158" t="str">
            <v>4YD BIN MONTHLY</v>
          </cell>
          <cell r="C1158" t="str">
            <v>878337</v>
          </cell>
          <cell r="D1158">
            <v>72.44</v>
          </cell>
          <cell r="E1158">
            <v>72.44</v>
          </cell>
          <cell r="F1158">
            <v>42675</v>
          </cell>
          <cell r="G1158">
            <v>42675</v>
          </cell>
          <cell r="H1158">
            <v>4102062</v>
          </cell>
          <cell r="I1158">
            <v>72.44</v>
          </cell>
          <cell r="J1158">
            <v>1</v>
          </cell>
        </row>
        <row r="1159">
          <cell r="B1159" t="str">
            <v>4YD BIN MONTHLY</v>
          </cell>
          <cell r="C1159" t="str">
            <v>880322</v>
          </cell>
          <cell r="D1159">
            <v>72.44</v>
          </cell>
          <cell r="E1159">
            <v>72.44</v>
          </cell>
          <cell r="F1159">
            <v>42682</v>
          </cell>
          <cell r="G1159">
            <v>42675</v>
          </cell>
          <cell r="H1159">
            <v>4102062</v>
          </cell>
          <cell r="I1159">
            <v>72.44</v>
          </cell>
          <cell r="J1159">
            <v>1</v>
          </cell>
        </row>
        <row r="1160">
          <cell r="B1160" t="str">
            <v>4YD BIN MONTHLY</v>
          </cell>
          <cell r="C1160" t="str">
            <v>880325</v>
          </cell>
          <cell r="D1160">
            <v>72.44</v>
          </cell>
          <cell r="E1160">
            <v>72.44</v>
          </cell>
          <cell r="F1160">
            <v>42682</v>
          </cell>
          <cell r="G1160">
            <v>42675</v>
          </cell>
          <cell r="H1160">
            <v>4102062</v>
          </cell>
          <cell r="I1160">
            <v>72.44</v>
          </cell>
          <cell r="J1160">
            <v>1</v>
          </cell>
        </row>
        <row r="1161">
          <cell r="B1161" t="str">
            <v>4YD BIN MONTHLY</v>
          </cell>
          <cell r="C1161" t="str">
            <v>880326</v>
          </cell>
          <cell r="D1161">
            <v>72.44</v>
          </cell>
          <cell r="E1161">
            <v>72.44</v>
          </cell>
          <cell r="F1161">
            <v>42682</v>
          </cell>
          <cell r="G1161">
            <v>42675</v>
          </cell>
          <cell r="H1161">
            <v>4102062</v>
          </cell>
          <cell r="I1161">
            <v>72.44</v>
          </cell>
          <cell r="J1161">
            <v>1</v>
          </cell>
        </row>
        <row r="1162">
          <cell r="B1162" t="str">
            <v>4YD BIN MONTHLY</v>
          </cell>
          <cell r="C1162" t="str">
            <v>884869</v>
          </cell>
          <cell r="D1162">
            <v>72.44</v>
          </cell>
          <cell r="E1162">
            <v>72.44</v>
          </cell>
          <cell r="F1162">
            <v>42689</v>
          </cell>
          <cell r="G1162">
            <v>42675</v>
          </cell>
          <cell r="H1162">
            <v>4102062</v>
          </cell>
          <cell r="I1162">
            <v>72.44</v>
          </cell>
          <cell r="J1162">
            <v>1</v>
          </cell>
        </row>
        <row r="1163">
          <cell r="B1163" t="str">
            <v>4YD BIN MONTHLY</v>
          </cell>
          <cell r="C1163" t="str">
            <v>884872</v>
          </cell>
          <cell r="D1163">
            <v>72.44</v>
          </cell>
          <cell r="E1163">
            <v>72.44</v>
          </cell>
          <cell r="F1163">
            <v>42689</v>
          </cell>
          <cell r="G1163">
            <v>42675</v>
          </cell>
          <cell r="H1163">
            <v>4102062</v>
          </cell>
          <cell r="I1163">
            <v>72.44</v>
          </cell>
          <cell r="J1163">
            <v>1</v>
          </cell>
        </row>
        <row r="1164">
          <cell r="B1164" t="str">
            <v>4YD BIN MONTHLY</v>
          </cell>
          <cell r="C1164" t="str">
            <v>884873</v>
          </cell>
          <cell r="D1164">
            <v>72.44</v>
          </cell>
          <cell r="E1164">
            <v>72.44</v>
          </cell>
          <cell r="F1164">
            <v>42689</v>
          </cell>
          <cell r="G1164">
            <v>42675</v>
          </cell>
          <cell r="H1164">
            <v>4102062</v>
          </cell>
          <cell r="I1164">
            <v>72.44</v>
          </cell>
          <cell r="J1164">
            <v>1</v>
          </cell>
        </row>
        <row r="1165">
          <cell r="B1165" t="str">
            <v>4YD BIN MONTHLY</v>
          </cell>
          <cell r="C1165" t="str">
            <v>885636</v>
          </cell>
          <cell r="D1165">
            <v>72.44</v>
          </cell>
          <cell r="E1165">
            <v>72.44</v>
          </cell>
          <cell r="F1165">
            <v>42696</v>
          </cell>
          <cell r="G1165">
            <v>42675</v>
          </cell>
          <cell r="H1165">
            <v>4102062</v>
          </cell>
          <cell r="I1165">
            <v>72.44</v>
          </cell>
          <cell r="J1165">
            <v>1</v>
          </cell>
        </row>
        <row r="1166">
          <cell r="B1166" t="str">
            <v>4YD BIN MONTHLY</v>
          </cell>
          <cell r="C1166" t="str">
            <v>885640</v>
          </cell>
          <cell r="D1166">
            <v>72.44</v>
          </cell>
          <cell r="E1166">
            <v>72.44</v>
          </cell>
          <cell r="F1166">
            <v>42696</v>
          </cell>
          <cell r="G1166">
            <v>42675</v>
          </cell>
          <cell r="H1166">
            <v>4102062</v>
          </cell>
          <cell r="I1166">
            <v>72.44</v>
          </cell>
          <cell r="J1166">
            <v>1</v>
          </cell>
        </row>
        <row r="1167">
          <cell r="B1167" t="str">
            <v>4YD BIN MONTHLY</v>
          </cell>
          <cell r="C1167" t="str">
            <v>885641</v>
          </cell>
          <cell r="D1167">
            <v>72.44</v>
          </cell>
          <cell r="E1167">
            <v>72.44</v>
          </cell>
          <cell r="F1167">
            <v>42696</v>
          </cell>
          <cell r="G1167">
            <v>42675</v>
          </cell>
          <cell r="H1167">
            <v>4102062</v>
          </cell>
          <cell r="I1167">
            <v>72.44</v>
          </cell>
          <cell r="J1167">
            <v>1</v>
          </cell>
        </row>
        <row r="1168">
          <cell r="B1168" t="str">
            <v>4YD BIN MONTHLY</v>
          </cell>
          <cell r="C1168" t="str">
            <v>888335</v>
          </cell>
          <cell r="D1168">
            <v>72.44</v>
          </cell>
          <cell r="E1168">
            <v>72.44</v>
          </cell>
          <cell r="F1168">
            <v>42703</v>
          </cell>
          <cell r="G1168">
            <v>42675</v>
          </cell>
          <cell r="H1168">
            <v>4102062</v>
          </cell>
          <cell r="I1168">
            <v>72.44</v>
          </cell>
          <cell r="J1168">
            <v>1</v>
          </cell>
        </row>
        <row r="1169">
          <cell r="B1169" t="str">
            <v>4YD BIN MONTHLY</v>
          </cell>
          <cell r="C1169" t="str">
            <v>888337</v>
          </cell>
          <cell r="D1169">
            <v>72.44</v>
          </cell>
          <cell r="E1169">
            <v>72.44</v>
          </cell>
          <cell r="F1169">
            <v>42703</v>
          </cell>
          <cell r="G1169">
            <v>42675</v>
          </cell>
          <cell r="H1169">
            <v>4102062</v>
          </cell>
          <cell r="I1169">
            <v>72.44</v>
          </cell>
          <cell r="J1169">
            <v>1</v>
          </cell>
        </row>
        <row r="1170">
          <cell r="B1170" t="str">
            <v>4YD BIN MONTHLY</v>
          </cell>
          <cell r="C1170" t="str">
            <v>888338</v>
          </cell>
          <cell r="D1170">
            <v>72.44</v>
          </cell>
          <cell r="E1170">
            <v>72.44</v>
          </cell>
          <cell r="F1170">
            <v>42703</v>
          </cell>
          <cell r="G1170">
            <v>42675</v>
          </cell>
          <cell r="H1170">
            <v>4102062</v>
          </cell>
          <cell r="I1170">
            <v>72.44</v>
          </cell>
          <cell r="J1170">
            <v>1</v>
          </cell>
        </row>
        <row r="1171">
          <cell r="B1171" t="str">
            <v>4YD BIN MONTHLY</v>
          </cell>
          <cell r="C1171" t="str">
            <v>13860836</v>
          </cell>
          <cell r="D1171">
            <v>72.44</v>
          </cell>
          <cell r="E1171">
            <v>72.44</v>
          </cell>
          <cell r="F1171">
            <v>42704</v>
          </cell>
          <cell r="G1171">
            <v>42675</v>
          </cell>
          <cell r="H1171">
            <v>4105209</v>
          </cell>
          <cell r="I1171">
            <v>72.44</v>
          </cell>
          <cell r="J1171">
            <v>1</v>
          </cell>
        </row>
        <row r="1172">
          <cell r="B1172" t="str">
            <v>4YD BIN MONTHLY</v>
          </cell>
          <cell r="C1172" t="str">
            <v>892055</v>
          </cell>
          <cell r="D1172">
            <v>72.44</v>
          </cell>
          <cell r="E1172">
            <v>72.44</v>
          </cell>
          <cell r="F1172">
            <v>42710</v>
          </cell>
          <cell r="G1172">
            <v>42705</v>
          </cell>
          <cell r="H1172">
            <v>4102062</v>
          </cell>
          <cell r="I1172">
            <v>72.44</v>
          </cell>
          <cell r="J1172">
            <v>1</v>
          </cell>
        </row>
        <row r="1173">
          <cell r="B1173" t="str">
            <v>4YD BIN MONTHLY</v>
          </cell>
          <cell r="C1173" t="str">
            <v>892056</v>
          </cell>
          <cell r="D1173">
            <v>72.44</v>
          </cell>
          <cell r="E1173">
            <v>72.44</v>
          </cell>
          <cell r="F1173">
            <v>42710</v>
          </cell>
          <cell r="G1173">
            <v>42705</v>
          </cell>
          <cell r="H1173">
            <v>4102062</v>
          </cell>
          <cell r="I1173">
            <v>72.44</v>
          </cell>
          <cell r="J1173">
            <v>1</v>
          </cell>
        </row>
        <row r="1174">
          <cell r="B1174" t="str">
            <v>4YD BIN MONTHLY</v>
          </cell>
          <cell r="C1174" t="str">
            <v>892057</v>
          </cell>
          <cell r="D1174">
            <v>72.44</v>
          </cell>
          <cell r="E1174">
            <v>72.44</v>
          </cell>
          <cell r="F1174">
            <v>42710</v>
          </cell>
          <cell r="G1174">
            <v>42705</v>
          </cell>
          <cell r="H1174">
            <v>4102062</v>
          </cell>
          <cell r="I1174">
            <v>72.44</v>
          </cell>
          <cell r="J1174">
            <v>1</v>
          </cell>
        </row>
        <row r="1175">
          <cell r="B1175" t="str">
            <v>4YD BIN MONTHLY</v>
          </cell>
          <cell r="C1175" t="str">
            <v>894953</v>
          </cell>
          <cell r="D1175">
            <v>72.44</v>
          </cell>
          <cell r="E1175">
            <v>72.44</v>
          </cell>
          <cell r="F1175">
            <v>42717</v>
          </cell>
          <cell r="G1175">
            <v>42705</v>
          </cell>
          <cell r="H1175">
            <v>4102062</v>
          </cell>
          <cell r="I1175">
            <v>72.44</v>
          </cell>
          <cell r="J1175">
            <v>1</v>
          </cell>
        </row>
        <row r="1176">
          <cell r="B1176" t="str">
            <v>4YD BIN MONTHLY</v>
          </cell>
          <cell r="C1176" t="str">
            <v>894954</v>
          </cell>
          <cell r="D1176">
            <v>72.44</v>
          </cell>
          <cell r="E1176">
            <v>72.44</v>
          </cell>
          <cell r="F1176">
            <v>42717</v>
          </cell>
          <cell r="G1176">
            <v>42705</v>
          </cell>
          <cell r="H1176">
            <v>4102062</v>
          </cell>
          <cell r="I1176">
            <v>72.44</v>
          </cell>
          <cell r="J1176">
            <v>1</v>
          </cell>
        </row>
        <row r="1177">
          <cell r="B1177" t="str">
            <v>4YD BIN MONTHLY</v>
          </cell>
          <cell r="C1177" t="str">
            <v>894955</v>
          </cell>
          <cell r="D1177">
            <v>72.44</v>
          </cell>
          <cell r="E1177">
            <v>72.44</v>
          </cell>
          <cell r="F1177">
            <v>42717</v>
          </cell>
          <cell r="G1177">
            <v>42705</v>
          </cell>
          <cell r="H1177">
            <v>4102062</v>
          </cell>
          <cell r="I1177">
            <v>72.44</v>
          </cell>
          <cell r="J1177">
            <v>1</v>
          </cell>
        </row>
        <row r="1178">
          <cell r="B1178" t="str">
            <v>4YD BIN MONTHLY</v>
          </cell>
          <cell r="C1178" t="str">
            <v>897296</v>
          </cell>
          <cell r="D1178">
            <v>72.44</v>
          </cell>
          <cell r="E1178">
            <v>72.44</v>
          </cell>
          <cell r="F1178">
            <v>42724</v>
          </cell>
          <cell r="G1178">
            <v>42705</v>
          </cell>
          <cell r="H1178">
            <v>4102062</v>
          </cell>
          <cell r="I1178">
            <v>72.44</v>
          </cell>
          <cell r="J1178">
            <v>1</v>
          </cell>
        </row>
        <row r="1179">
          <cell r="B1179" t="str">
            <v>4YD BIN MONTHLY</v>
          </cell>
          <cell r="C1179" t="str">
            <v>897299</v>
          </cell>
          <cell r="D1179">
            <v>72.44</v>
          </cell>
          <cell r="E1179">
            <v>72.44</v>
          </cell>
          <cell r="F1179">
            <v>42724</v>
          </cell>
          <cell r="G1179">
            <v>42705</v>
          </cell>
          <cell r="H1179">
            <v>4102062</v>
          </cell>
          <cell r="I1179">
            <v>72.44</v>
          </cell>
          <cell r="J1179">
            <v>1</v>
          </cell>
        </row>
        <row r="1180">
          <cell r="B1180" t="str">
            <v>4YD BIN MONTHLY</v>
          </cell>
          <cell r="C1180" t="str">
            <v>897300</v>
          </cell>
          <cell r="D1180">
            <v>72.44</v>
          </cell>
          <cell r="E1180">
            <v>72.44</v>
          </cell>
          <cell r="F1180">
            <v>42724</v>
          </cell>
          <cell r="G1180">
            <v>42705</v>
          </cell>
          <cell r="H1180">
            <v>4102062</v>
          </cell>
          <cell r="I1180">
            <v>72.44</v>
          </cell>
          <cell r="J1180">
            <v>1</v>
          </cell>
        </row>
        <row r="1181">
          <cell r="B1181" t="str">
            <v>4YD BIN MONTHLY</v>
          </cell>
          <cell r="C1181" t="str">
            <v>898916</v>
          </cell>
          <cell r="D1181">
            <v>72.44</v>
          </cell>
          <cell r="E1181">
            <v>72.44</v>
          </cell>
          <cell r="F1181">
            <v>42731</v>
          </cell>
          <cell r="G1181">
            <v>42705</v>
          </cell>
          <cell r="H1181">
            <v>4102062</v>
          </cell>
          <cell r="I1181">
            <v>72.44</v>
          </cell>
          <cell r="J1181">
            <v>1</v>
          </cell>
        </row>
        <row r="1182">
          <cell r="B1182" t="str">
            <v>4YD BIN MONTHLY</v>
          </cell>
          <cell r="C1182" t="str">
            <v>898918</v>
          </cell>
          <cell r="D1182">
            <v>72.44</v>
          </cell>
          <cell r="E1182">
            <v>72.44</v>
          </cell>
          <cell r="F1182">
            <v>42731</v>
          </cell>
          <cell r="G1182">
            <v>42705</v>
          </cell>
          <cell r="H1182">
            <v>4102062</v>
          </cell>
          <cell r="I1182">
            <v>72.44</v>
          </cell>
          <cell r="J1182">
            <v>1</v>
          </cell>
        </row>
        <row r="1183">
          <cell r="B1183" t="str">
            <v>4YD BIN MONTHLY</v>
          </cell>
          <cell r="C1183" t="str">
            <v>898919</v>
          </cell>
          <cell r="D1183">
            <v>72.44</v>
          </cell>
          <cell r="E1183">
            <v>72.44</v>
          </cell>
          <cell r="F1183">
            <v>42731</v>
          </cell>
          <cell r="G1183">
            <v>42705</v>
          </cell>
          <cell r="H1183">
            <v>4102062</v>
          </cell>
          <cell r="I1183">
            <v>72.44</v>
          </cell>
          <cell r="J1183">
            <v>1</v>
          </cell>
        </row>
        <row r="1184">
          <cell r="B1184" t="str">
            <v>4YD BIN MONTHLY</v>
          </cell>
          <cell r="C1184" t="str">
            <v>14071118</v>
          </cell>
          <cell r="D1184">
            <v>72.44</v>
          </cell>
          <cell r="E1184">
            <v>72.44</v>
          </cell>
          <cell r="F1184">
            <v>42735</v>
          </cell>
          <cell r="G1184">
            <v>42705</v>
          </cell>
          <cell r="H1184">
            <v>4105209</v>
          </cell>
          <cell r="I1184">
            <v>72.44</v>
          </cell>
          <cell r="J1184">
            <v>1</v>
          </cell>
        </row>
        <row r="1185">
          <cell r="B1185" t="str">
            <v>4YD EOW</v>
          </cell>
          <cell r="C1185" t="str">
            <v>11323171</v>
          </cell>
          <cell r="D1185">
            <v>307.14</v>
          </cell>
          <cell r="E1185">
            <v>307.14</v>
          </cell>
          <cell r="F1185">
            <v>42400</v>
          </cell>
          <cell r="G1185">
            <v>42370</v>
          </cell>
          <cell r="H1185">
            <v>4105118</v>
          </cell>
          <cell r="I1185">
            <v>157.19</v>
          </cell>
          <cell r="J1185">
            <v>1.9539410904001526</v>
          </cell>
        </row>
        <row r="1186">
          <cell r="B1186" t="str">
            <v>4YD EOW</v>
          </cell>
          <cell r="C1186" t="str">
            <v>11548180</v>
          </cell>
          <cell r="D1186">
            <v>307.14</v>
          </cell>
          <cell r="E1186">
            <v>307.14</v>
          </cell>
          <cell r="F1186">
            <v>42429</v>
          </cell>
          <cell r="G1186">
            <v>42401</v>
          </cell>
          <cell r="H1186">
            <v>4105243</v>
          </cell>
          <cell r="I1186">
            <v>157.19</v>
          </cell>
          <cell r="J1186">
            <v>1.9539410904001526</v>
          </cell>
        </row>
        <row r="1187">
          <cell r="B1187" t="str">
            <v>4YD EOW</v>
          </cell>
          <cell r="C1187" t="str">
            <v>11790583</v>
          </cell>
          <cell r="D1187">
            <v>310.76</v>
          </cell>
          <cell r="E1187">
            <v>310.76</v>
          </cell>
          <cell r="F1187">
            <v>42460</v>
          </cell>
          <cell r="G1187">
            <v>42430</v>
          </cell>
          <cell r="H1187">
            <v>4105118</v>
          </cell>
          <cell r="I1187">
            <v>157.19</v>
          </cell>
          <cell r="J1187">
            <v>1.9769705452000763</v>
          </cell>
        </row>
        <row r="1188">
          <cell r="B1188" t="str">
            <v>4YD EOW</v>
          </cell>
          <cell r="C1188" t="str">
            <v>12053710</v>
          </cell>
          <cell r="D1188">
            <v>310.76</v>
          </cell>
          <cell r="E1188">
            <v>310.76</v>
          </cell>
          <cell r="F1188">
            <v>42490</v>
          </cell>
          <cell r="G1188">
            <v>42461</v>
          </cell>
          <cell r="H1188">
            <v>4105243</v>
          </cell>
          <cell r="I1188">
            <v>157.19</v>
          </cell>
          <cell r="J1188">
            <v>1.9769705452000763</v>
          </cell>
        </row>
        <row r="1189">
          <cell r="B1189" t="str">
            <v>4YD EOW</v>
          </cell>
          <cell r="C1189" t="str">
            <v>12281848</v>
          </cell>
          <cell r="D1189">
            <v>310.76</v>
          </cell>
          <cell r="E1189">
            <v>310.76</v>
          </cell>
          <cell r="F1189">
            <v>42521</v>
          </cell>
          <cell r="G1189">
            <v>42491</v>
          </cell>
          <cell r="H1189">
            <v>4105118</v>
          </cell>
          <cell r="I1189">
            <v>157.19</v>
          </cell>
          <cell r="J1189">
            <v>1.9769705452000763</v>
          </cell>
        </row>
        <row r="1190">
          <cell r="B1190" t="str">
            <v>4YD EOW</v>
          </cell>
          <cell r="C1190" t="str">
            <v>806695</v>
          </cell>
          <cell r="D1190">
            <v>51.19</v>
          </cell>
          <cell r="E1190">
            <v>51.19</v>
          </cell>
          <cell r="F1190">
            <v>42522</v>
          </cell>
          <cell r="G1190">
            <v>42522</v>
          </cell>
          <cell r="H1190">
            <v>4105243</v>
          </cell>
          <cell r="I1190">
            <v>157.19</v>
          </cell>
          <cell r="J1190">
            <v>0.32565684840002546</v>
          </cell>
        </row>
        <row r="1191">
          <cell r="B1191" t="str">
            <v>4YD EOW</v>
          </cell>
          <cell r="C1191" t="str">
            <v>12565697</v>
          </cell>
          <cell r="D1191">
            <v>157.19</v>
          </cell>
          <cell r="E1191">
            <v>157.19</v>
          </cell>
          <cell r="F1191">
            <v>42551</v>
          </cell>
          <cell r="G1191">
            <v>42522</v>
          </cell>
          <cell r="H1191">
            <v>4105118</v>
          </cell>
          <cell r="I1191">
            <v>157.19</v>
          </cell>
          <cell r="J1191">
            <v>1</v>
          </cell>
        </row>
        <row r="1192">
          <cell r="B1192" t="str">
            <v>4YD EOW</v>
          </cell>
          <cell r="C1192" t="str">
            <v>826116</v>
          </cell>
          <cell r="D1192">
            <v>153.57</v>
          </cell>
          <cell r="E1192">
            <v>153.57</v>
          </cell>
          <cell r="F1192">
            <v>42552</v>
          </cell>
          <cell r="G1192">
            <v>42552</v>
          </cell>
          <cell r="H1192">
            <v>4105243</v>
          </cell>
          <cell r="I1192">
            <v>157.19</v>
          </cell>
          <cell r="J1192">
            <v>0.97697054520007631</v>
          </cell>
        </row>
        <row r="1193">
          <cell r="B1193" t="str">
            <v>4YD EOW</v>
          </cell>
          <cell r="C1193" t="str">
            <v>12822831</v>
          </cell>
          <cell r="D1193">
            <v>157.19</v>
          </cell>
          <cell r="E1193">
            <v>157.19</v>
          </cell>
          <cell r="F1193">
            <v>42582</v>
          </cell>
          <cell r="G1193">
            <v>42552</v>
          </cell>
          <cell r="H1193">
            <v>4105118</v>
          </cell>
          <cell r="I1193">
            <v>157.19</v>
          </cell>
          <cell r="J1193">
            <v>1</v>
          </cell>
        </row>
        <row r="1194">
          <cell r="B1194" t="str">
            <v>4YD EOW</v>
          </cell>
          <cell r="C1194" t="str">
            <v>842343</v>
          </cell>
          <cell r="D1194">
            <v>-70.77</v>
          </cell>
          <cell r="E1194">
            <v>70.77</v>
          </cell>
          <cell r="F1194">
            <v>42607</v>
          </cell>
          <cell r="G1194">
            <v>42583</v>
          </cell>
          <cell r="H1194">
            <v>4105243</v>
          </cell>
          <cell r="I1194">
            <v>157.19</v>
          </cell>
          <cell r="J1194">
            <v>-0.45021947961066222</v>
          </cell>
        </row>
        <row r="1195">
          <cell r="B1195" t="str">
            <v>4YD EOW</v>
          </cell>
          <cell r="C1195" t="str">
            <v>13084386</v>
          </cell>
          <cell r="D1195">
            <v>310.76</v>
          </cell>
          <cell r="E1195">
            <v>310.76</v>
          </cell>
          <cell r="F1195">
            <v>42613</v>
          </cell>
          <cell r="G1195">
            <v>42583</v>
          </cell>
          <cell r="H1195">
            <v>4105243</v>
          </cell>
          <cell r="I1195">
            <v>157.19</v>
          </cell>
          <cell r="J1195">
            <v>1.9769705452000763</v>
          </cell>
        </row>
        <row r="1196">
          <cell r="B1196" t="str">
            <v>4YD EOW</v>
          </cell>
          <cell r="C1196" t="str">
            <v>13360605</v>
          </cell>
          <cell r="D1196">
            <v>310.76</v>
          </cell>
          <cell r="E1196">
            <v>310.76</v>
          </cell>
          <cell r="F1196">
            <v>42643</v>
          </cell>
          <cell r="G1196">
            <v>42614</v>
          </cell>
          <cell r="H1196">
            <v>4105118</v>
          </cell>
          <cell r="I1196">
            <v>157.19</v>
          </cell>
          <cell r="J1196">
            <v>1.9769705452000763</v>
          </cell>
        </row>
        <row r="1197">
          <cell r="B1197" t="str">
            <v>4YD EOW</v>
          </cell>
          <cell r="C1197" t="str">
            <v>13629860</v>
          </cell>
          <cell r="D1197">
            <v>310.76</v>
          </cell>
          <cell r="E1197">
            <v>310.76</v>
          </cell>
          <cell r="F1197">
            <v>42674</v>
          </cell>
          <cell r="G1197">
            <v>42644</v>
          </cell>
          <cell r="H1197">
            <v>4105243</v>
          </cell>
          <cell r="I1197">
            <v>157.19</v>
          </cell>
          <cell r="J1197">
            <v>1.9769705452000763</v>
          </cell>
        </row>
        <row r="1198">
          <cell r="B1198" t="str">
            <v>4YD EOW</v>
          </cell>
          <cell r="C1198" t="str">
            <v>13860836</v>
          </cell>
          <cell r="D1198">
            <v>310.76</v>
          </cell>
          <cell r="E1198">
            <v>310.76</v>
          </cell>
          <cell r="F1198">
            <v>42704</v>
          </cell>
          <cell r="G1198">
            <v>42675</v>
          </cell>
          <cell r="H1198">
            <v>4105118</v>
          </cell>
          <cell r="I1198">
            <v>157.19</v>
          </cell>
          <cell r="J1198">
            <v>1.9769705452000763</v>
          </cell>
        </row>
        <row r="1199">
          <cell r="B1199" t="str">
            <v>4YD EOW</v>
          </cell>
          <cell r="C1199" t="str">
            <v>14071118</v>
          </cell>
          <cell r="D1199">
            <v>310.76</v>
          </cell>
          <cell r="E1199">
            <v>310.76</v>
          </cell>
          <cell r="F1199">
            <v>42735</v>
          </cell>
          <cell r="G1199">
            <v>42705</v>
          </cell>
          <cell r="H1199">
            <v>4105243</v>
          </cell>
          <cell r="I1199">
            <v>157.19</v>
          </cell>
          <cell r="J1199">
            <v>1.9769705452000763</v>
          </cell>
        </row>
        <row r="1200">
          <cell r="B1200" t="str">
            <v>4YD MONTHLY RENT</v>
          </cell>
          <cell r="C1200" t="str">
            <v>11323171</v>
          </cell>
          <cell r="D1200">
            <v>161.52000000000001</v>
          </cell>
          <cell r="E1200">
            <v>161.52000000000001</v>
          </cell>
          <cell r="F1200">
            <v>42400</v>
          </cell>
          <cell r="G1200">
            <v>42370</v>
          </cell>
          <cell r="H1200">
            <v>4105209</v>
          </cell>
          <cell r="I1200">
            <v>40.380000000000003</v>
          </cell>
          <cell r="J1200">
            <v>4</v>
          </cell>
        </row>
        <row r="1201">
          <cell r="B1201" t="str">
            <v>4YD MONTHLY RENT</v>
          </cell>
          <cell r="C1201" t="str">
            <v>11323171</v>
          </cell>
          <cell r="D1201">
            <v>121.14</v>
          </cell>
          <cell r="E1201">
            <v>121.14</v>
          </cell>
          <cell r="F1201">
            <v>42400</v>
          </cell>
          <cell r="G1201">
            <v>42370</v>
          </cell>
          <cell r="H1201">
            <v>4105073</v>
          </cell>
          <cell r="I1201">
            <v>40.380000000000003</v>
          </cell>
          <cell r="J1201">
            <v>3</v>
          </cell>
        </row>
        <row r="1202">
          <cell r="B1202" t="str">
            <v>4YD MONTHLY RENT</v>
          </cell>
          <cell r="C1202" t="str">
            <v>11548180</v>
          </cell>
          <cell r="D1202">
            <v>161.52000000000001</v>
          </cell>
          <cell r="E1202">
            <v>161.52000000000001</v>
          </cell>
          <cell r="F1202">
            <v>42429</v>
          </cell>
          <cell r="G1202">
            <v>42401</v>
          </cell>
          <cell r="H1202">
            <v>4105045</v>
          </cell>
          <cell r="I1202">
            <v>40.380000000000003</v>
          </cell>
          <cell r="J1202">
            <v>4</v>
          </cell>
        </row>
        <row r="1203">
          <cell r="B1203" t="str">
            <v>4YD MONTHLY RENT</v>
          </cell>
          <cell r="C1203" t="str">
            <v>11548180</v>
          </cell>
          <cell r="D1203">
            <v>121.14</v>
          </cell>
          <cell r="E1203">
            <v>121.14</v>
          </cell>
          <cell r="F1203">
            <v>42429</v>
          </cell>
          <cell r="G1203">
            <v>42401</v>
          </cell>
          <cell r="H1203">
            <v>4106049</v>
          </cell>
          <cell r="I1203">
            <v>40.380000000000003</v>
          </cell>
          <cell r="J1203">
            <v>3</v>
          </cell>
        </row>
        <row r="1204">
          <cell r="B1204" t="str">
            <v>4YD MONTHLY RENT</v>
          </cell>
          <cell r="C1204" t="str">
            <v>11790583</v>
          </cell>
          <cell r="D1204">
            <v>161.52000000000001</v>
          </cell>
          <cell r="E1204">
            <v>161.52000000000001</v>
          </cell>
          <cell r="F1204">
            <v>42460</v>
          </cell>
          <cell r="G1204">
            <v>42430</v>
          </cell>
          <cell r="H1204">
            <v>4105209</v>
          </cell>
          <cell r="I1204">
            <v>40.380000000000003</v>
          </cell>
          <cell r="J1204">
            <v>4</v>
          </cell>
        </row>
        <row r="1205">
          <cell r="B1205" t="str">
            <v>4YD MONTHLY RENT</v>
          </cell>
          <cell r="C1205" t="str">
            <v>11790583</v>
          </cell>
          <cell r="D1205">
            <v>121.14</v>
          </cell>
          <cell r="E1205">
            <v>121.14</v>
          </cell>
          <cell r="F1205">
            <v>42460</v>
          </cell>
          <cell r="G1205">
            <v>42430</v>
          </cell>
          <cell r="H1205">
            <v>4105073</v>
          </cell>
          <cell r="I1205">
            <v>40.380000000000003</v>
          </cell>
          <cell r="J1205">
            <v>3</v>
          </cell>
        </row>
        <row r="1206">
          <cell r="B1206" t="str">
            <v>4YD MONTHLY RENT</v>
          </cell>
          <cell r="C1206" t="str">
            <v>12053710</v>
          </cell>
          <cell r="D1206">
            <v>161.52000000000001</v>
          </cell>
          <cell r="E1206">
            <v>161.52000000000001</v>
          </cell>
          <cell r="F1206">
            <v>42490</v>
          </cell>
          <cell r="G1206">
            <v>42461</v>
          </cell>
          <cell r="H1206">
            <v>4105045</v>
          </cell>
          <cell r="I1206">
            <v>40.380000000000003</v>
          </cell>
          <cell r="J1206">
            <v>4</v>
          </cell>
        </row>
        <row r="1207">
          <cell r="B1207" t="str">
            <v>4YD MONTHLY RENT</v>
          </cell>
          <cell r="C1207" t="str">
            <v>12053710</v>
          </cell>
          <cell r="D1207">
            <v>121.14</v>
          </cell>
          <cell r="E1207">
            <v>121.14</v>
          </cell>
          <cell r="F1207">
            <v>42490</v>
          </cell>
          <cell r="G1207">
            <v>42461</v>
          </cell>
          <cell r="H1207">
            <v>4106049</v>
          </cell>
          <cell r="I1207">
            <v>40.380000000000003</v>
          </cell>
          <cell r="J1207">
            <v>3</v>
          </cell>
        </row>
        <row r="1208">
          <cell r="B1208" t="str">
            <v>4YD MONTHLY RENT</v>
          </cell>
          <cell r="C1208" t="str">
            <v>12281848</v>
          </cell>
          <cell r="D1208">
            <v>161.52000000000001</v>
          </cell>
          <cell r="E1208">
            <v>161.52000000000001</v>
          </cell>
          <cell r="F1208">
            <v>42521</v>
          </cell>
          <cell r="G1208">
            <v>42491</v>
          </cell>
          <cell r="H1208">
            <v>4105209</v>
          </cell>
          <cell r="I1208">
            <v>40.380000000000003</v>
          </cell>
          <cell r="J1208">
            <v>4</v>
          </cell>
        </row>
        <row r="1209">
          <cell r="B1209" t="str">
            <v>4YD MONTHLY RENT</v>
          </cell>
          <cell r="C1209" t="str">
            <v>12281848</v>
          </cell>
          <cell r="D1209">
            <v>121.14</v>
          </cell>
          <cell r="E1209">
            <v>121.14</v>
          </cell>
          <cell r="F1209">
            <v>42521</v>
          </cell>
          <cell r="G1209">
            <v>42491</v>
          </cell>
          <cell r="H1209">
            <v>4105073</v>
          </cell>
          <cell r="I1209">
            <v>40.380000000000003</v>
          </cell>
          <cell r="J1209">
            <v>3</v>
          </cell>
        </row>
        <row r="1210">
          <cell r="B1210" t="str">
            <v>4YD MONTHLY RENT</v>
          </cell>
          <cell r="C1210" t="str">
            <v>806694</v>
          </cell>
          <cell r="D1210">
            <v>40.380000000000003</v>
          </cell>
          <cell r="E1210">
            <v>40.380000000000003</v>
          </cell>
          <cell r="F1210">
            <v>42522</v>
          </cell>
          <cell r="G1210">
            <v>42522</v>
          </cell>
          <cell r="H1210">
            <v>4105243</v>
          </cell>
          <cell r="I1210">
            <v>40.380000000000003</v>
          </cell>
          <cell r="J1210">
            <v>1</v>
          </cell>
        </row>
        <row r="1211">
          <cell r="B1211" t="str">
            <v>4YD MONTHLY RENT</v>
          </cell>
          <cell r="C1211" t="str">
            <v>12565697</v>
          </cell>
          <cell r="D1211">
            <v>121.14</v>
          </cell>
          <cell r="E1211">
            <v>121.14</v>
          </cell>
          <cell r="F1211">
            <v>42551</v>
          </cell>
          <cell r="G1211">
            <v>42522</v>
          </cell>
          <cell r="H1211">
            <v>4105045</v>
          </cell>
          <cell r="I1211">
            <v>40.380000000000003</v>
          </cell>
          <cell r="J1211">
            <v>3</v>
          </cell>
        </row>
        <row r="1212">
          <cell r="B1212" t="str">
            <v>4YD MONTHLY RENT</v>
          </cell>
          <cell r="C1212" t="str">
            <v>12565697</v>
          </cell>
          <cell r="D1212">
            <v>121.14</v>
          </cell>
          <cell r="E1212">
            <v>121.14</v>
          </cell>
          <cell r="F1212">
            <v>42551</v>
          </cell>
          <cell r="G1212">
            <v>42522</v>
          </cell>
          <cell r="H1212">
            <v>4106049</v>
          </cell>
          <cell r="I1212">
            <v>40.380000000000003</v>
          </cell>
          <cell r="J1212">
            <v>3</v>
          </cell>
        </row>
        <row r="1213">
          <cell r="B1213" t="str">
            <v>4YD MONTHLY RENT</v>
          </cell>
          <cell r="C1213" t="str">
            <v>826117</v>
          </cell>
          <cell r="D1213">
            <v>40.380000000000003</v>
          </cell>
          <cell r="E1213">
            <v>40.380000000000003</v>
          </cell>
          <cell r="F1213">
            <v>42552</v>
          </cell>
          <cell r="G1213">
            <v>42552</v>
          </cell>
          <cell r="H1213">
            <v>4105243</v>
          </cell>
          <cell r="I1213">
            <v>40.380000000000003</v>
          </cell>
          <cell r="J1213">
            <v>1</v>
          </cell>
        </row>
        <row r="1214">
          <cell r="B1214" t="str">
            <v>4YD MONTHLY RENT</v>
          </cell>
          <cell r="C1214" t="str">
            <v>12822831</v>
          </cell>
          <cell r="D1214">
            <v>121.14</v>
          </cell>
          <cell r="E1214">
            <v>121.14</v>
          </cell>
          <cell r="F1214">
            <v>42582</v>
          </cell>
          <cell r="G1214">
            <v>42552</v>
          </cell>
          <cell r="H1214">
            <v>4105209</v>
          </cell>
          <cell r="I1214">
            <v>40.380000000000003</v>
          </cell>
          <cell r="J1214">
            <v>3</v>
          </cell>
        </row>
        <row r="1215">
          <cell r="B1215" t="str">
            <v>4YD MONTHLY RENT</v>
          </cell>
          <cell r="C1215" t="str">
            <v>12822831</v>
          </cell>
          <cell r="D1215">
            <v>121.14</v>
          </cell>
          <cell r="E1215">
            <v>121.14</v>
          </cell>
          <cell r="F1215">
            <v>42582</v>
          </cell>
          <cell r="G1215">
            <v>42552</v>
          </cell>
          <cell r="H1215">
            <v>4105073</v>
          </cell>
          <cell r="I1215">
            <v>40.380000000000003</v>
          </cell>
          <cell r="J1215">
            <v>3</v>
          </cell>
        </row>
        <row r="1216">
          <cell r="B1216" t="str">
            <v>4YD MONTHLY RENT</v>
          </cell>
          <cell r="C1216" t="str">
            <v>13084386</v>
          </cell>
          <cell r="D1216">
            <v>161.52000000000001</v>
          </cell>
          <cell r="E1216">
            <v>161.52000000000001</v>
          </cell>
          <cell r="F1216">
            <v>42613</v>
          </cell>
          <cell r="G1216">
            <v>42583</v>
          </cell>
          <cell r="H1216">
            <v>4105045</v>
          </cell>
          <cell r="I1216">
            <v>40.380000000000003</v>
          </cell>
          <cell r="J1216">
            <v>4</v>
          </cell>
        </row>
        <row r="1217">
          <cell r="B1217" t="str">
            <v>4YD MONTHLY RENT</v>
          </cell>
          <cell r="C1217" t="str">
            <v>13084386</v>
          </cell>
          <cell r="D1217">
            <v>121.14</v>
          </cell>
          <cell r="E1217">
            <v>121.14</v>
          </cell>
          <cell r="F1217">
            <v>42613</v>
          </cell>
          <cell r="G1217">
            <v>42583</v>
          </cell>
          <cell r="H1217">
            <v>4106049</v>
          </cell>
          <cell r="I1217">
            <v>40.380000000000003</v>
          </cell>
          <cell r="J1217">
            <v>3</v>
          </cell>
        </row>
        <row r="1218">
          <cell r="B1218" t="str">
            <v>4YD MONTHLY RENT</v>
          </cell>
          <cell r="C1218" t="str">
            <v>13360605</v>
          </cell>
          <cell r="D1218">
            <v>161.52000000000001</v>
          </cell>
          <cell r="E1218">
            <v>161.52000000000001</v>
          </cell>
          <cell r="F1218">
            <v>42643</v>
          </cell>
          <cell r="G1218">
            <v>42614</v>
          </cell>
          <cell r="H1218">
            <v>4105209</v>
          </cell>
          <cell r="I1218">
            <v>40.380000000000003</v>
          </cell>
          <cell r="J1218">
            <v>4</v>
          </cell>
        </row>
        <row r="1219">
          <cell r="B1219" t="str">
            <v>4YD MONTHLY RENT</v>
          </cell>
          <cell r="C1219" t="str">
            <v>13360605</v>
          </cell>
          <cell r="D1219">
            <v>121.14</v>
          </cell>
          <cell r="E1219">
            <v>121.14</v>
          </cell>
          <cell r="F1219">
            <v>42643</v>
          </cell>
          <cell r="G1219">
            <v>42614</v>
          </cell>
          <cell r="H1219">
            <v>4105073</v>
          </cell>
          <cell r="I1219">
            <v>40.380000000000003</v>
          </cell>
          <cell r="J1219">
            <v>3</v>
          </cell>
        </row>
        <row r="1220">
          <cell r="B1220" t="str">
            <v>4YD MONTHLY RENT</v>
          </cell>
          <cell r="C1220" t="str">
            <v>13629860</v>
          </cell>
          <cell r="D1220">
            <v>161.52000000000001</v>
          </cell>
          <cell r="E1220">
            <v>161.52000000000001</v>
          </cell>
          <cell r="F1220">
            <v>42674</v>
          </cell>
          <cell r="G1220">
            <v>42644</v>
          </cell>
          <cell r="H1220">
            <v>4105045</v>
          </cell>
          <cell r="I1220">
            <v>40.380000000000003</v>
          </cell>
          <cell r="J1220">
            <v>4</v>
          </cell>
        </row>
        <row r="1221">
          <cell r="B1221" t="str">
            <v>4YD MONTHLY RENT</v>
          </cell>
          <cell r="C1221" t="str">
            <v>13629860</v>
          </cell>
          <cell r="D1221">
            <v>121.14</v>
          </cell>
          <cell r="E1221">
            <v>121.14</v>
          </cell>
          <cell r="F1221">
            <v>42674</v>
          </cell>
          <cell r="G1221">
            <v>42644</v>
          </cell>
          <cell r="H1221">
            <v>4106049</v>
          </cell>
          <cell r="I1221">
            <v>40.380000000000003</v>
          </cell>
          <cell r="J1221">
            <v>3</v>
          </cell>
        </row>
        <row r="1222">
          <cell r="B1222" t="str">
            <v>4YD MONTHLY RENT</v>
          </cell>
          <cell r="C1222" t="str">
            <v>13860836</v>
          </cell>
          <cell r="D1222">
            <v>161.52000000000001</v>
          </cell>
          <cell r="E1222">
            <v>161.52000000000001</v>
          </cell>
          <cell r="F1222">
            <v>42704</v>
          </cell>
          <cell r="G1222">
            <v>42675</v>
          </cell>
          <cell r="H1222">
            <v>4105209</v>
          </cell>
          <cell r="I1222">
            <v>40.380000000000003</v>
          </cell>
          <cell r="J1222">
            <v>4</v>
          </cell>
        </row>
        <row r="1223">
          <cell r="B1223" t="str">
            <v>4YD MONTHLY RENT</v>
          </cell>
          <cell r="C1223" t="str">
            <v>13860836</v>
          </cell>
          <cell r="D1223">
            <v>121.14</v>
          </cell>
          <cell r="E1223">
            <v>121.14</v>
          </cell>
          <cell r="F1223">
            <v>42704</v>
          </cell>
          <cell r="G1223">
            <v>42675</v>
          </cell>
          <cell r="H1223">
            <v>4105073</v>
          </cell>
          <cell r="I1223">
            <v>40.380000000000003</v>
          </cell>
          <cell r="J1223">
            <v>3</v>
          </cell>
        </row>
        <row r="1224">
          <cell r="B1224" t="str">
            <v>4YD MONTHLY RENT</v>
          </cell>
          <cell r="C1224" t="str">
            <v>896244</v>
          </cell>
          <cell r="D1224">
            <v>28.66</v>
          </cell>
          <cell r="E1224">
            <v>28.66</v>
          </cell>
          <cell r="F1224">
            <v>42726</v>
          </cell>
          <cell r="G1224">
            <v>42705</v>
          </cell>
          <cell r="H1224">
            <v>4105045</v>
          </cell>
          <cell r="I1224">
            <v>40.380000000000003</v>
          </cell>
          <cell r="J1224">
            <v>0.70975730559683003</v>
          </cell>
        </row>
        <row r="1225">
          <cell r="B1225" t="str">
            <v>4YD MONTHLY RENT</v>
          </cell>
          <cell r="C1225" t="str">
            <v>14071118</v>
          </cell>
          <cell r="D1225">
            <v>121.14</v>
          </cell>
          <cell r="E1225">
            <v>121.14</v>
          </cell>
          <cell r="F1225">
            <v>42735</v>
          </cell>
          <cell r="G1225">
            <v>42705</v>
          </cell>
          <cell r="H1225">
            <v>4105118</v>
          </cell>
          <cell r="I1225">
            <v>40.380000000000003</v>
          </cell>
          <cell r="J1225">
            <v>3</v>
          </cell>
        </row>
        <row r="1226">
          <cell r="B1226" t="str">
            <v>4YD MONTHLY RENT</v>
          </cell>
          <cell r="C1226" t="str">
            <v>14071118</v>
          </cell>
          <cell r="D1226">
            <v>121.14</v>
          </cell>
          <cell r="E1226">
            <v>121.14</v>
          </cell>
          <cell r="F1226">
            <v>42735</v>
          </cell>
          <cell r="G1226">
            <v>42705</v>
          </cell>
          <cell r="H1226">
            <v>4106049</v>
          </cell>
          <cell r="I1226">
            <v>40.380000000000003</v>
          </cell>
          <cell r="J1226">
            <v>3</v>
          </cell>
        </row>
        <row r="1227">
          <cell r="B1227" t="str">
            <v>5 CANS WK</v>
          </cell>
          <cell r="C1227" t="str">
            <v>11323171</v>
          </cell>
          <cell r="D1227">
            <v>53.18</v>
          </cell>
          <cell r="E1227">
            <v>53.18</v>
          </cell>
          <cell r="F1227">
            <v>42400</v>
          </cell>
          <cell r="G1227">
            <v>42370</v>
          </cell>
          <cell r="H1227">
            <v>4105104</v>
          </cell>
          <cell r="I1227">
            <v>53.18</v>
          </cell>
          <cell r="J1227">
            <v>1</v>
          </cell>
        </row>
        <row r="1228">
          <cell r="B1228" t="str">
            <v>6 YD BIN MONTHLY</v>
          </cell>
          <cell r="C1228" t="str">
            <v>750145</v>
          </cell>
          <cell r="D1228">
            <v>95.85</v>
          </cell>
          <cell r="E1228">
            <v>95.85</v>
          </cell>
          <cell r="F1228">
            <v>42398</v>
          </cell>
          <cell r="G1228">
            <v>42370</v>
          </cell>
          <cell r="H1228">
            <v>4102062</v>
          </cell>
          <cell r="I1228">
            <v>95.85</v>
          </cell>
          <cell r="J1228">
            <v>1</v>
          </cell>
        </row>
        <row r="1229">
          <cell r="B1229" t="str">
            <v>6 YD BIN MONTHLY</v>
          </cell>
          <cell r="C1229" t="str">
            <v>750146</v>
          </cell>
          <cell r="D1229">
            <v>95.85</v>
          </cell>
          <cell r="E1229">
            <v>95.85</v>
          </cell>
          <cell r="F1229">
            <v>42398</v>
          </cell>
          <cell r="G1229">
            <v>42370</v>
          </cell>
          <cell r="H1229">
            <v>4102062</v>
          </cell>
          <cell r="I1229">
            <v>95.85</v>
          </cell>
          <cell r="J1229">
            <v>1</v>
          </cell>
        </row>
        <row r="1230">
          <cell r="B1230" t="str">
            <v>6 YD BIN MONTHLY</v>
          </cell>
          <cell r="C1230" t="str">
            <v>750147</v>
          </cell>
          <cell r="D1230">
            <v>95.85</v>
          </cell>
          <cell r="E1230">
            <v>95.85</v>
          </cell>
          <cell r="F1230">
            <v>42398</v>
          </cell>
          <cell r="G1230">
            <v>42370</v>
          </cell>
          <cell r="H1230">
            <v>4102062</v>
          </cell>
          <cell r="I1230">
            <v>95.85</v>
          </cell>
          <cell r="J1230">
            <v>1</v>
          </cell>
        </row>
        <row r="1231">
          <cell r="B1231" t="str">
            <v>6 YD BIN MONTHLY</v>
          </cell>
          <cell r="C1231" t="str">
            <v>750148</v>
          </cell>
          <cell r="D1231">
            <v>95.85</v>
          </cell>
          <cell r="E1231">
            <v>95.85</v>
          </cell>
          <cell r="F1231">
            <v>42398</v>
          </cell>
          <cell r="G1231">
            <v>42370</v>
          </cell>
          <cell r="H1231">
            <v>4102062</v>
          </cell>
          <cell r="I1231">
            <v>95.85</v>
          </cell>
          <cell r="J1231">
            <v>1</v>
          </cell>
        </row>
        <row r="1232">
          <cell r="B1232" t="str">
            <v>6 YD BIN MONTHLY</v>
          </cell>
          <cell r="C1232" t="str">
            <v>750149</v>
          </cell>
          <cell r="D1232">
            <v>95.85</v>
          </cell>
          <cell r="E1232">
            <v>95.85</v>
          </cell>
          <cell r="F1232">
            <v>42398</v>
          </cell>
          <cell r="G1232">
            <v>42370</v>
          </cell>
          <cell r="H1232">
            <v>4102062</v>
          </cell>
          <cell r="I1232">
            <v>95.85</v>
          </cell>
          <cell r="J1232">
            <v>1</v>
          </cell>
        </row>
        <row r="1233">
          <cell r="B1233" t="str">
            <v>6 YD BIN MONTHLY</v>
          </cell>
          <cell r="C1233" t="str">
            <v>750150</v>
          </cell>
          <cell r="D1233">
            <v>95.85</v>
          </cell>
          <cell r="E1233">
            <v>95.85</v>
          </cell>
          <cell r="F1233">
            <v>42398</v>
          </cell>
          <cell r="G1233">
            <v>42370</v>
          </cell>
          <cell r="H1233">
            <v>4102062</v>
          </cell>
          <cell r="I1233">
            <v>95.85</v>
          </cell>
          <cell r="J1233">
            <v>1</v>
          </cell>
        </row>
        <row r="1234">
          <cell r="B1234" t="str">
            <v>6 YD BIN MONTHLY</v>
          </cell>
          <cell r="C1234" t="str">
            <v>750151</v>
          </cell>
          <cell r="D1234">
            <v>95.85</v>
          </cell>
          <cell r="E1234">
            <v>95.85</v>
          </cell>
          <cell r="F1234">
            <v>42398</v>
          </cell>
          <cell r="G1234">
            <v>42370</v>
          </cell>
          <cell r="H1234">
            <v>4102062</v>
          </cell>
          <cell r="I1234">
            <v>95.85</v>
          </cell>
          <cell r="J1234">
            <v>1</v>
          </cell>
        </row>
        <row r="1235">
          <cell r="B1235" t="str">
            <v>6 YD BIN MONTHLY</v>
          </cell>
          <cell r="C1235" t="str">
            <v>774430</v>
          </cell>
          <cell r="D1235">
            <v>95.85</v>
          </cell>
          <cell r="E1235">
            <v>95.85</v>
          </cell>
          <cell r="F1235">
            <v>42460</v>
          </cell>
          <cell r="G1235">
            <v>42430</v>
          </cell>
          <cell r="H1235">
            <v>4102062</v>
          </cell>
          <cell r="I1235">
            <v>95.85</v>
          </cell>
          <cell r="J1235">
            <v>1</v>
          </cell>
        </row>
        <row r="1236">
          <cell r="B1236" t="str">
            <v>6 YD BIN MONTHLY</v>
          </cell>
          <cell r="C1236" t="str">
            <v>774431</v>
          </cell>
          <cell r="D1236">
            <v>95.85</v>
          </cell>
          <cell r="E1236">
            <v>95.85</v>
          </cell>
          <cell r="F1236">
            <v>42460</v>
          </cell>
          <cell r="G1236">
            <v>42430</v>
          </cell>
          <cell r="H1236">
            <v>4102062</v>
          </cell>
          <cell r="I1236">
            <v>95.85</v>
          </cell>
          <cell r="J1236">
            <v>1</v>
          </cell>
        </row>
        <row r="1237">
          <cell r="B1237" t="str">
            <v>6 YD BIN MONTHLY</v>
          </cell>
          <cell r="C1237" t="str">
            <v>774432</v>
          </cell>
          <cell r="D1237">
            <v>95.85</v>
          </cell>
          <cell r="E1237">
            <v>95.85</v>
          </cell>
          <cell r="F1237">
            <v>42460</v>
          </cell>
          <cell r="G1237">
            <v>42430</v>
          </cell>
          <cell r="H1237">
            <v>4102062</v>
          </cell>
          <cell r="I1237">
            <v>95.85</v>
          </cell>
          <cell r="J1237">
            <v>1</v>
          </cell>
        </row>
        <row r="1238">
          <cell r="B1238" t="str">
            <v>6 YD BIN MONTHLY</v>
          </cell>
          <cell r="C1238" t="str">
            <v>774433</v>
          </cell>
          <cell r="D1238">
            <v>95.85</v>
          </cell>
          <cell r="E1238">
            <v>95.85</v>
          </cell>
          <cell r="F1238">
            <v>42460</v>
          </cell>
          <cell r="G1238">
            <v>42430</v>
          </cell>
          <cell r="H1238">
            <v>4102062</v>
          </cell>
          <cell r="I1238">
            <v>95.85</v>
          </cell>
          <cell r="J1238">
            <v>1</v>
          </cell>
        </row>
        <row r="1239">
          <cell r="B1239" t="str">
            <v>6 YD BIN MONTHLY</v>
          </cell>
          <cell r="C1239" t="str">
            <v>774434</v>
          </cell>
          <cell r="D1239">
            <v>95.85</v>
          </cell>
          <cell r="E1239">
            <v>95.85</v>
          </cell>
          <cell r="F1239">
            <v>42460</v>
          </cell>
          <cell r="G1239">
            <v>42430</v>
          </cell>
          <cell r="H1239">
            <v>4102062</v>
          </cell>
          <cell r="I1239">
            <v>95.85</v>
          </cell>
          <cell r="J1239">
            <v>1</v>
          </cell>
        </row>
        <row r="1240">
          <cell r="B1240" t="str">
            <v>6 YD BIN MONTHLY</v>
          </cell>
          <cell r="C1240" t="str">
            <v>774435</v>
          </cell>
          <cell r="D1240">
            <v>95.85</v>
          </cell>
          <cell r="E1240">
            <v>95.85</v>
          </cell>
          <cell r="F1240">
            <v>42460</v>
          </cell>
          <cell r="G1240">
            <v>42430</v>
          </cell>
          <cell r="H1240">
            <v>4102062</v>
          </cell>
          <cell r="I1240">
            <v>95.85</v>
          </cell>
          <cell r="J1240">
            <v>1</v>
          </cell>
        </row>
        <row r="1241">
          <cell r="B1241" t="str">
            <v>6 YD BIN MONTHLY</v>
          </cell>
          <cell r="C1241" t="str">
            <v>774436</v>
          </cell>
          <cell r="D1241">
            <v>95.85</v>
          </cell>
          <cell r="E1241">
            <v>95.85</v>
          </cell>
          <cell r="F1241">
            <v>42460</v>
          </cell>
          <cell r="G1241">
            <v>42430</v>
          </cell>
          <cell r="H1241">
            <v>4102062</v>
          </cell>
          <cell r="I1241">
            <v>95.85</v>
          </cell>
          <cell r="J1241">
            <v>1</v>
          </cell>
        </row>
        <row r="1242">
          <cell r="B1242" t="str">
            <v>6 YD BIN MONTHLY</v>
          </cell>
          <cell r="C1242" t="str">
            <v>788060</v>
          </cell>
          <cell r="D1242">
            <v>95.85</v>
          </cell>
          <cell r="E1242">
            <v>95.85</v>
          </cell>
          <cell r="F1242">
            <v>42489</v>
          </cell>
          <cell r="G1242">
            <v>42461</v>
          </cell>
          <cell r="H1242">
            <v>4102062</v>
          </cell>
          <cell r="I1242">
            <v>95.85</v>
          </cell>
          <cell r="J1242">
            <v>1</v>
          </cell>
        </row>
        <row r="1243">
          <cell r="B1243" t="str">
            <v>6 YD BIN MONTHLY</v>
          </cell>
          <cell r="C1243" t="str">
            <v>788061</v>
          </cell>
          <cell r="D1243">
            <v>95.85</v>
          </cell>
          <cell r="E1243">
            <v>95.85</v>
          </cell>
          <cell r="F1243">
            <v>42489</v>
          </cell>
          <cell r="G1243">
            <v>42461</v>
          </cell>
          <cell r="H1243">
            <v>4102062</v>
          </cell>
          <cell r="I1243">
            <v>95.85</v>
          </cell>
          <cell r="J1243">
            <v>1</v>
          </cell>
        </row>
        <row r="1244">
          <cell r="B1244" t="str">
            <v>6 YD BIN MONTHLY</v>
          </cell>
          <cell r="C1244" t="str">
            <v>788062</v>
          </cell>
          <cell r="D1244">
            <v>95.85</v>
          </cell>
          <cell r="E1244">
            <v>95.85</v>
          </cell>
          <cell r="F1244">
            <v>42489</v>
          </cell>
          <cell r="G1244">
            <v>42461</v>
          </cell>
          <cell r="H1244">
            <v>4102062</v>
          </cell>
          <cell r="I1244">
            <v>95.85</v>
          </cell>
          <cell r="J1244">
            <v>1</v>
          </cell>
        </row>
        <row r="1245">
          <cell r="B1245" t="str">
            <v>6 YD BIN MONTHLY</v>
          </cell>
          <cell r="C1245" t="str">
            <v>788063</v>
          </cell>
          <cell r="D1245">
            <v>95.85</v>
          </cell>
          <cell r="E1245">
            <v>95.85</v>
          </cell>
          <cell r="F1245">
            <v>42489</v>
          </cell>
          <cell r="G1245">
            <v>42461</v>
          </cell>
          <cell r="H1245">
            <v>4102062</v>
          </cell>
          <cell r="I1245">
            <v>95.85</v>
          </cell>
          <cell r="J1245">
            <v>1</v>
          </cell>
        </row>
        <row r="1246">
          <cell r="B1246" t="str">
            <v>6 YD BIN MONTHLY</v>
          </cell>
          <cell r="C1246" t="str">
            <v>802076</v>
          </cell>
          <cell r="D1246">
            <v>95.85</v>
          </cell>
          <cell r="E1246">
            <v>95.85</v>
          </cell>
          <cell r="F1246">
            <v>42521</v>
          </cell>
          <cell r="G1246">
            <v>42491</v>
          </cell>
          <cell r="H1246">
            <v>4102062</v>
          </cell>
          <cell r="I1246">
            <v>95.85</v>
          </cell>
          <cell r="J1246">
            <v>1</v>
          </cell>
        </row>
        <row r="1247">
          <cell r="B1247" t="str">
            <v>6 YD BIN MONTHLY</v>
          </cell>
          <cell r="C1247" t="str">
            <v>802077</v>
          </cell>
          <cell r="D1247">
            <v>95.85</v>
          </cell>
          <cell r="E1247">
            <v>95.85</v>
          </cell>
          <cell r="F1247">
            <v>42521</v>
          </cell>
          <cell r="G1247">
            <v>42491</v>
          </cell>
          <cell r="H1247">
            <v>4102062</v>
          </cell>
          <cell r="I1247">
            <v>95.85</v>
          </cell>
          <cell r="J1247">
            <v>1</v>
          </cell>
        </row>
        <row r="1248">
          <cell r="B1248" t="str">
            <v>6 YD BIN MONTHLY</v>
          </cell>
          <cell r="C1248" t="str">
            <v>802078</v>
          </cell>
          <cell r="D1248">
            <v>95.85</v>
          </cell>
          <cell r="E1248">
            <v>95.85</v>
          </cell>
          <cell r="F1248">
            <v>42521</v>
          </cell>
          <cell r="G1248">
            <v>42491</v>
          </cell>
          <cell r="H1248">
            <v>4102062</v>
          </cell>
          <cell r="I1248">
            <v>95.85</v>
          </cell>
          <cell r="J1248">
            <v>1</v>
          </cell>
        </row>
        <row r="1249">
          <cell r="B1249" t="str">
            <v>6 YD BIN MONTHLY</v>
          </cell>
          <cell r="C1249" t="str">
            <v>802079</v>
          </cell>
          <cell r="D1249">
            <v>95.85</v>
          </cell>
          <cell r="E1249">
            <v>95.85</v>
          </cell>
          <cell r="F1249">
            <v>42521</v>
          </cell>
          <cell r="G1249">
            <v>42491</v>
          </cell>
          <cell r="H1249">
            <v>4102062</v>
          </cell>
          <cell r="I1249">
            <v>95.85</v>
          </cell>
          <cell r="J1249">
            <v>1</v>
          </cell>
        </row>
        <row r="1250">
          <cell r="B1250" t="str">
            <v>6 YD BIN MONTHLY</v>
          </cell>
          <cell r="C1250" t="str">
            <v>802080</v>
          </cell>
          <cell r="D1250">
            <v>95.85</v>
          </cell>
          <cell r="E1250">
            <v>95.85</v>
          </cell>
          <cell r="F1250">
            <v>42521</v>
          </cell>
          <cell r="G1250">
            <v>42491</v>
          </cell>
          <cell r="H1250">
            <v>4102062</v>
          </cell>
          <cell r="I1250">
            <v>95.85</v>
          </cell>
          <cell r="J1250">
            <v>1</v>
          </cell>
        </row>
        <row r="1251">
          <cell r="B1251" t="str">
            <v>6 YD BIN MONTHLY</v>
          </cell>
          <cell r="C1251" t="str">
            <v>802081</v>
          </cell>
          <cell r="D1251">
            <v>95.85</v>
          </cell>
          <cell r="E1251">
            <v>95.85</v>
          </cell>
          <cell r="F1251">
            <v>42521</v>
          </cell>
          <cell r="G1251">
            <v>42491</v>
          </cell>
          <cell r="H1251">
            <v>4102062</v>
          </cell>
          <cell r="I1251">
            <v>95.85</v>
          </cell>
          <cell r="J1251">
            <v>1</v>
          </cell>
        </row>
        <row r="1252">
          <cell r="B1252" t="str">
            <v>6 Yd Special PU</v>
          </cell>
          <cell r="C1252" t="str">
            <v>829805</v>
          </cell>
          <cell r="D1252">
            <v>95.85</v>
          </cell>
          <cell r="E1252">
            <v>95.85</v>
          </cell>
          <cell r="F1252">
            <v>42556</v>
          </cell>
          <cell r="G1252">
            <v>42552</v>
          </cell>
          <cell r="H1252">
            <v>4102062</v>
          </cell>
          <cell r="I1252">
            <v>98.62</v>
          </cell>
          <cell r="J1252">
            <v>0.97191239099574112</v>
          </cell>
        </row>
        <row r="1253">
          <cell r="B1253" t="str">
            <v>6 Yd Special PU</v>
          </cell>
          <cell r="C1253" t="str">
            <v>829809</v>
          </cell>
          <cell r="D1253">
            <v>95.85</v>
          </cell>
          <cell r="E1253">
            <v>95.85</v>
          </cell>
          <cell r="F1253">
            <v>42563</v>
          </cell>
          <cell r="G1253">
            <v>42552</v>
          </cell>
          <cell r="H1253">
            <v>4102062</v>
          </cell>
          <cell r="I1253">
            <v>98.62</v>
          </cell>
          <cell r="J1253">
            <v>0.97191239099574112</v>
          </cell>
        </row>
        <row r="1254">
          <cell r="B1254" t="str">
            <v>6 Yd Special PU</v>
          </cell>
          <cell r="C1254" t="str">
            <v>829813</v>
          </cell>
          <cell r="D1254">
            <v>95.85</v>
          </cell>
          <cell r="E1254">
            <v>95.85</v>
          </cell>
          <cell r="F1254">
            <v>42570</v>
          </cell>
          <cell r="G1254">
            <v>42552</v>
          </cell>
          <cell r="H1254">
            <v>4102062</v>
          </cell>
          <cell r="I1254">
            <v>98.62</v>
          </cell>
          <cell r="J1254">
            <v>0.97191239099574112</v>
          </cell>
        </row>
        <row r="1255">
          <cell r="B1255" t="str">
            <v>6 Yd Special PU</v>
          </cell>
          <cell r="C1255" t="str">
            <v>829817</v>
          </cell>
          <cell r="D1255">
            <v>95.85</v>
          </cell>
          <cell r="E1255">
            <v>95.85</v>
          </cell>
          <cell r="F1255">
            <v>42577</v>
          </cell>
          <cell r="G1255">
            <v>42552</v>
          </cell>
          <cell r="H1255">
            <v>4102062</v>
          </cell>
          <cell r="I1255">
            <v>98.62</v>
          </cell>
          <cell r="J1255">
            <v>0.97191239099574112</v>
          </cell>
        </row>
        <row r="1256">
          <cell r="B1256" t="str">
            <v>6 Yd Special PU</v>
          </cell>
          <cell r="C1256" t="str">
            <v>833747</v>
          </cell>
          <cell r="D1256">
            <v>98.62</v>
          </cell>
          <cell r="E1256">
            <v>98.62</v>
          </cell>
          <cell r="F1256">
            <v>42584</v>
          </cell>
          <cell r="G1256">
            <v>42583</v>
          </cell>
          <cell r="H1256">
            <v>4106027</v>
          </cell>
          <cell r="I1256">
            <v>98.62</v>
          </cell>
          <cell r="J1256">
            <v>1</v>
          </cell>
        </row>
        <row r="1257">
          <cell r="B1257" t="str">
            <v>6 Yd Special PU</v>
          </cell>
          <cell r="C1257" t="str">
            <v>838083</v>
          </cell>
          <cell r="D1257">
            <v>98.62</v>
          </cell>
          <cell r="E1257">
            <v>98.62</v>
          </cell>
          <cell r="F1257">
            <v>42591</v>
          </cell>
          <cell r="G1257">
            <v>42583</v>
          </cell>
          <cell r="H1257">
            <v>4101015</v>
          </cell>
          <cell r="I1257">
            <v>98.62</v>
          </cell>
          <cell r="J1257">
            <v>1</v>
          </cell>
        </row>
        <row r="1258">
          <cell r="B1258" t="str">
            <v>6 Yd Special PU</v>
          </cell>
          <cell r="C1258" t="str">
            <v>846870</v>
          </cell>
          <cell r="D1258">
            <v>98.62</v>
          </cell>
          <cell r="E1258">
            <v>98.62</v>
          </cell>
          <cell r="F1258">
            <v>42592</v>
          </cell>
          <cell r="G1258">
            <v>42583</v>
          </cell>
          <cell r="H1258">
            <v>4106027</v>
          </cell>
          <cell r="I1258">
            <v>98.62</v>
          </cell>
          <cell r="J1258">
            <v>1</v>
          </cell>
        </row>
        <row r="1259">
          <cell r="B1259" t="str">
            <v>6 Yd Special PU</v>
          </cell>
          <cell r="C1259" t="str">
            <v>840218</v>
          </cell>
          <cell r="D1259">
            <v>98.62</v>
          </cell>
          <cell r="E1259">
            <v>98.62</v>
          </cell>
          <cell r="F1259">
            <v>42599</v>
          </cell>
          <cell r="G1259">
            <v>42583</v>
          </cell>
          <cell r="H1259">
            <v>4101015</v>
          </cell>
          <cell r="I1259">
            <v>98.62</v>
          </cell>
          <cell r="J1259">
            <v>1</v>
          </cell>
        </row>
        <row r="1260">
          <cell r="B1260" t="str">
            <v>6 Yd Special PU</v>
          </cell>
          <cell r="C1260" t="str">
            <v>846477</v>
          </cell>
          <cell r="D1260">
            <v>98.62</v>
          </cell>
          <cell r="E1260">
            <v>98.62</v>
          </cell>
          <cell r="F1260">
            <v>42613</v>
          </cell>
          <cell r="G1260">
            <v>42583</v>
          </cell>
          <cell r="H1260">
            <v>4106027</v>
          </cell>
          <cell r="I1260">
            <v>98.62</v>
          </cell>
          <cell r="J1260">
            <v>1</v>
          </cell>
        </row>
        <row r="1261">
          <cell r="B1261" t="str">
            <v>6 Yd Special PU</v>
          </cell>
          <cell r="C1261" t="str">
            <v>866557</v>
          </cell>
          <cell r="D1261">
            <v>98.62</v>
          </cell>
          <cell r="E1261">
            <v>98.62</v>
          </cell>
          <cell r="F1261">
            <v>42654</v>
          </cell>
          <cell r="G1261">
            <v>42644</v>
          </cell>
          <cell r="H1261">
            <v>4106027</v>
          </cell>
          <cell r="I1261">
            <v>98.62</v>
          </cell>
          <cell r="J1261">
            <v>1</v>
          </cell>
        </row>
        <row r="1262">
          <cell r="B1262" t="str">
            <v>6 Yd Special PU</v>
          </cell>
          <cell r="C1262" t="str">
            <v>869941</v>
          </cell>
          <cell r="D1262">
            <v>98.62</v>
          </cell>
          <cell r="E1262">
            <v>98.62</v>
          </cell>
          <cell r="F1262">
            <v>42663</v>
          </cell>
          <cell r="G1262">
            <v>42644</v>
          </cell>
          <cell r="H1262">
            <v>4106027</v>
          </cell>
          <cell r="I1262">
            <v>98.62</v>
          </cell>
          <cell r="J1262">
            <v>1</v>
          </cell>
        </row>
        <row r="1263">
          <cell r="B1263" t="str">
            <v>6 Yd Special PU</v>
          </cell>
          <cell r="C1263" t="str">
            <v>870062</v>
          </cell>
          <cell r="D1263">
            <v>98.62</v>
          </cell>
          <cell r="E1263">
            <v>98.62</v>
          </cell>
          <cell r="F1263">
            <v>42664</v>
          </cell>
          <cell r="G1263">
            <v>42644</v>
          </cell>
          <cell r="H1263">
            <v>4102062</v>
          </cell>
          <cell r="I1263">
            <v>98.62</v>
          </cell>
          <cell r="J1263">
            <v>1</v>
          </cell>
        </row>
        <row r="1264">
          <cell r="B1264" t="str">
            <v>6 Yd Special PU</v>
          </cell>
          <cell r="C1264" t="str">
            <v>879389</v>
          </cell>
          <cell r="D1264">
            <v>98.62</v>
          </cell>
          <cell r="E1264">
            <v>98.62</v>
          </cell>
          <cell r="F1264">
            <v>42682</v>
          </cell>
          <cell r="G1264">
            <v>42675</v>
          </cell>
          <cell r="H1264">
            <v>4106027</v>
          </cell>
          <cell r="I1264">
            <v>98.62</v>
          </cell>
          <cell r="J1264">
            <v>1</v>
          </cell>
        </row>
        <row r="1265">
          <cell r="B1265" t="str">
            <v>6 Yd Special PU</v>
          </cell>
          <cell r="C1265" t="str">
            <v>884847</v>
          </cell>
          <cell r="D1265">
            <v>98.62</v>
          </cell>
          <cell r="E1265">
            <v>98.62</v>
          </cell>
          <cell r="F1265">
            <v>42689</v>
          </cell>
          <cell r="G1265">
            <v>42675</v>
          </cell>
          <cell r="H1265">
            <v>4106027</v>
          </cell>
          <cell r="I1265">
            <v>98.62</v>
          </cell>
          <cell r="J1265">
            <v>1</v>
          </cell>
        </row>
        <row r="1266">
          <cell r="B1266" t="str">
            <v>6 Yd Special PU</v>
          </cell>
          <cell r="C1266" t="str">
            <v>891544</v>
          </cell>
          <cell r="D1266">
            <v>98.62</v>
          </cell>
          <cell r="E1266">
            <v>98.62</v>
          </cell>
          <cell r="F1266">
            <v>42710</v>
          </cell>
          <cell r="G1266">
            <v>42705</v>
          </cell>
          <cell r="H1266">
            <v>4106027</v>
          </cell>
          <cell r="I1266">
            <v>98.62</v>
          </cell>
          <cell r="J1266">
            <v>1</v>
          </cell>
        </row>
        <row r="1267">
          <cell r="B1267" t="str">
            <v>6 Yd Special PU</v>
          </cell>
          <cell r="C1267" t="str">
            <v>897535</v>
          </cell>
          <cell r="D1267">
            <v>98.62</v>
          </cell>
          <cell r="E1267">
            <v>98.62</v>
          </cell>
          <cell r="F1267">
            <v>42725</v>
          </cell>
          <cell r="G1267">
            <v>42705</v>
          </cell>
          <cell r="H1267">
            <v>4106027</v>
          </cell>
          <cell r="I1267">
            <v>98.62</v>
          </cell>
          <cell r="J1267">
            <v>1</v>
          </cell>
        </row>
        <row r="1268">
          <cell r="B1268" t="str">
            <v>64 GAL 1XMO</v>
          </cell>
          <cell r="C1268" t="str">
            <v>11323171</v>
          </cell>
          <cell r="D1268">
            <v>36.76</v>
          </cell>
          <cell r="E1268">
            <v>36.76</v>
          </cell>
          <cell r="F1268">
            <v>42400</v>
          </cell>
          <cell r="G1268">
            <v>42370</v>
          </cell>
          <cell r="H1268">
            <v>4105058</v>
          </cell>
          <cell r="I1268">
            <v>18.38</v>
          </cell>
          <cell r="J1268">
            <v>2</v>
          </cell>
        </row>
        <row r="1269">
          <cell r="B1269" t="str">
            <v>64 GAL 1XMO</v>
          </cell>
          <cell r="C1269" t="str">
            <v>11548180</v>
          </cell>
          <cell r="D1269">
            <v>36.76</v>
          </cell>
          <cell r="E1269">
            <v>36.76</v>
          </cell>
          <cell r="F1269">
            <v>42429</v>
          </cell>
          <cell r="G1269">
            <v>42401</v>
          </cell>
          <cell r="H1269">
            <v>4104032</v>
          </cell>
          <cell r="I1269">
            <v>18.38</v>
          </cell>
          <cell r="J1269">
            <v>2</v>
          </cell>
        </row>
        <row r="1270">
          <cell r="B1270" t="str">
            <v>64 GAL 1XMO</v>
          </cell>
          <cell r="C1270" t="str">
            <v>770738</v>
          </cell>
          <cell r="D1270">
            <v>18.38</v>
          </cell>
          <cell r="E1270">
            <v>18.38</v>
          </cell>
          <cell r="F1270">
            <v>42430</v>
          </cell>
          <cell r="G1270">
            <v>42430</v>
          </cell>
          <cell r="H1270">
            <v>4446970</v>
          </cell>
          <cell r="I1270">
            <v>18.38</v>
          </cell>
          <cell r="J1270">
            <v>1</v>
          </cell>
        </row>
        <row r="1271">
          <cell r="B1271" t="str">
            <v>64 GAL 1XMO</v>
          </cell>
          <cell r="C1271" t="str">
            <v>11790583</v>
          </cell>
          <cell r="D1271">
            <v>36.76</v>
          </cell>
          <cell r="E1271">
            <v>36.76</v>
          </cell>
          <cell r="F1271">
            <v>42460</v>
          </cell>
          <cell r="G1271">
            <v>42430</v>
          </cell>
          <cell r="H1271">
            <v>4105058</v>
          </cell>
          <cell r="I1271">
            <v>18.38</v>
          </cell>
          <cell r="J1271">
            <v>2</v>
          </cell>
        </row>
        <row r="1272">
          <cell r="B1272" t="str">
            <v>64 GAL 1XMO</v>
          </cell>
          <cell r="C1272" t="str">
            <v>12053710</v>
          </cell>
          <cell r="D1272">
            <v>55.14</v>
          </cell>
          <cell r="E1272">
            <v>55.14</v>
          </cell>
          <cell r="F1272">
            <v>42490</v>
          </cell>
          <cell r="G1272">
            <v>42461</v>
          </cell>
          <cell r="H1272">
            <v>4104032</v>
          </cell>
          <cell r="I1272">
            <v>18.38</v>
          </cell>
          <cell r="J1272">
            <v>3</v>
          </cell>
        </row>
        <row r="1273">
          <cell r="B1273" t="str">
            <v>64 GAL 1XMO</v>
          </cell>
          <cell r="C1273" t="str">
            <v>12281848</v>
          </cell>
          <cell r="D1273">
            <v>55.14</v>
          </cell>
          <cell r="E1273">
            <v>55.14</v>
          </cell>
          <cell r="F1273">
            <v>42521</v>
          </cell>
          <cell r="G1273">
            <v>42491</v>
          </cell>
          <cell r="H1273">
            <v>4105058</v>
          </cell>
          <cell r="I1273">
            <v>18.38</v>
          </cell>
          <cell r="J1273">
            <v>3</v>
          </cell>
        </row>
        <row r="1274">
          <cell r="B1274" t="str">
            <v>64 GAL 1XMO</v>
          </cell>
          <cell r="C1274" t="str">
            <v>12565697</v>
          </cell>
          <cell r="D1274">
            <v>36.76</v>
          </cell>
          <cell r="E1274">
            <v>36.76</v>
          </cell>
          <cell r="F1274">
            <v>42551</v>
          </cell>
          <cell r="G1274">
            <v>42522</v>
          </cell>
          <cell r="H1274">
            <v>4104032</v>
          </cell>
          <cell r="I1274">
            <v>18.38</v>
          </cell>
          <cell r="J1274">
            <v>2</v>
          </cell>
        </row>
        <row r="1275">
          <cell r="B1275" t="str">
            <v>64 GAL 1XMO</v>
          </cell>
          <cell r="C1275" t="str">
            <v>12822660</v>
          </cell>
          <cell r="D1275">
            <v>36.76</v>
          </cell>
          <cell r="E1275">
            <v>36.76</v>
          </cell>
          <cell r="F1275">
            <v>42552</v>
          </cell>
          <cell r="G1275">
            <v>42552</v>
          </cell>
          <cell r="H1275">
            <v>4105058</v>
          </cell>
          <cell r="I1275">
            <v>18.38</v>
          </cell>
          <cell r="J1275">
            <v>2</v>
          </cell>
        </row>
        <row r="1276">
          <cell r="B1276" t="str">
            <v>64 GAL 1XMO</v>
          </cell>
          <cell r="C1276" t="str">
            <v>829026</v>
          </cell>
          <cell r="D1276">
            <v>9.19</v>
          </cell>
          <cell r="E1276">
            <v>9.19</v>
          </cell>
          <cell r="F1276">
            <v>42559</v>
          </cell>
          <cell r="G1276">
            <v>42552</v>
          </cell>
          <cell r="H1276">
            <v>4450050</v>
          </cell>
          <cell r="I1276">
            <v>18.38</v>
          </cell>
          <cell r="J1276">
            <v>0.5</v>
          </cell>
        </row>
        <row r="1277">
          <cell r="B1277" t="str">
            <v>64 GAL 1XMO</v>
          </cell>
          <cell r="C1277" t="str">
            <v>12822672</v>
          </cell>
          <cell r="D1277">
            <v>55.14</v>
          </cell>
          <cell r="E1277">
            <v>55.14</v>
          </cell>
          <cell r="F1277">
            <v>42583</v>
          </cell>
          <cell r="G1277">
            <v>42583</v>
          </cell>
          <cell r="H1277">
            <v>4104032</v>
          </cell>
          <cell r="I1277">
            <v>18.38</v>
          </cell>
          <cell r="J1277">
            <v>3</v>
          </cell>
        </row>
        <row r="1278">
          <cell r="B1278" t="str">
            <v>64 GAL 1XMO</v>
          </cell>
          <cell r="C1278" t="str">
            <v>12822683</v>
          </cell>
          <cell r="D1278">
            <v>55.14</v>
          </cell>
          <cell r="E1278">
            <v>55.14</v>
          </cell>
          <cell r="F1278">
            <v>42614</v>
          </cell>
          <cell r="G1278">
            <v>42614</v>
          </cell>
          <cell r="H1278">
            <v>4105058</v>
          </cell>
          <cell r="I1278">
            <v>18.38</v>
          </cell>
          <cell r="J1278">
            <v>3</v>
          </cell>
        </row>
        <row r="1279">
          <cell r="B1279" t="str">
            <v>64 GAL 1XMO</v>
          </cell>
          <cell r="C1279" t="str">
            <v>13629736</v>
          </cell>
          <cell r="D1279">
            <v>36.76</v>
          </cell>
          <cell r="E1279">
            <v>36.76</v>
          </cell>
          <cell r="F1279">
            <v>42644</v>
          </cell>
          <cell r="G1279">
            <v>42644</v>
          </cell>
          <cell r="H1279">
            <v>4104032</v>
          </cell>
          <cell r="I1279">
            <v>18.38</v>
          </cell>
          <cell r="J1279">
            <v>2</v>
          </cell>
        </row>
        <row r="1280">
          <cell r="B1280" t="str">
            <v>64 GAL 1XMO</v>
          </cell>
          <cell r="C1280" t="str">
            <v>868005</v>
          </cell>
          <cell r="D1280">
            <v>18.38</v>
          </cell>
          <cell r="E1280">
            <v>18.38</v>
          </cell>
          <cell r="F1280">
            <v>42674</v>
          </cell>
          <cell r="G1280">
            <v>42644</v>
          </cell>
          <cell r="H1280">
            <v>4450050</v>
          </cell>
          <cell r="I1280">
            <v>18.38</v>
          </cell>
          <cell r="J1280">
            <v>1</v>
          </cell>
        </row>
        <row r="1281">
          <cell r="B1281" t="str">
            <v>64 GAL 1XMO</v>
          </cell>
          <cell r="C1281" t="str">
            <v>869268</v>
          </cell>
          <cell r="D1281">
            <v>18.38</v>
          </cell>
          <cell r="E1281">
            <v>18.38</v>
          </cell>
          <cell r="F1281">
            <v>42675</v>
          </cell>
          <cell r="G1281">
            <v>42675</v>
          </cell>
          <cell r="H1281">
            <v>4450050</v>
          </cell>
          <cell r="I1281">
            <v>18.38</v>
          </cell>
          <cell r="J1281">
            <v>1</v>
          </cell>
        </row>
        <row r="1282">
          <cell r="B1282" t="str">
            <v>64 GAL 1XMO</v>
          </cell>
          <cell r="C1282" t="str">
            <v>13629746</v>
          </cell>
          <cell r="D1282">
            <v>36.76</v>
          </cell>
          <cell r="E1282">
            <v>36.76</v>
          </cell>
          <cell r="F1282">
            <v>42675</v>
          </cell>
          <cell r="G1282">
            <v>42675</v>
          </cell>
          <cell r="H1282">
            <v>4105058</v>
          </cell>
          <cell r="I1282">
            <v>18.38</v>
          </cell>
          <cell r="J1282">
            <v>2</v>
          </cell>
        </row>
        <row r="1283">
          <cell r="B1283" t="str">
            <v>64 GAL 1XMO</v>
          </cell>
          <cell r="C1283" t="str">
            <v>13629757</v>
          </cell>
          <cell r="D1283">
            <v>55.14</v>
          </cell>
          <cell r="E1283">
            <v>55.14</v>
          </cell>
          <cell r="F1283">
            <v>42705</v>
          </cell>
          <cell r="G1283">
            <v>42705</v>
          </cell>
          <cell r="H1283">
            <v>4104032</v>
          </cell>
          <cell r="I1283">
            <v>18.38</v>
          </cell>
          <cell r="J1283">
            <v>3</v>
          </cell>
        </row>
        <row r="1284">
          <cell r="B1284" t="str">
            <v>64 GAL 1XWK</v>
          </cell>
          <cell r="C1284" t="str">
            <v>11323171</v>
          </cell>
          <cell r="D1284">
            <v>654.20000000000005</v>
          </cell>
          <cell r="E1284">
            <v>654.20000000000005</v>
          </cell>
          <cell r="F1284">
            <v>42400</v>
          </cell>
          <cell r="G1284">
            <v>42370</v>
          </cell>
          <cell r="H1284">
            <v>4105238</v>
          </cell>
          <cell r="I1284">
            <v>32.71</v>
          </cell>
          <cell r="J1284">
            <v>20</v>
          </cell>
        </row>
        <row r="1285">
          <cell r="B1285" t="str">
            <v>64 GAL 1XWK</v>
          </cell>
          <cell r="C1285" t="str">
            <v>752897</v>
          </cell>
          <cell r="D1285">
            <v>32.71</v>
          </cell>
          <cell r="E1285">
            <v>32.71</v>
          </cell>
          <cell r="F1285">
            <v>42403</v>
          </cell>
          <cell r="G1285">
            <v>42401</v>
          </cell>
          <cell r="H1285">
            <v>4446070</v>
          </cell>
          <cell r="I1285">
            <v>32.71</v>
          </cell>
          <cell r="J1285">
            <v>1</v>
          </cell>
        </row>
        <row r="1286">
          <cell r="B1286" t="str">
            <v>64 GAL 1XWK</v>
          </cell>
          <cell r="C1286" t="str">
            <v>754534</v>
          </cell>
          <cell r="D1286">
            <v>8.18</v>
          </cell>
          <cell r="E1286">
            <v>8.18</v>
          </cell>
          <cell r="F1286">
            <v>42405</v>
          </cell>
          <cell r="G1286">
            <v>42401</v>
          </cell>
          <cell r="H1286">
            <v>4105111</v>
          </cell>
          <cell r="I1286">
            <v>32.71</v>
          </cell>
          <cell r="J1286">
            <v>0.25007642922653622</v>
          </cell>
        </row>
        <row r="1287">
          <cell r="B1287" t="str">
            <v>64 GAL 1XWK</v>
          </cell>
          <cell r="C1287" t="str">
            <v>754248</v>
          </cell>
          <cell r="D1287">
            <v>16.36</v>
          </cell>
          <cell r="E1287">
            <v>16.36</v>
          </cell>
          <cell r="F1287">
            <v>42416</v>
          </cell>
          <cell r="G1287">
            <v>42401</v>
          </cell>
          <cell r="H1287">
            <v>4446130</v>
          </cell>
          <cell r="I1287">
            <v>32.71</v>
          </cell>
          <cell r="J1287">
            <v>0.50015285845307245</v>
          </cell>
        </row>
        <row r="1288">
          <cell r="B1288" t="str">
            <v>64 GAL 1XWK</v>
          </cell>
          <cell r="C1288" t="str">
            <v>11548180</v>
          </cell>
          <cell r="D1288">
            <v>621.49</v>
          </cell>
          <cell r="E1288">
            <v>621.49</v>
          </cell>
          <cell r="F1288">
            <v>42429</v>
          </cell>
          <cell r="G1288">
            <v>42401</v>
          </cell>
          <cell r="H1288">
            <v>4102039</v>
          </cell>
          <cell r="I1288">
            <v>32.71</v>
          </cell>
          <cell r="J1288">
            <v>19</v>
          </cell>
        </row>
        <row r="1289">
          <cell r="B1289" t="str">
            <v>64 GAL 1XWK</v>
          </cell>
          <cell r="C1289" t="str">
            <v>764397</v>
          </cell>
          <cell r="D1289">
            <v>24.53</v>
          </cell>
          <cell r="E1289">
            <v>24.53</v>
          </cell>
          <cell r="F1289">
            <v>42440</v>
          </cell>
          <cell r="G1289">
            <v>42430</v>
          </cell>
          <cell r="H1289">
            <v>4105117</v>
          </cell>
          <cell r="I1289">
            <v>32.71</v>
          </cell>
          <cell r="J1289">
            <v>0.74992357077346383</v>
          </cell>
        </row>
        <row r="1290">
          <cell r="B1290" t="str">
            <v>64 GAL 1XWK</v>
          </cell>
          <cell r="C1290" t="str">
            <v>772125</v>
          </cell>
          <cell r="D1290">
            <v>32.72</v>
          </cell>
          <cell r="E1290">
            <v>32.72</v>
          </cell>
          <cell r="F1290">
            <v>42454</v>
          </cell>
          <cell r="G1290">
            <v>42430</v>
          </cell>
          <cell r="H1290">
            <v>4105238</v>
          </cell>
          <cell r="I1290">
            <v>32.71</v>
          </cell>
          <cell r="J1290">
            <v>1.0003057169061449</v>
          </cell>
        </row>
        <row r="1291">
          <cell r="B1291" t="str">
            <v>64 GAL 1XWK</v>
          </cell>
          <cell r="C1291" t="str">
            <v>11790583</v>
          </cell>
          <cell r="D1291">
            <v>621.49</v>
          </cell>
          <cell r="E1291">
            <v>621.49</v>
          </cell>
          <cell r="F1291">
            <v>42460</v>
          </cell>
          <cell r="G1291">
            <v>42430</v>
          </cell>
          <cell r="H1291">
            <v>4446130</v>
          </cell>
          <cell r="I1291">
            <v>32.71</v>
          </cell>
          <cell r="J1291">
            <v>19</v>
          </cell>
        </row>
        <row r="1292">
          <cell r="B1292" t="str">
            <v>64 GAL 1XWK</v>
          </cell>
          <cell r="C1292" t="str">
            <v>772967</v>
          </cell>
          <cell r="D1292">
            <v>32.71</v>
          </cell>
          <cell r="E1292">
            <v>32.71</v>
          </cell>
          <cell r="F1292">
            <v>42461</v>
          </cell>
          <cell r="G1292">
            <v>42461</v>
          </cell>
          <cell r="H1292">
            <v>4447030</v>
          </cell>
          <cell r="I1292">
            <v>32.71</v>
          </cell>
          <cell r="J1292">
            <v>1</v>
          </cell>
        </row>
        <row r="1293">
          <cell r="B1293" t="str">
            <v>64 GAL 1XWK</v>
          </cell>
          <cell r="C1293" t="str">
            <v>774001</v>
          </cell>
          <cell r="D1293">
            <v>32.71</v>
          </cell>
          <cell r="E1293">
            <v>32.71</v>
          </cell>
          <cell r="F1293">
            <v>42461</v>
          </cell>
          <cell r="G1293">
            <v>42461</v>
          </cell>
          <cell r="H1293">
            <v>4447120</v>
          </cell>
          <cell r="I1293">
            <v>32.71</v>
          </cell>
          <cell r="J1293">
            <v>1</v>
          </cell>
        </row>
        <row r="1294">
          <cell r="B1294" t="str">
            <v>64 GAL 1XWK</v>
          </cell>
          <cell r="C1294" t="str">
            <v>786582</v>
          </cell>
          <cell r="D1294">
            <v>6.54</v>
          </cell>
          <cell r="E1294">
            <v>6.54</v>
          </cell>
          <cell r="F1294">
            <v>42461</v>
          </cell>
          <cell r="G1294">
            <v>42461</v>
          </cell>
          <cell r="H1294">
            <v>4102167</v>
          </cell>
          <cell r="I1294">
            <v>32.71</v>
          </cell>
          <cell r="J1294">
            <v>0.199938856618771</v>
          </cell>
        </row>
        <row r="1295">
          <cell r="B1295" t="str">
            <v>64 GAL 1XWK</v>
          </cell>
          <cell r="C1295" t="str">
            <v>776849</v>
          </cell>
          <cell r="D1295">
            <v>32.71</v>
          </cell>
          <cell r="E1295">
            <v>32.71</v>
          </cell>
          <cell r="F1295">
            <v>42464</v>
          </cell>
          <cell r="G1295">
            <v>42461</v>
          </cell>
          <cell r="H1295">
            <v>4105111</v>
          </cell>
          <cell r="I1295">
            <v>32.71</v>
          </cell>
          <cell r="J1295">
            <v>1</v>
          </cell>
        </row>
        <row r="1296">
          <cell r="B1296" t="str">
            <v>64 GAL 1XWK</v>
          </cell>
          <cell r="C1296" t="str">
            <v>778608</v>
          </cell>
          <cell r="D1296">
            <v>26.17</v>
          </cell>
          <cell r="E1296">
            <v>26.17</v>
          </cell>
          <cell r="F1296">
            <v>42468</v>
          </cell>
          <cell r="G1296">
            <v>42461</v>
          </cell>
          <cell r="H1296">
            <v>4105238</v>
          </cell>
          <cell r="I1296">
            <v>32.71</v>
          </cell>
          <cell r="J1296">
            <v>0.80006114338122902</v>
          </cell>
        </row>
        <row r="1297">
          <cell r="B1297" t="str">
            <v>64 GAL 1XWK</v>
          </cell>
          <cell r="C1297" t="str">
            <v>12053710</v>
          </cell>
          <cell r="D1297">
            <v>621.49</v>
          </cell>
          <cell r="E1297">
            <v>621.49</v>
          </cell>
          <cell r="F1297">
            <v>42490</v>
          </cell>
          <cell r="G1297">
            <v>42461</v>
          </cell>
          <cell r="H1297">
            <v>4102039</v>
          </cell>
          <cell r="I1297">
            <v>32.71</v>
          </cell>
          <cell r="J1297">
            <v>19</v>
          </cell>
        </row>
        <row r="1298">
          <cell r="B1298" t="str">
            <v>64 GAL 1XWK</v>
          </cell>
          <cell r="C1298" t="str">
            <v>790524</v>
          </cell>
          <cell r="D1298">
            <v>8.18</v>
          </cell>
          <cell r="E1298">
            <v>8.18</v>
          </cell>
          <cell r="F1298">
            <v>42496</v>
          </cell>
          <cell r="G1298">
            <v>42491</v>
          </cell>
          <cell r="H1298">
            <v>4120690</v>
          </cell>
          <cell r="I1298">
            <v>32.71</v>
          </cell>
          <cell r="J1298">
            <v>0.25007642922653622</v>
          </cell>
        </row>
        <row r="1299">
          <cell r="B1299" t="str">
            <v>64 GAL 1XWK</v>
          </cell>
          <cell r="C1299" t="str">
            <v>793167</v>
          </cell>
          <cell r="D1299">
            <v>26.17</v>
          </cell>
          <cell r="E1299">
            <v>26.17</v>
          </cell>
          <cell r="F1299">
            <v>42500</v>
          </cell>
          <cell r="G1299">
            <v>42491</v>
          </cell>
          <cell r="H1299">
            <v>4448150</v>
          </cell>
          <cell r="I1299">
            <v>32.71</v>
          </cell>
          <cell r="J1299">
            <v>0.80006114338122902</v>
          </cell>
        </row>
        <row r="1300">
          <cell r="B1300" t="str">
            <v>64 GAL 1XWK</v>
          </cell>
          <cell r="C1300" t="str">
            <v>796462</v>
          </cell>
          <cell r="D1300">
            <v>-4.72</v>
          </cell>
          <cell r="E1300">
            <v>4.72</v>
          </cell>
          <cell r="F1300">
            <v>42507</v>
          </cell>
          <cell r="G1300">
            <v>42491</v>
          </cell>
          <cell r="H1300">
            <v>4444980</v>
          </cell>
          <cell r="I1300">
            <v>32.71</v>
          </cell>
          <cell r="J1300">
            <v>-0.14429837970039741</v>
          </cell>
        </row>
        <row r="1301">
          <cell r="B1301" t="str">
            <v>64 GAL 1XWK</v>
          </cell>
          <cell r="C1301" t="str">
            <v>12281848</v>
          </cell>
          <cell r="D1301">
            <v>752.33</v>
          </cell>
          <cell r="E1301">
            <v>752.33</v>
          </cell>
          <cell r="F1301">
            <v>42521</v>
          </cell>
          <cell r="G1301">
            <v>42491</v>
          </cell>
          <cell r="H1301">
            <v>4105238</v>
          </cell>
          <cell r="I1301">
            <v>32.71</v>
          </cell>
          <cell r="J1301">
            <v>23</v>
          </cell>
        </row>
        <row r="1302">
          <cell r="B1302" t="str">
            <v>64 GAL 1XWK</v>
          </cell>
          <cell r="C1302" t="str">
            <v>806686</v>
          </cell>
          <cell r="D1302">
            <v>13.08</v>
          </cell>
          <cell r="E1302">
            <v>13.08</v>
          </cell>
          <cell r="F1302">
            <v>42529</v>
          </cell>
          <cell r="G1302">
            <v>42522</v>
          </cell>
          <cell r="H1302">
            <v>4105238</v>
          </cell>
          <cell r="I1302">
            <v>32.71</v>
          </cell>
          <cell r="J1302">
            <v>0.39987771323754201</v>
          </cell>
        </row>
        <row r="1303">
          <cell r="B1303" t="str">
            <v>64 GAL 1XWK</v>
          </cell>
          <cell r="C1303" t="str">
            <v>805340</v>
          </cell>
          <cell r="D1303">
            <v>24.53</v>
          </cell>
          <cell r="E1303">
            <v>24.53</v>
          </cell>
          <cell r="F1303">
            <v>42531</v>
          </cell>
          <cell r="G1303">
            <v>42522</v>
          </cell>
          <cell r="H1303">
            <v>4449120</v>
          </cell>
          <cell r="I1303">
            <v>32.71</v>
          </cell>
          <cell r="J1303">
            <v>0.74992357077346383</v>
          </cell>
        </row>
        <row r="1304">
          <cell r="B1304" t="str">
            <v>64 GAL 1XWK</v>
          </cell>
          <cell r="C1304" t="str">
            <v>12565697</v>
          </cell>
          <cell r="D1304">
            <v>719.62</v>
          </cell>
          <cell r="E1304">
            <v>719.62</v>
          </cell>
          <cell r="F1304">
            <v>42551</v>
          </cell>
          <cell r="G1304">
            <v>42522</v>
          </cell>
          <cell r="H1304">
            <v>4102039</v>
          </cell>
          <cell r="I1304">
            <v>32.71</v>
          </cell>
          <cell r="J1304">
            <v>22</v>
          </cell>
        </row>
        <row r="1305">
          <cell r="B1305" t="str">
            <v>64 GAL 1XWK</v>
          </cell>
          <cell r="C1305" t="str">
            <v>12822660</v>
          </cell>
          <cell r="D1305">
            <v>719.62</v>
          </cell>
          <cell r="E1305">
            <v>719.62</v>
          </cell>
          <cell r="F1305">
            <v>42552</v>
          </cell>
          <cell r="G1305">
            <v>42552</v>
          </cell>
          <cell r="H1305">
            <v>4449120</v>
          </cell>
          <cell r="I1305">
            <v>32.71</v>
          </cell>
          <cell r="J1305">
            <v>22</v>
          </cell>
        </row>
        <row r="1306">
          <cell r="B1306" t="str">
            <v>64 GAL 1XWK</v>
          </cell>
          <cell r="C1306" t="str">
            <v>828315</v>
          </cell>
          <cell r="D1306">
            <v>32.72</v>
          </cell>
          <cell r="E1306">
            <v>32.72</v>
          </cell>
          <cell r="F1306">
            <v>42577</v>
          </cell>
          <cell r="G1306">
            <v>42552</v>
          </cell>
          <cell r="H1306">
            <v>4102039</v>
          </cell>
          <cell r="I1306">
            <v>32.71</v>
          </cell>
          <cell r="J1306">
            <v>1.0003057169061449</v>
          </cell>
        </row>
        <row r="1307">
          <cell r="B1307" t="str">
            <v>64 GAL 1XWK</v>
          </cell>
          <cell r="C1307" t="str">
            <v>12822672</v>
          </cell>
          <cell r="D1307">
            <v>719.62</v>
          </cell>
          <cell r="E1307">
            <v>719.62</v>
          </cell>
          <cell r="F1307">
            <v>42583</v>
          </cell>
          <cell r="G1307">
            <v>42583</v>
          </cell>
          <cell r="H1307">
            <v>4105117</v>
          </cell>
          <cell r="I1307">
            <v>32.71</v>
          </cell>
          <cell r="J1307">
            <v>22</v>
          </cell>
        </row>
        <row r="1308">
          <cell r="B1308" t="str">
            <v>64 GAL 1XWK</v>
          </cell>
          <cell r="C1308" t="str">
            <v>840081</v>
          </cell>
          <cell r="D1308">
            <v>32.71</v>
          </cell>
          <cell r="E1308">
            <v>32.71</v>
          </cell>
          <cell r="F1308">
            <v>42585</v>
          </cell>
          <cell r="G1308">
            <v>42583</v>
          </cell>
          <cell r="H1308">
            <v>4104201</v>
          </cell>
          <cell r="I1308">
            <v>32.71</v>
          </cell>
          <cell r="J1308">
            <v>1</v>
          </cell>
        </row>
        <row r="1309">
          <cell r="B1309" t="str">
            <v>64 GAL 1XWK</v>
          </cell>
          <cell r="C1309" t="str">
            <v>834120</v>
          </cell>
          <cell r="D1309">
            <v>26.17</v>
          </cell>
          <cell r="E1309">
            <v>26.17</v>
          </cell>
          <cell r="F1309">
            <v>42591</v>
          </cell>
          <cell r="G1309">
            <v>42583</v>
          </cell>
          <cell r="H1309">
            <v>4451530</v>
          </cell>
          <cell r="I1309">
            <v>32.71</v>
          </cell>
          <cell r="J1309">
            <v>0.80006114338122902</v>
          </cell>
        </row>
        <row r="1310">
          <cell r="B1310" t="str">
            <v>64 GAL 1XWK</v>
          </cell>
          <cell r="C1310" t="str">
            <v>837710</v>
          </cell>
          <cell r="D1310">
            <v>-19.63</v>
          </cell>
          <cell r="E1310">
            <v>19.63</v>
          </cell>
          <cell r="F1310">
            <v>42592</v>
          </cell>
          <cell r="G1310">
            <v>42583</v>
          </cell>
          <cell r="H1310">
            <v>4104016</v>
          </cell>
          <cell r="I1310">
            <v>32.71</v>
          </cell>
          <cell r="J1310">
            <v>-0.60012228676245793</v>
          </cell>
        </row>
        <row r="1311">
          <cell r="B1311" t="str">
            <v>64 GAL 1XWK</v>
          </cell>
          <cell r="C1311" t="str">
            <v>837711</v>
          </cell>
          <cell r="D1311">
            <v>-32.71</v>
          </cell>
          <cell r="E1311">
            <v>32.71</v>
          </cell>
          <cell r="F1311">
            <v>42614</v>
          </cell>
          <cell r="G1311">
            <v>42614</v>
          </cell>
          <cell r="H1311">
            <v>4104016</v>
          </cell>
          <cell r="I1311">
            <v>32.71</v>
          </cell>
          <cell r="J1311">
            <v>-1</v>
          </cell>
        </row>
        <row r="1312">
          <cell r="B1312" t="str">
            <v>64 GAL 1XWK</v>
          </cell>
          <cell r="C1312" t="str">
            <v>840082</v>
          </cell>
          <cell r="D1312">
            <v>32.71</v>
          </cell>
          <cell r="E1312">
            <v>32.71</v>
          </cell>
          <cell r="F1312">
            <v>42614</v>
          </cell>
          <cell r="G1312">
            <v>42614</v>
          </cell>
          <cell r="H1312">
            <v>4104201</v>
          </cell>
          <cell r="I1312">
            <v>32.71</v>
          </cell>
          <cell r="J1312">
            <v>1</v>
          </cell>
        </row>
        <row r="1313">
          <cell r="B1313" t="str">
            <v>64 GAL 1XWK</v>
          </cell>
          <cell r="C1313" t="str">
            <v>846488</v>
          </cell>
          <cell r="D1313">
            <v>-26.17</v>
          </cell>
          <cell r="E1313">
            <v>26.17</v>
          </cell>
          <cell r="F1313">
            <v>42614</v>
          </cell>
          <cell r="G1313">
            <v>42614</v>
          </cell>
          <cell r="H1313">
            <v>4120580</v>
          </cell>
          <cell r="I1313">
            <v>32.71</v>
          </cell>
          <cell r="J1313">
            <v>-0.80006114338122902</v>
          </cell>
        </row>
        <row r="1314">
          <cell r="B1314" t="str">
            <v>64 GAL 1XWK</v>
          </cell>
          <cell r="C1314" t="str">
            <v>12822683</v>
          </cell>
          <cell r="D1314">
            <v>719.62</v>
          </cell>
          <cell r="E1314">
            <v>719.62</v>
          </cell>
          <cell r="F1314">
            <v>42614</v>
          </cell>
          <cell r="G1314">
            <v>42614</v>
          </cell>
          <cell r="H1314">
            <v>4449120</v>
          </cell>
          <cell r="I1314">
            <v>32.71</v>
          </cell>
          <cell r="J1314">
            <v>22</v>
          </cell>
        </row>
        <row r="1315">
          <cell r="B1315" t="str">
            <v>64 GAL 1XWK</v>
          </cell>
          <cell r="C1315" t="str">
            <v>13084271</v>
          </cell>
          <cell r="D1315">
            <v>32.71</v>
          </cell>
          <cell r="E1315">
            <v>32.71</v>
          </cell>
          <cell r="F1315">
            <v>42614</v>
          </cell>
          <cell r="G1315">
            <v>42614</v>
          </cell>
          <cell r="H1315">
            <v>4451530</v>
          </cell>
          <cell r="I1315">
            <v>32.71</v>
          </cell>
          <cell r="J1315">
            <v>1</v>
          </cell>
        </row>
        <row r="1316">
          <cell r="B1316" t="str">
            <v>64 GAL 1XWK</v>
          </cell>
          <cell r="C1316" t="str">
            <v>851429</v>
          </cell>
          <cell r="D1316">
            <v>16.36</v>
          </cell>
          <cell r="E1316">
            <v>16.36</v>
          </cell>
          <cell r="F1316">
            <v>42633</v>
          </cell>
          <cell r="G1316">
            <v>42614</v>
          </cell>
          <cell r="H1316">
            <v>4102127</v>
          </cell>
          <cell r="I1316">
            <v>32.71</v>
          </cell>
          <cell r="J1316">
            <v>0.50015285845307245</v>
          </cell>
        </row>
        <row r="1317">
          <cell r="B1317" t="str">
            <v>64 GAL 1XWK</v>
          </cell>
          <cell r="C1317" t="str">
            <v>854997</v>
          </cell>
          <cell r="D1317">
            <v>16.36</v>
          </cell>
          <cell r="E1317">
            <v>16.36</v>
          </cell>
          <cell r="F1317">
            <v>42640</v>
          </cell>
          <cell r="G1317">
            <v>42614</v>
          </cell>
          <cell r="H1317">
            <v>4102042</v>
          </cell>
          <cell r="I1317">
            <v>32.71</v>
          </cell>
          <cell r="J1317">
            <v>0.50015285845307245</v>
          </cell>
        </row>
        <row r="1318">
          <cell r="B1318" t="str">
            <v>64 GAL 1XWK</v>
          </cell>
          <cell r="C1318" t="str">
            <v>860103</v>
          </cell>
          <cell r="D1318">
            <v>32.71</v>
          </cell>
          <cell r="E1318">
            <v>32.71</v>
          </cell>
          <cell r="F1318">
            <v>42644</v>
          </cell>
          <cell r="G1318">
            <v>42644</v>
          </cell>
          <cell r="H1318">
            <v>4120580</v>
          </cell>
          <cell r="I1318">
            <v>32.71</v>
          </cell>
          <cell r="J1318">
            <v>1</v>
          </cell>
        </row>
        <row r="1319">
          <cell r="B1319" t="str">
            <v>64 GAL 1XWK</v>
          </cell>
          <cell r="C1319" t="str">
            <v>13084298</v>
          </cell>
          <cell r="D1319">
            <v>32.71</v>
          </cell>
          <cell r="E1319">
            <v>32.71</v>
          </cell>
          <cell r="F1319">
            <v>42644</v>
          </cell>
          <cell r="G1319">
            <v>42644</v>
          </cell>
          <cell r="H1319">
            <v>4451530</v>
          </cell>
          <cell r="I1319">
            <v>32.71</v>
          </cell>
          <cell r="J1319">
            <v>1</v>
          </cell>
        </row>
        <row r="1320">
          <cell r="B1320" t="str">
            <v>64 GAL 1XWK</v>
          </cell>
          <cell r="C1320" t="str">
            <v>13629736</v>
          </cell>
          <cell r="D1320">
            <v>785.04</v>
          </cell>
          <cell r="E1320">
            <v>785.04</v>
          </cell>
          <cell r="F1320">
            <v>42644</v>
          </cell>
          <cell r="G1320">
            <v>42644</v>
          </cell>
          <cell r="H1320">
            <v>4102127</v>
          </cell>
          <cell r="I1320">
            <v>32.71</v>
          </cell>
          <cell r="J1320">
            <v>24</v>
          </cell>
        </row>
        <row r="1321">
          <cell r="B1321" t="str">
            <v>64 GAL 1XWK</v>
          </cell>
          <cell r="C1321" t="str">
            <v>872093</v>
          </cell>
          <cell r="D1321">
            <v>32.71</v>
          </cell>
          <cell r="E1321">
            <v>32.71</v>
          </cell>
          <cell r="F1321">
            <v>42675</v>
          </cell>
          <cell r="G1321">
            <v>42675</v>
          </cell>
          <cell r="H1321">
            <v>4454380</v>
          </cell>
          <cell r="I1321">
            <v>32.71</v>
          </cell>
          <cell r="J1321">
            <v>1</v>
          </cell>
        </row>
        <row r="1322">
          <cell r="B1322" t="str">
            <v>64 GAL 1XWK</v>
          </cell>
          <cell r="C1322" t="str">
            <v>13360440</v>
          </cell>
          <cell r="D1322">
            <v>32.71</v>
          </cell>
          <cell r="E1322">
            <v>32.71</v>
          </cell>
          <cell r="F1322">
            <v>42675</v>
          </cell>
          <cell r="G1322">
            <v>42675</v>
          </cell>
          <cell r="H1322">
            <v>4120580</v>
          </cell>
          <cell r="I1322">
            <v>32.71</v>
          </cell>
          <cell r="J1322">
            <v>1</v>
          </cell>
        </row>
        <row r="1323">
          <cell r="B1323" t="str">
            <v>64 GAL 1XWK</v>
          </cell>
          <cell r="C1323" t="str">
            <v>13629746</v>
          </cell>
          <cell r="D1323">
            <v>817.75</v>
          </cell>
          <cell r="E1323">
            <v>817.75</v>
          </cell>
          <cell r="F1323">
            <v>42675</v>
          </cell>
          <cell r="G1323">
            <v>42675</v>
          </cell>
          <cell r="H1323">
            <v>4106101</v>
          </cell>
          <cell r="I1323">
            <v>32.71</v>
          </cell>
          <cell r="J1323">
            <v>25</v>
          </cell>
        </row>
        <row r="1324">
          <cell r="B1324" t="str">
            <v>64 GAL 1XWK</v>
          </cell>
          <cell r="C1324" t="str">
            <v>13860594</v>
          </cell>
          <cell r="D1324">
            <v>32.71</v>
          </cell>
          <cell r="E1324">
            <v>32.71</v>
          </cell>
          <cell r="F1324">
            <v>42675</v>
          </cell>
          <cell r="G1324">
            <v>42675</v>
          </cell>
          <cell r="H1324">
            <v>4451530</v>
          </cell>
          <cell r="I1324">
            <v>32.71</v>
          </cell>
          <cell r="J1324">
            <v>1</v>
          </cell>
        </row>
        <row r="1325">
          <cell r="B1325" t="str">
            <v>64 GAL 1XWK</v>
          </cell>
          <cell r="C1325" t="str">
            <v>877171</v>
          </cell>
          <cell r="D1325">
            <v>-24.53</v>
          </cell>
          <cell r="E1325">
            <v>24.53</v>
          </cell>
          <cell r="F1325">
            <v>42678</v>
          </cell>
          <cell r="G1325">
            <v>42675</v>
          </cell>
          <cell r="H1325">
            <v>4105012</v>
          </cell>
          <cell r="I1325">
            <v>32.71</v>
          </cell>
          <cell r="J1325">
            <v>-0.74992357077346383</v>
          </cell>
        </row>
        <row r="1326">
          <cell r="B1326" t="str">
            <v>64 GAL 1XWK</v>
          </cell>
          <cell r="C1326" t="str">
            <v>875264</v>
          </cell>
          <cell r="D1326">
            <v>26.17</v>
          </cell>
          <cell r="E1326">
            <v>26.17</v>
          </cell>
          <cell r="F1326">
            <v>42682</v>
          </cell>
          <cell r="G1326">
            <v>42675</v>
          </cell>
          <cell r="H1326">
            <v>4105168</v>
          </cell>
          <cell r="I1326">
            <v>32.71</v>
          </cell>
          <cell r="J1326">
            <v>0.80006114338122902</v>
          </cell>
        </row>
        <row r="1327">
          <cell r="B1327" t="str">
            <v>64 GAL 1XWK</v>
          </cell>
          <cell r="C1327" t="str">
            <v>877599</v>
          </cell>
          <cell r="D1327">
            <v>24.53</v>
          </cell>
          <cell r="E1327">
            <v>24.53</v>
          </cell>
          <cell r="F1327">
            <v>42685</v>
          </cell>
          <cell r="G1327">
            <v>42675</v>
          </cell>
          <cell r="H1327">
            <v>4454560</v>
          </cell>
          <cell r="I1327">
            <v>32.71</v>
          </cell>
          <cell r="J1327">
            <v>0.74992357077346383</v>
          </cell>
        </row>
        <row r="1328">
          <cell r="B1328" t="str">
            <v>64 GAL 1XWK</v>
          </cell>
          <cell r="C1328" t="str">
            <v>883378</v>
          </cell>
          <cell r="D1328">
            <v>32.71</v>
          </cell>
          <cell r="E1328">
            <v>32.71</v>
          </cell>
          <cell r="F1328">
            <v>42689</v>
          </cell>
          <cell r="G1328">
            <v>42675</v>
          </cell>
          <cell r="H1328">
            <v>4454770</v>
          </cell>
          <cell r="I1328">
            <v>32.71</v>
          </cell>
          <cell r="J1328">
            <v>1</v>
          </cell>
        </row>
        <row r="1329">
          <cell r="B1329" t="str">
            <v>64 GAL 1XWK</v>
          </cell>
          <cell r="C1329" t="str">
            <v>878952</v>
          </cell>
          <cell r="D1329">
            <v>16.36</v>
          </cell>
          <cell r="E1329">
            <v>16.36</v>
          </cell>
          <cell r="F1329">
            <v>42691</v>
          </cell>
          <cell r="G1329">
            <v>42675</v>
          </cell>
          <cell r="H1329">
            <v>4454620</v>
          </cell>
          <cell r="I1329">
            <v>32.71</v>
          </cell>
          <cell r="J1329">
            <v>0.50015285845307245</v>
          </cell>
        </row>
        <row r="1330">
          <cell r="B1330" t="str">
            <v>64 GAL 1XWK</v>
          </cell>
          <cell r="C1330" t="str">
            <v>883586</v>
          </cell>
          <cell r="D1330">
            <v>-8.18</v>
          </cell>
          <cell r="E1330">
            <v>8.18</v>
          </cell>
          <cell r="F1330">
            <v>42691</v>
          </cell>
          <cell r="G1330">
            <v>42675</v>
          </cell>
          <cell r="H1330">
            <v>4105021</v>
          </cell>
          <cell r="I1330">
            <v>32.71</v>
          </cell>
          <cell r="J1330">
            <v>-0.25007642922653622</v>
          </cell>
        </row>
        <row r="1331">
          <cell r="B1331" t="str">
            <v>64 GAL 1XWK</v>
          </cell>
          <cell r="C1331" t="str">
            <v>880367</v>
          </cell>
          <cell r="D1331">
            <v>13.08</v>
          </cell>
          <cell r="E1331">
            <v>13.08</v>
          </cell>
          <cell r="F1331">
            <v>42696</v>
          </cell>
          <cell r="G1331">
            <v>42675</v>
          </cell>
          <cell r="H1331">
            <v>4454770</v>
          </cell>
          <cell r="I1331">
            <v>32.71</v>
          </cell>
          <cell r="J1331">
            <v>0.39987771323754201</v>
          </cell>
        </row>
        <row r="1332">
          <cell r="B1332" t="str">
            <v>64 GAL 1XWK</v>
          </cell>
          <cell r="C1332" t="str">
            <v>880498</v>
          </cell>
          <cell r="D1332">
            <v>13.08</v>
          </cell>
          <cell r="E1332">
            <v>13.08</v>
          </cell>
          <cell r="F1332">
            <v>42696</v>
          </cell>
          <cell r="G1332">
            <v>42675</v>
          </cell>
          <cell r="H1332">
            <v>4454780</v>
          </cell>
          <cell r="I1332">
            <v>32.71</v>
          </cell>
          <cell r="J1332">
            <v>0.39987771323754201</v>
          </cell>
        </row>
        <row r="1333">
          <cell r="B1333" t="str">
            <v>64 GAL 1XWK</v>
          </cell>
          <cell r="C1333" t="str">
            <v>881186</v>
          </cell>
          <cell r="D1333">
            <v>8.18</v>
          </cell>
          <cell r="E1333">
            <v>8.18</v>
          </cell>
          <cell r="F1333">
            <v>42699</v>
          </cell>
          <cell r="G1333">
            <v>42675</v>
          </cell>
          <cell r="H1333">
            <v>4454830</v>
          </cell>
          <cell r="I1333">
            <v>32.71</v>
          </cell>
          <cell r="J1333">
            <v>0.25007642922653622</v>
          </cell>
        </row>
        <row r="1334">
          <cell r="B1334" t="str">
            <v>64 GAL 1XWK</v>
          </cell>
          <cell r="C1334" t="str">
            <v>877172</v>
          </cell>
          <cell r="D1334">
            <v>-32.71</v>
          </cell>
          <cell r="E1334">
            <v>32.71</v>
          </cell>
          <cell r="F1334">
            <v>42705</v>
          </cell>
          <cell r="G1334">
            <v>42705</v>
          </cell>
          <cell r="H1334">
            <v>4105012</v>
          </cell>
          <cell r="I1334">
            <v>32.71</v>
          </cell>
          <cell r="J1334">
            <v>-1</v>
          </cell>
        </row>
        <row r="1335">
          <cell r="B1335" t="str">
            <v>64 GAL 1XWK</v>
          </cell>
          <cell r="C1335" t="str">
            <v>883587</v>
          </cell>
          <cell r="D1335">
            <v>-32.71</v>
          </cell>
          <cell r="E1335">
            <v>32.71</v>
          </cell>
          <cell r="F1335">
            <v>42705</v>
          </cell>
          <cell r="G1335">
            <v>42705</v>
          </cell>
          <cell r="H1335">
            <v>4105021</v>
          </cell>
          <cell r="I1335">
            <v>32.71</v>
          </cell>
          <cell r="J1335">
            <v>-1</v>
          </cell>
        </row>
        <row r="1336">
          <cell r="B1336" t="str">
            <v>64 GAL 1XWK</v>
          </cell>
          <cell r="C1336" t="str">
            <v>907216</v>
          </cell>
          <cell r="D1336">
            <v>-32.71</v>
          </cell>
          <cell r="E1336">
            <v>32.71</v>
          </cell>
          <cell r="F1336">
            <v>42705</v>
          </cell>
          <cell r="G1336">
            <v>42705</v>
          </cell>
          <cell r="H1336">
            <v>4105122</v>
          </cell>
          <cell r="I1336">
            <v>32.71</v>
          </cell>
          <cell r="J1336">
            <v>-1</v>
          </cell>
        </row>
        <row r="1337">
          <cell r="B1337" t="str">
            <v>64 GAL 1XWK</v>
          </cell>
          <cell r="C1337" t="str">
            <v>13629757</v>
          </cell>
          <cell r="D1337">
            <v>817.75</v>
          </cell>
          <cell r="E1337">
            <v>817.75</v>
          </cell>
          <cell r="F1337">
            <v>42705</v>
          </cell>
          <cell r="G1337">
            <v>42705</v>
          </cell>
          <cell r="H1337">
            <v>4102127</v>
          </cell>
          <cell r="I1337">
            <v>32.71</v>
          </cell>
          <cell r="J1337">
            <v>25</v>
          </cell>
        </row>
        <row r="1338">
          <cell r="B1338" t="str">
            <v>64 GAL 1XWK</v>
          </cell>
          <cell r="C1338" t="str">
            <v>13860608</v>
          </cell>
          <cell r="D1338">
            <v>196.26</v>
          </cell>
          <cell r="E1338">
            <v>196.26</v>
          </cell>
          <cell r="F1338">
            <v>42705</v>
          </cell>
          <cell r="G1338">
            <v>42705</v>
          </cell>
          <cell r="H1338">
            <v>4454560</v>
          </cell>
          <cell r="I1338">
            <v>32.71</v>
          </cell>
          <cell r="J1338">
            <v>6</v>
          </cell>
        </row>
        <row r="1339">
          <cell r="B1339" t="str">
            <v>64 GAL 1XWK</v>
          </cell>
          <cell r="C1339" t="str">
            <v>14071035</v>
          </cell>
          <cell r="D1339">
            <v>65.42</v>
          </cell>
          <cell r="E1339">
            <v>65.42</v>
          </cell>
          <cell r="F1339">
            <v>42705</v>
          </cell>
          <cell r="G1339">
            <v>42705</v>
          </cell>
          <cell r="H1339">
            <v>4105122</v>
          </cell>
          <cell r="I1339">
            <v>32.71</v>
          </cell>
          <cell r="J1339">
            <v>2</v>
          </cell>
        </row>
        <row r="1340">
          <cell r="B1340" t="str">
            <v>64 GAL 1XWK</v>
          </cell>
          <cell r="C1340" t="str">
            <v>891021</v>
          </cell>
          <cell r="D1340">
            <v>-32.71</v>
          </cell>
          <cell r="E1340">
            <v>32.71</v>
          </cell>
          <cell r="F1340">
            <v>42711</v>
          </cell>
          <cell r="G1340">
            <v>42705</v>
          </cell>
          <cell r="H1340">
            <v>4454770</v>
          </cell>
          <cell r="I1340">
            <v>32.71</v>
          </cell>
          <cell r="J1340">
            <v>-1</v>
          </cell>
        </row>
        <row r="1341">
          <cell r="B1341" t="str">
            <v>64 GAL 1XWK</v>
          </cell>
          <cell r="C1341" t="str">
            <v>891699</v>
          </cell>
          <cell r="D1341">
            <v>19.63</v>
          </cell>
          <cell r="E1341">
            <v>19.63</v>
          </cell>
          <cell r="F1341">
            <v>42719</v>
          </cell>
          <cell r="G1341">
            <v>42705</v>
          </cell>
          <cell r="H1341">
            <v>4105122</v>
          </cell>
          <cell r="I1341">
            <v>32.71</v>
          </cell>
          <cell r="J1341">
            <v>0.60012228676245793</v>
          </cell>
        </row>
        <row r="1342">
          <cell r="B1342" t="str">
            <v>64 GAL 1XWK</v>
          </cell>
          <cell r="C1342" t="str">
            <v>14071118</v>
          </cell>
          <cell r="D1342">
            <v>32.71</v>
          </cell>
          <cell r="E1342">
            <v>32.71</v>
          </cell>
          <cell r="F1342">
            <v>42735</v>
          </cell>
          <cell r="G1342">
            <v>42705</v>
          </cell>
          <cell r="H1342">
            <v>4105168</v>
          </cell>
          <cell r="I1342">
            <v>32.71</v>
          </cell>
          <cell r="J1342">
            <v>1</v>
          </cell>
        </row>
        <row r="1343">
          <cell r="B1343" t="str">
            <v>64 GAL EXTRA PU</v>
          </cell>
          <cell r="C1343" t="str">
            <v>802056</v>
          </cell>
          <cell r="D1343">
            <v>15.29</v>
          </cell>
          <cell r="E1343">
            <v>15.29</v>
          </cell>
          <cell r="F1343">
            <v>42521</v>
          </cell>
          <cell r="G1343">
            <v>42491</v>
          </cell>
          <cell r="H1343">
            <v>4102127</v>
          </cell>
          <cell r="I1343">
            <v>15.29</v>
          </cell>
          <cell r="J1343">
            <v>1</v>
          </cell>
        </row>
        <row r="1344">
          <cell r="B1344" t="str">
            <v>64 GAL 1XWK</v>
          </cell>
          <cell r="C1344" t="str">
            <v>863014</v>
          </cell>
          <cell r="D1344">
            <v>24.53</v>
          </cell>
          <cell r="E1344">
            <v>24.53</v>
          </cell>
          <cell r="F1344">
            <v>42654</v>
          </cell>
          <cell r="G1344">
            <v>42644</v>
          </cell>
          <cell r="H1344">
            <v>4106101</v>
          </cell>
          <cell r="I1344">
            <v>32.71</v>
          </cell>
          <cell r="J1344">
            <v>0.74992357077346383</v>
          </cell>
        </row>
        <row r="1345">
          <cell r="B1345" t="str">
            <v>6YD   2XWK</v>
          </cell>
          <cell r="C1345" t="str">
            <v>11323171</v>
          </cell>
          <cell r="D1345">
            <v>830.06</v>
          </cell>
          <cell r="E1345">
            <v>830.06</v>
          </cell>
          <cell r="F1345">
            <v>42400</v>
          </cell>
          <cell r="G1345">
            <v>42370</v>
          </cell>
          <cell r="H1345">
            <v>4102132</v>
          </cell>
          <cell r="I1345">
            <v>830.06</v>
          </cell>
          <cell r="J1345">
            <v>1</v>
          </cell>
        </row>
        <row r="1346">
          <cell r="B1346" t="str">
            <v>6YD   2XWK</v>
          </cell>
          <cell r="C1346" t="str">
            <v>11548180</v>
          </cell>
          <cell r="D1346">
            <v>830.06</v>
          </cell>
          <cell r="E1346">
            <v>830.06</v>
          </cell>
          <cell r="F1346">
            <v>42429</v>
          </cell>
          <cell r="G1346">
            <v>42401</v>
          </cell>
          <cell r="H1346">
            <v>4102132</v>
          </cell>
          <cell r="I1346">
            <v>830.06</v>
          </cell>
          <cell r="J1346">
            <v>1</v>
          </cell>
        </row>
        <row r="1347">
          <cell r="B1347" t="str">
            <v>6YD   2XWK</v>
          </cell>
          <cell r="C1347" t="str">
            <v>768538</v>
          </cell>
          <cell r="D1347">
            <v>705.69</v>
          </cell>
          <cell r="E1347">
            <v>705.69</v>
          </cell>
          <cell r="F1347">
            <v>42430</v>
          </cell>
          <cell r="G1347">
            <v>42430</v>
          </cell>
          <cell r="H1347">
            <v>4105053</v>
          </cell>
          <cell r="I1347">
            <v>830.06</v>
          </cell>
          <cell r="J1347">
            <v>0.85016745777413694</v>
          </cell>
        </row>
        <row r="1348">
          <cell r="B1348" t="str">
            <v>6YD   2XWK</v>
          </cell>
          <cell r="C1348" t="str">
            <v>11790583</v>
          </cell>
          <cell r="D1348">
            <v>1640.3</v>
          </cell>
          <cell r="E1348">
            <v>1640.3</v>
          </cell>
          <cell r="F1348">
            <v>42460</v>
          </cell>
          <cell r="G1348">
            <v>42430</v>
          </cell>
          <cell r="H1348">
            <v>4105053</v>
          </cell>
          <cell r="I1348">
            <v>830.06</v>
          </cell>
          <cell r="J1348">
            <v>1.9761222080331544</v>
          </cell>
        </row>
        <row r="1349">
          <cell r="B1349" t="str">
            <v>6YD   2XWK</v>
          </cell>
          <cell r="C1349" t="str">
            <v>12053710</v>
          </cell>
          <cell r="D1349">
            <v>1640.3</v>
          </cell>
          <cell r="E1349">
            <v>1640.3</v>
          </cell>
          <cell r="F1349">
            <v>42490</v>
          </cell>
          <cell r="G1349">
            <v>42461</v>
          </cell>
          <cell r="H1349">
            <v>4102132</v>
          </cell>
          <cell r="I1349">
            <v>830.06</v>
          </cell>
          <cell r="J1349">
            <v>1.9761222080331544</v>
          </cell>
        </row>
        <row r="1350">
          <cell r="B1350" t="str">
            <v>6YD   2XWK</v>
          </cell>
          <cell r="C1350" t="str">
            <v>12281848</v>
          </cell>
          <cell r="D1350">
            <v>1640.3</v>
          </cell>
          <cell r="E1350">
            <v>1640.3</v>
          </cell>
          <cell r="F1350">
            <v>42521</v>
          </cell>
          <cell r="G1350">
            <v>42491</v>
          </cell>
          <cell r="H1350">
            <v>4105053</v>
          </cell>
          <cell r="I1350">
            <v>830.06</v>
          </cell>
          <cell r="J1350">
            <v>1.9761222080331544</v>
          </cell>
        </row>
        <row r="1351">
          <cell r="B1351" t="str">
            <v>6YD   2XWK</v>
          </cell>
          <cell r="C1351" t="str">
            <v>12565697</v>
          </cell>
          <cell r="D1351">
            <v>1640.3</v>
          </cell>
          <cell r="E1351">
            <v>1640.3</v>
          </cell>
          <cell r="F1351">
            <v>42551</v>
          </cell>
          <cell r="G1351">
            <v>42522</v>
          </cell>
          <cell r="H1351">
            <v>4102132</v>
          </cell>
          <cell r="I1351">
            <v>830.06</v>
          </cell>
          <cell r="J1351">
            <v>1.9761222080331544</v>
          </cell>
        </row>
        <row r="1352">
          <cell r="B1352" t="str">
            <v>6YD   2XWK</v>
          </cell>
          <cell r="C1352" t="str">
            <v>12822831</v>
          </cell>
          <cell r="D1352">
            <v>1640.3</v>
          </cell>
          <cell r="E1352">
            <v>1640.3</v>
          </cell>
          <cell r="F1352">
            <v>42582</v>
          </cell>
          <cell r="G1352">
            <v>42552</v>
          </cell>
          <cell r="H1352">
            <v>4105053</v>
          </cell>
          <cell r="I1352">
            <v>830.06</v>
          </cell>
          <cell r="J1352">
            <v>1.9761222080331544</v>
          </cell>
        </row>
        <row r="1353">
          <cell r="B1353" t="str">
            <v>6YD   2XWK</v>
          </cell>
          <cell r="C1353" t="str">
            <v>13084386</v>
          </cell>
          <cell r="D1353">
            <v>1640.3</v>
          </cell>
          <cell r="E1353">
            <v>1640.3</v>
          </cell>
          <cell r="F1353">
            <v>42613</v>
          </cell>
          <cell r="G1353">
            <v>42583</v>
          </cell>
          <cell r="H1353">
            <v>4102132</v>
          </cell>
          <cell r="I1353">
            <v>830.06</v>
          </cell>
          <cell r="J1353">
            <v>1.9761222080331544</v>
          </cell>
        </row>
        <row r="1354">
          <cell r="B1354" t="str">
            <v>6YD   2XWK</v>
          </cell>
          <cell r="C1354" t="str">
            <v>13360605</v>
          </cell>
          <cell r="D1354">
            <v>1640.3</v>
          </cell>
          <cell r="E1354">
            <v>1640.3</v>
          </cell>
          <cell r="F1354">
            <v>42643</v>
          </cell>
          <cell r="G1354">
            <v>42614</v>
          </cell>
          <cell r="H1354">
            <v>4105053</v>
          </cell>
          <cell r="I1354">
            <v>830.06</v>
          </cell>
          <cell r="J1354">
            <v>1.9761222080331544</v>
          </cell>
        </row>
        <row r="1355">
          <cell r="B1355" t="str">
            <v>6YD   2XWK</v>
          </cell>
          <cell r="C1355" t="str">
            <v>13629860</v>
          </cell>
          <cell r="D1355">
            <v>1640.3</v>
          </cell>
          <cell r="E1355">
            <v>1640.3</v>
          </cell>
          <cell r="F1355">
            <v>42674</v>
          </cell>
          <cell r="G1355">
            <v>42644</v>
          </cell>
          <cell r="H1355">
            <v>4102132</v>
          </cell>
          <cell r="I1355">
            <v>830.06</v>
          </cell>
          <cell r="J1355">
            <v>1.9761222080331544</v>
          </cell>
        </row>
        <row r="1356">
          <cell r="B1356" t="str">
            <v>6YD   2XWK</v>
          </cell>
          <cell r="C1356" t="str">
            <v>13860836</v>
          </cell>
          <cell r="D1356">
            <v>1640.3</v>
          </cell>
          <cell r="E1356">
            <v>1640.3</v>
          </cell>
          <cell r="F1356">
            <v>42704</v>
          </cell>
          <cell r="G1356">
            <v>42675</v>
          </cell>
          <cell r="H1356">
            <v>4105053</v>
          </cell>
          <cell r="I1356">
            <v>830.06</v>
          </cell>
          <cell r="J1356">
            <v>1.9761222080331544</v>
          </cell>
        </row>
        <row r="1357">
          <cell r="B1357" t="str">
            <v>6YD   2XWK</v>
          </cell>
          <cell r="C1357" t="str">
            <v>14071118</v>
          </cell>
          <cell r="D1357">
            <v>1640.3</v>
          </cell>
          <cell r="E1357">
            <v>1640.3</v>
          </cell>
          <cell r="F1357">
            <v>42735</v>
          </cell>
          <cell r="G1357">
            <v>42705</v>
          </cell>
          <cell r="H1357">
            <v>4102132</v>
          </cell>
          <cell r="I1357">
            <v>830.06</v>
          </cell>
          <cell r="J1357">
            <v>1.9761222080331544</v>
          </cell>
        </row>
        <row r="1358">
          <cell r="B1358" t="str">
            <v>6YD BIN 1XWK</v>
          </cell>
          <cell r="C1358" t="str">
            <v>11323171</v>
          </cell>
          <cell r="D1358">
            <v>415.03</v>
          </cell>
          <cell r="E1358">
            <v>415.03</v>
          </cell>
          <cell r="F1358">
            <v>42400</v>
          </cell>
          <cell r="G1358">
            <v>42370</v>
          </cell>
          <cell r="H1358">
            <v>4105053</v>
          </cell>
          <cell r="I1358">
            <v>415.03</v>
          </cell>
          <cell r="J1358">
            <v>1</v>
          </cell>
        </row>
        <row r="1359">
          <cell r="B1359" t="str">
            <v>6YD BIN 1XWK</v>
          </cell>
          <cell r="C1359" t="str">
            <v>11323171</v>
          </cell>
          <cell r="D1359">
            <v>830.06</v>
          </cell>
          <cell r="E1359">
            <v>830.06</v>
          </cell>
          <cell r="F1359">
            <v>42400</v>
          </cell>
          <cell r="G1359">
            <v>42370</v>
          </cell>
          <cell r="H1359">
            <v>4105074</v>
          </cell>
          <cell r="I1359">
            <v>415.03</v>
          </cell>
          <cell r="J1359">
            <v>2</v>
          </cell>
        </row>
        <row r="1360">
          <cell r="B1360" t="str">
            <v>6YD BIN 1XWK</v>
          </cell>
          <cell r="C1360" t="str">
            <v>11548180</v>
          </cell>
          <cell r="D1360">
            <v>415.03</v>
          </cell>
          <cell r="E1360">
            <v>415.03</v>
          </cell>
          <cell r="F1360">
            <v>42429</v>
          </cell>
          <cell r="G1360">
            <v>42401</v>
          </cell>
          <cell r="H1360">
            <v>4105053</v>
          </cell>
          <cell r="I1360">
            <v>415.03</v>
          </cell>
          <cell r="J1360">
            <v>1</v>
          </cell>
        </row>
        <row r="1361">
          <cell r="B1361" t="str">
            <v>6YD BIN 1XWK</v>
          </cell>
          <cell r="C1361" t="str">
            <v>11548180</v>
          </cell>
          <cell r="D1361">
            <v>830.06</v>
          </cell>
          <cell r="E1361">
            <v>830.06</v>
          </cell>
          <cell r="F1361">
            <v>42429</v>
          </cell>
          <cell r="G1361">
            <v>42401</v>
          </cell>
          <cell r="H1361">
            <v>4105072</v>
          </cell>
          <cell r="I1361">
            <v>415.03</v>
          </cell>
          <cell r="J1361">
            <v>2</v>
          </cell>
        </row>
        <row r="1362">
          <cell r="B1362" t="str">
            <v>6YD BIN 1XWK</v>
          </cell>
          <cell r="C1362" t="str">
            <v>11790583</v>
          </cell>
          <cell r="D1362">
            <v>830.06</v>
          </cell>
          <cell r="E1362">
            <v>830.06</v>
          </cell>
          <cell r="F1362">
            <v>42460</v>
          </cell>
          <cell r="G1362">
            <v>42430</v>
          </cell>
          <cell r="H1362">
            <v>4105074</v>
          </cell>
          <cell r="I1362">
            <v>415.03</v>
          </cell>
          <cell r="J1362">
            <v>2</v>
          </cell>
        </row>
        <row r="1363">
          <cell r="B1363" t="str">
            <v>6YD BIN 1XWK</v>
          </cell>
          <cell r="C1363" t="str">
            <v>776860</v>
          </cell>
          <cell r="D1363">
            <v>415.03</v>
          </cell>
          <cell r="E1363">
            <v>415.03</v>
          </cell>
          <cell r="F1363">
            <v>42464</v>
          </cell>
          <cell r="G1363">
            <v>42461</v>
          </cell>
          <cell r="H1363">
            <v>4105014</v>
          </cell>
          <cell r="I1363">
            <v>415.03</v>
          </cell>
          <cell r="J1363">
            <v>1</v>
          </cell>
        </row>
        <row r="1364">
          <cell r="B1364" t="str">
            <v>6YD BIN 1XWK</v>
          </cell>
          <cell r="C1364" t="str">
            <v>12053710</v>
          </cell>
          <cell r="D1364">
            <v>830.06</v>
          </cell>
          <cell r="E1364">
            <v>830.06</v>
          </cell>
          <cell r="F1364">
            <v>42490</v>
          </cell>
          <cell r="G1364">
            <v>42461</v>
          </cell>
          <cell r="H1364">
            <v>4105072</v>
          </cell>
          <cell r="I1364">
            <v>415.03</v>
          </cell>
          <cell r="J1364">
            <v>2</v>
          </cell>
        </row>
        <row r="1365">
          <cell r="B1365" t="str">
            <v>6YD BIN 1XWK</v>
          </cell>
          <cell r="C1365" t="str">
            <v>12281848</v>
          </cell>
          <cell r="D1365">
            <v>415.03</v>
          </cell>
          <cell r="E1365">
            <v>415.03</v>
          </cell>
          <cell r="F1365">
            <v>42521</v>
          </cell>
          <cell r="G1365">
            <v>42491</v>
          </cell>
          <cell r="H1365">
            <v>4105014</v>
          </cell>
          <cell r="I1365">
            <v>415.03</v>
          </cell>
          <cell r="J1365">
            <v>1</v>
          </cell>
        </row>
        <row r="1366">
          <cell r="B1366" t="str">
            <v>6YD BIN 1XWK</v>
          </cell>
          <cell r="C1366" t="str">
            <v>12281848</v>
          </cell>
          <cell r="D1366">
            <v>830.06</v>
          </cell>
          <cell r="E1366">
            <v>830.06</v>
          </cell>
          <cell r="F1366">
            <v>42521</v>
          </cell>
          <cell r="G1366">
            <v>42491</v>
          </cell>
          <cell r="H1366">
            <v>4105074</v>
          </cell>
          <cell r="I1366">
            <v>415.03</v>
          </cell>
          <cell r="J1366">
            <v>2</v>
          </cell>
        </row>
        <row r="1367">
          <cell r="B1367" t="str">
            <v>6YD BIN 1XWK</v>
          </cell>
          <cell r="C1367" t="str">
            <v>12565697</v>
          </cell>
          <cell r="D1367">
            <v>415.03</v>
          </cell>
          <cell r="E1367">
            <v>415.03</v>
          </cell>
          <cell r="F1367">
            <v>42551</v>
          </cell>
          <cell r="G1367">
            <v>42522</v>
          </cell>
          <cell r="H1367">
            <v>4105014</v>
          </cell>
          <cell r="I1367">
            <v>415.03</v>
          </cell>
          <cell r="J1367">
            <v>1</v>
          </cell>
        </row>
        <row r="1368">
          <cell r="B1368" t="str">
            <v>6YD BIN 1XWK</v>
          </cell>
          <cell r="C1368" t="str">
            <v>12565697</v>
          </cell>
          <cell r="D1368">
            <v>830.06</v>
          </cell>
          <cell r="E1368">
            <v>830.06</v>
          </cell>
          <cell r="F1368">
            <v>42551</v>
          </cell>
          <cell r="G1368">
            <v>42522</v>
          </cell>
          <cell r="H1368">
            <v>4105072</v>
          </cell>
          <cell r="I1368">
            <v>415.03</v>
          </cell>
          <cell r="J1368">
            <v>2</v>
          </cell>
        </row>
        <row r="1369">
          <cell r="B1369" t="str">
            <v>6YD BIN 1XWK</v>
          </cell>
          <cell r="C1369" t="str">
            <v>823111</v>
          </cell>
          <cell r="D1369">
            <v>415.03</v>
          </cell>
          <cell r="E1369">
            <v>415.03</v>
          </cell>
          <cell r="F1369">
            <v>42552</v>
          </cell>
          <cell r="G1369">
            <v>42552</v>
          </cell>
          <cell r="H1369">
            <v>4448790</v>
          </cell>
          <cell r="I1369">
            <v>415.03</v>
          </cell>
          <cell r="J1369">
            <v>1</v>
          </cell>
        </row>
        <row r="1370">
          <cell r="B1370" t="str">
            <v>6YD BIN 1XWK</v>
          </cell>
          <cell r="C1370" t="str">
            <v>12822831</v>
          </cell>
          <cell r="D1370">
            <v>415.03</v>
          </cell>
          <cell r="E1370">
            <v>415.03</v>
          </cell>
          <cell r="F1370">
            <v>42582</v>
          </cell>
          <cell r="G1370">
            <v>42552</v>
          </cell>
          <cell r="H1370">
            <v>4105014</v>
          </cell>
          <cell r="I1370">
            <v>415.03</v>
          </cell>
          <cell r="J1370">
            <v>1</v>
          </cell>
        </row>
        <row r="1371">
          <cell r="B1371" t="str">
            <v>6YD BIN 1XWK</v>
          </cell>
          <cell r="C1371" t="str">
            <v>12822831</v>
          </cell>
          <cell r="D1371">
            <v>830.06</v>
          </cell>
          <cell r="E1371">
            <v>830.06</v>
          </cell>
          <cell r="F1371">
            <v>42582</v>
          </cell>
          <cell r="G1371">
            <v>42552</v>
          </cell>
          <cell r="H1371">
            <v>4105074</v>
          </cell>
          <cell r="I1371">
            <v>415.03</v>
          </cell>
          <cell r="J1371">
            <v>2</v>
          </cell>
        </row>
        <row r="1372">
          <cell r="B1372" t="str">
            <v>6YD BIN 1XWK</v>
          </cell>
          <cell r="C1372" t="str">
            <v>829704</v>
          </cell>
          <cell r="D1372">
            <v>332.02</v>
          </cell>
          <cell r="E1372">
            <v>332.02</v>
          </cell>
          <cell r="F1372">
            <v>42583</v>
          </cell>
          <cell r="G1372">
            <v>42583</v>
          </cell>
          <cell r="H1372">
            <v>4105168</v>
          </cell>
          <cell r="I1372">
            <v>415.03</v>
          </cell>
          <cell r="J1372">
            <v>0.79999036214249575</v>
          </cell>
        </row>
        <row r="1373">
          <cell r="B1373" t="str">
            <v>6YD BIN 1XWK</v>
          </cell>
          <cell r="C1373" t="str">
            <v>13084386</v>
          </cell>
          <cell r="D1373">
            <v>830.06</v>
          </cell>
          <cell r="E1373">
            <v>830.06</v>
          </cell>
          <cell r="F1373">
            <v>42613</v>
          </cell>
          <cell r="G1373">
            <v>42583</v>
          </cell>
          <cell r="H1373">
            <v>4448790</v>
          </cell>
          <cell r="I1373">
            <v>415.03</v>
          </cell>
          <cell r="J1373">
            <v>2</v>
          </cell>
        </row>
        <row r="1374">
          <cell r="B1374" t="str">
            <v>6YD BIN 1XWK</v>
          </cell>
          <cell r="C1374" t="str">
            <v>13084386</v>
          </cell>
          <cell r="D1374">
            <v>830.06</v>
          </cell>
          <cell r="E1374">
            <v>830.06</v>
          </cell>
          <cell r="F1374">
            <v>42613</v>
          </cell>
          <cell r="G1374">
            <v>42583</v>
          </cell>
          <cell r="H1374">
            <v>4105072</v>
          </cell>
          <cell r="I1374">
            <v>415.03</v>
          </cell>
          <cell r="J1374">
            <v>2</v>
          </cell>
        </row>
        <row r="1375">
          <cell r="B1375" t="str">
            <v>6YD BIN 1XWK</v>
          </cell>
          <cell r="C1375" t="str">
            <v>13360605</v>
          </cell>
          <cell r="D1375">
            <v>1245.0899999999999</v>
          </cell>
          <cell r="E1375">
            <v>1245.0899999999999</v>
          </cell>
          <cell r="F1375">
            <v>42643</v>
          </cell>
          <cell r="G1375">
            <v>42614</v>
          </cell>
          <cell r="H1375">
            <v>4105168</v>
          </cell>
          <cell r="I1375">
            <v>415.03</v>
          </cell>
          <cell r="J1375">
            <v>3</v>
          </cell>
        </row>
        <row r="1376">
          <cell r="B1376" t="str">
            <v>6YD BIN 1XWK</v>
          </cell>
          <cell r="C1376" t="str">
            <v>13360605</v>
          </cell>
          <cell r="D1376">
            <v>830.06</v>
          </cell>
          <cell r="E1376">
            <v>830.06</v>
          </cell>
          <cell r="F1376">
            <v>42643</v>
          </cell>
          <cell r="G1376">
            <v>42614</v>
          </cell>
          <cell r="H1376">
            <v>4105074</v>
          </cell>
          <cell r="I1376">
            <v>415.03</v>
          </cell>
          <cell r="J1376">
            <v>2</v>
          </cell>
        </row>
        <row r="1377">
          <cell r="B1377" t="str">
            <v>6YD BIN 1XWK</v>
          </cell>
          <cell r="C1377" t="str">
            <v>870988</v>
          </cell>
          <cell r="D1377">
            <v>415.03</v>
          </cell>
          <cell r="E1377">
            <v>415.03</v>
          </cell>
          <cell r="F1377">
            <v>42669</v>
          </cell>
          <cell r="G1377">
            <v>42644</v>
          </cell>
          <cell r="H1377">
            <v>4448790</v>
          </cell>
          <cell r="I1377">
            <v>415.03</v>
          </cell>
          <cell r="J1377">
            <v>1</v>
          </cell>
        </row>
        <row r="1378">
          <cell r="B1378" t="str">
            <v>6YD BIN 1XWK</v>
          </cell>
          <cell r="C1378" t="str">
            <v>13629860</v>
          </cell>
          <cell r="D1378">
            <v>830.06</v>
          </cell>
          <cell r="E1378">
            <v>830.06</v>
          </cell>
          <cell r="F1378">
            <v>42674</v>
          </cell>
          <cell r="G1378">
            <v>42644</v>
          </cell>
          <cell r="H1378">
            <v>4105014</v>
          </cell>
          <cell r="I1378">
            <v>415.03</v>
          </cell>
          <cell r="J1378">
            <v>2</v>
          </cell>
        </row>
        <row r="1379">
          <cell r="B1379" t="str">
            <v>6YD BIN 1XWK</v>
          </cell>
          <cell r="C1379" t="str">
            <v>13629860</v>
          </cell>
          <cell r="D1379">
            <v>830.06</v>
          </cell>
          <cell r="E1379">
            <v>830.06</v>
          </cell>
          <cell r="F1379">
            <v>42674</v>
          </cell>
          <cell r="G1379">
            <v>42644</v>
          </cell>
          <cell r="H1379">
            <v>4105072</v>
          </cell>
          <cell r="I1379">
            <v>415.03</v>
          </cell>
          <cell r="J1379">
            <v>2</v>
          </cell>
        </row>
        <row r="1380">
          <cell r="B1380" t="str">
            <v>6YD BIN 1XWK</v>
          </cell>
          <cell r="C1380" t="str">
            <v>875260</v>
          </cell>
          <cell r="D1380">
            <v>83.01</v>
          </cell>
          <cell r="E1380">
            <v>83.01</v>
          </cell>
          <cell r="F1380">
            <v>42675</v>
          </cell>
          <cell r="G1380">
            <v>42675</v>
          </cell>
          <cell r="H1380">
            <v>4105168</v>
          </cell>
          <cell r="I1380">
            <v>415.03</v>
          </cell>
          <cell r="J1380">
            <v>0.20000963785750431</v>
          </cell>
        </row>
        <row r="1381">
          <cell r="B1381" t="str">
            <v>6YD BIN 1XWK</v>
          </cell>
          <cell r="C1381" t="str">
            <v>13860836</v>
          </cell>
          <cell r="D1381">
            <v>415.03</v>
          </cell>
          <cell r="E1381">
            <v>415.03</v>
          </cell>
          <cell r="F1381">
            <v>42704</v>
          </cell>
          <cell r="G1381">
            <v>42675</v>
          </cell>
          <cell r="H1381">
            <v>4105014</v>
          </cell>
          <cell r="I1381">
            <v>415.03</v>
          </cell>
          <cell r="J1381">
            <v>1</v>
          </cell>
        </row>
        <row r="1382">
          <cell r="B1382" t="str">
            <v>6YD BIN 1XWK</v>
          </cell>
          <cell r="C1382" t="str">
            <v>13860836</v>
          </cell>
          <cell r="D1382">
            <v>830.06</v>
          </cell>
          <cell r="E1382">
            <v>830.06</v>
          </cell>
          <cell r="F1382">
            <v>42704</v>
          </cell>
          <cell r="G1382">
            <v>42675</v>
          </cell>
          <cell r="H1382">
            <v>4105074</v>
          </cell>
          <cell r="I1382">
            <v>415.03</v>
          </cell>
          <cell r="J1382">
            <v>2</v>
          </cell>
        </row>
        <row r="1383">
          <cell r="B1383" t="str">
            <v>6YD BIN 1XWK</v>
          </cell>
          <cell r="C1383" t="str">
            <v>14071118</v>
          </cell>
          <cell r="D1383">
            <v>415.03</v>
          </cell>
          <cell r="E1383">
            <v>415.03</v>
          </cell>
          <cell r="F1383">
            <v>42735</v>
          </cell>
          <cell r="G1383">
            <v>42705</v>
          </cell>
          <cell r="H1383">
            <v>4105014</v>
          </cell>
          <cell r="I1383">
            <v>415.03</v>
          </cell>
          <cell r="J1383">
            <v>1</v>
          </cell>
        </row>
        <row r="1384">
          <cell r="B1384" t="str">
            <v>6YD BIN 1XWK</v>
          </cell>
          <cell r="C1384" t="str">
            <v>14071118</v>
          </cell>
          <cell r="D1384">
            <v>830.06</v>
          </cell>
          <cell r="E1384">
            <v>830.06</v>
          </cell>
          <cell r="F1384">
            <v>42735</v>
          </cell>
          <cell r="G1384">
            <v>42705</v>
          </cell>
          <cell r="H1384">
            <v>4105072</v>
          </cell>
          <cell r="I1384">
            <v>415.03</v>
          </cell>
          <cell r="J1384">
            <v>2</v>
          </cell>
        </row>
        <row r="1385">
          <cell r="B1385" t="str">
            <v>6YD BIN MONTHLY</v>
          </cell>
          <cell r="C1385" t="str">
            <v>11323171</v>
          </cell>
          <cell r="D1385">
            <v>95.85</v>
          </cell>
          <cell r="E1385">
            <v>95.85</v>
          </cell>
          <cell r="F1385">
            <v>42400</v>
          </cell>
          <cell r="G1385">
            <v>42370</v>
          </cell>
          <cell r="H1385">
            <v>4106027</v>
          </cell>
          <cell r="I1385">
            <v>95.85</v>
          </cell>
          <cell r="J1385">
            <v>1</v>
          </cell>
        </row>
        <row r="1386">
          <cell r="B1386" t="str">
            <v>6YD BIN MONTHLY</v>
          </cell>
          <cell r="C1386" t="str">
            <v>759688</v>
          </cell>
          <cell r="D1386">
            <v>95.85</v>
          </cell>
          <cell r="E1386">
            <v>95.85</v>
          </cell>
          <cell r="F1386">
            <v>42429</v>
          </cell>
          <cell r="G1386">
            <v>42401</v>
          </cell>
          <cell r="H1386">
            <v>4102062</v>
          </cell>
          <cell r="I1386">
            <v>95.85</v>
          </cell>
          <cell r="J1386">
            <v>1</v>
          </cell>
        </row>
        <row r="1387">
          <cell r="B1387" t="str">
            <v>6YD BIN MONTHLY</v>
          </cell>
          <cell r="C1387" t="str">
            <v>759689</v>
          </cell>
          <cell r="D1387">
            <v>95.85</v>
          </cell>
          <cell r="E1387">
            <v>95.85</v>
          </cell>
          <cell r="F1387">
            <v>42429</v>
          </cell>
          <cell r="G1387">
            <v>42401</v>
          </cell>
          <cell r="H1387">
            <v>4102062</v>
          </cell>
          <cell r="I1387">
            <v>95.85</v>
          </cell>
          <cell r="J1387">
            <v>1</v>
          </cell>
        </row>
        <row r="1388">
          <cell r="B1388" t="str">
            <v>6YD BIN MONTHLY</v>
          </cell>
          <cell r="C1388" t="str">
            <v>759690</v>
          </cell>
          <cell r="D1388">
            <v>95.85</v>
          </cell>
          <cell r="E1388">
            <v>95.85</v>
          </cell>
          <cell r="F1388">
            <v>42429</v>
          </cell>
          <cell r="G1388">
            <v>42401</v>
          </cell>
          <cell r="H1388">
            <v>4102062</v>
          </cell>
          <cell r="I1388">
            <v>95.85</v>
          </cell>
          <cell r="J1388">
            <v>1</v>
          </cell>
        </row>
        <row r="1389">
          <cell r="B1389" t="str">
            <v>6YD BIN MONTHLY</v>
          </cell>
          <cell r="C1389" t="str">
            <v>759691</v>
          </cell>
          <cell r="D1389">
            <v>95.85</v>
          </cell>
          <cell r="E1389">
            <v>95.85</v>
          </cell>
          <cell r="F1389">
            <v>42429</v>
          </cell>
          <cell r="G1389">
            <v>42401</v>
          </cell>
          <cell r="H1389">
            <v>4102062</v>
          </cell>
          <cell r="I1389">
            <v>95.85</v>
          </cell>
          <cell r="J1389">
            <v>1</v>
          </cell>
        </row>
        <row r="1390">
          <cell r="B1390" t="str">
            <v>6YD BIN MONTHLY</v>
          </cell>
          <cell r="C1390" t="str">
            <v>759692</v>
          </cell>
          <cell r="D1390">
            <v>95.85</v>
          </cell>
          <cell r="E1390">
            <v>95.85</v>
          </cell>
          <cell r="F1390">
            <v>42429</v>
          </cell>
          <cell r="G1390">
            <v>42401</v>
          </cell>
          <cell r="H1390">
            <v>4102062</v>
          </cell>
          <cell r="I1390">
            <v>95.85</v>
          </cell>
          <cell r="J1390">
            <v>1</v>
          </cell>
        </row>
        <row r="1391">
          <cell r="B1391" t="str">
            <v>6YD BIN MONTHLY</v>
          </cell>
          <cell r="C1391" t="str">
            <v>759693</v>
          </cell>
          <cell r="D1391">
            <v>95.85</v>
          </cell>
          <cell r="E1391">
            <v>95.85</v>
          </cell>
          <cell r="F1391">
            <v>42429</v>
          </cell>
          <cell r="G1391">
            <v>42401</v>
          </cell>
          <cell r="H1391">
            <v>4102062</v>
          </cell>
          <cell r="I1391">
            <v>95.85</v>
          </cell>
          <cell r="J1391">
            <v>1</v>
          </cell>
        </row>
        <row r="1392">
          <cell r="B1392" t="str">
            <v>6YD BIN MONTHLY</v>
          </cell>
          <cell r="C1392" t="str">
            <v>759694</v>
          </cell>
          <cell r="D1392">
            <v>95.85</v>
          </cell>
          <cell r="E1392">
            <v>95.85</v>
          </cell>
          <cell r="F1392">
            <v>42429</v>
          </cell>
          <cell r="G1392">
            <v>42401</v>
          </cell>
          <cell r="H1392">
            <v>4102062</v>
          </cell>
          <cell r="I1392">
            <v>95.85</v>
          </cell>
          <cell r="J1392">
            <v>1</v>
          </cell>
        </row>
        <row r="1393">
          <cell r="B1393" t="str">
            <v>6YD BIN MONTHLY</v>
          </cell>
          <cell r="C1393" t="str">
            <v>759695</v>
          </cell>
          <cell r="D1393">
            <v>95.85</v>
          </cell>
          <cell r="E1393">
            <v>95.85</v>
          </cell>
          <cell r="F1393">
            <v>42429</v>
          </cell>
          <cell r="G1393">
            <v>42401</v>
          </cell>
          <cell r="H1393">
            <v>4102062</v>
          </cell>
          <cell r="I1393">
            <v>95.85</v>
          </cell>
          <cell r="J1393">
            <v>1</v>
          </cell>
        </row>
        <row r="1394">
          <cell r="B1394" t="str">
            <v>6YD BIN MONTHLY</v>
          </cell>
          <cell r="C1394" t="str">
            <v>11548180</v>
          </cell>
          <cell r="D1394">
            <v>95.85</v>
          </cell>
          <cell r="E1394">
            <v>95.85</v>
          </cell>
          <cell r="F1394">
            <v>42429</v>
          </cell>
          <cell r="G1394">
            <v>42401</v>
          </cell>
          <cell r="H1394">
            <v>4106027</v>
          </cell>
          <cell r="I1394">
            <v>95.85</v>
          </cell>
          <cell r="J1394">
            <v>1</v>
          </cell>
        </row>
        <row r="1395">
          <cell r="B1395" t="str">
            <v>6YD BIN MONTHLY</v>
          </cell>
          <cell r="C1395" t="str">
            <v>11790583</v>
          </cell>
          <cell r="D1395">
            <v>95.85</v>
          </cell>
          <cell r="E1395">
            <v>95.85</v>
          </cell>
          <cell r="F1395">
            <v>42460</v>
          </cell>
          <cell r="G1395">
            <v>42430</v>
          </cell>
          <cell r="H1395">
            <v>4106027</v>
          </cell>
          <cell r="I1395">
            <v>95.85</v>
          </cell>
          <cell r="J1395">
            <v>1</v>
          </cell>
        </row>
        <row r="1396">
          <cell r="B1396" t="str">
            <v>6YD BIN MONTHLY</v>
          </cell>
          <cell r="C1396" t="str">
            <v>788002</v>
          </cell>
          <cell r="D1396">
            <v>95.85</v>
          </cell>
          <cell r="E1396">
            <v>95.85</v>
          </cell>
          <cell r="F1396">
            <v>42489</v>
          </cell>
          <cell r="G1396">
            <v>42461</v>
          </cell>
          <cell r="H1396">
            <v>4106027</v>
          </cell>
          <cell r="I1396">
            <v>95.85</v>
          </cell>
          <cell r="J1396">
            <v>1</v>
          </cell>
        </row>
        <row r="1397">
          <cell r="B1397" t="str">
            <v>6YD BIN MONTHLY</v>
          </cell>
          <cell r="C1397" t="str">
            <v>788003</v>
          </cell>
          <cell r="D1397">
            <v>95.85</v>
          </cell>
          <cell r="E1397">
            <v>95.85</v>
          </cell>
          <cell r="F1397">
            <v>42489</v>
          </cell>
          <cell r="G1397">
            <v>42461</v>
          </cell>
          <cell r="H1397">
            <v>4106027</v>
          </cell>
          <cell r="I1397">
            <v>95.85</v>
          </cell>
          <cell r="J1397">
            <v>1</v>
          </cell>
        </row>
        <row r="1398">
          <cell r="B1398" t="str">
            <v>6YD BIN MONTHLY</v>
          </cell>
          <cell r="C1398" t="str">
            <v>788004</v>
          </cell>
          <cell r="D1398">
            <v>95.85</v>
          </cell>
          <cell r="E1398">
            <v>95.85</v>
          </cell>
          <cell r="F1398">
            <v>42489</v>
          </cell>
          <cell r="G1398">
            <v>42461</v>
          </cell>
          <cell r="H1398">
            <v>4106027</v>
          </cell>
          <cell r="I1398">
            <v>95.85</v>
          </cell>
          <cell r="J1398">
            <v>1</v>
          </cell>
        </row>
        <row r="1399">
          <cell r="B1399" t="str">
            <v>6YD BIN MONTHLY</v>
          </cell>
          <cell r="C1399" t="str">
            <v>788007</v>
          </cell>
          <cell r="D1399">
            <v>95.85</v>
          </cell>
          <cell r="E1399">
            <v>95.85</v>
          </cell>
          <cell r="F1399">
            <v>42489</v>
          </cell>
          <cell r="G1399">
            <v>42461</v>
          </cell>
          <cell r="H1399">
            <v>4106027</v>
          </cell>
          <cell r="I1399">
            <v>95.85</v>
          </cell>
          <cell r="J1399">
            <v>1</v>
          </cell>
        </row>
        <row r="1400">
          <cell r="B1400" t="str">
            <v>6YD BIN MONTHLY</v>
          </cell>
          <cell r="C1400" t="str">
            <v>12053710</v>
          </cell>
          <cell r="D1400">
            <v>95.85</v>
          </cell>
          <cell r="E1400">
            <v>95.85</v>
          </cell>
          <cell r="F1400">
            <v>42490</v>
          </cell>
          <cell r="G1400">
            <v>42461</v>
          </cell>
          <cell r="H1400">
            <v>4106027</v>
          </cell>
          <cell r="I1400">
            <v>95.85</v>
          </cell>
          <cell r="J1400">
            <v>1</v>
          </cell>
        </row>
        <row r="1401">
          <cell r="B1401" t="str">
            <v>6YD BIN MONTHLY</v>
          </cell>
          <cell r="C1401" t="str">
            <v>801923</v>
          </cell>
          <cell r="D1401">
            <v>95.85</v>
          </cell>
          <cell r="E1401">
            <v>95.85</v>
          </cell>
          <cell r="F1401">
            <v>42521</v>
          </cell>
          <cell r="G1401">
            <v>42491</v>
          </cell>
          <cell r="H1401">
            <v>4106027</v>
          </cell>
          <cell r="I1401">
            <v>95.85</v>
          </cell>
          <cell r="J1401">
            <v>1</v>
          </cell>
        </row>
        <row r="1402">
          <cell r="B1402" t="str">
            <v>6YD BIN MONTHLY</v>
          </cell>
          <cell r="C1402" t="str">
            <v>801924</v>
          </cell>
          <cell r="D1402">
            <v>95.85</v>
          </cell>
          <cell r="E1402">
            <v>95.85</v>
          </cell>
          <cell r="F1402">
            <v>42521</v>
          </cell>
          <cell r="G1402">
            <v>42491</v>
          </cell>
          <cell r="H1402">
            <v>4106027</v>
          </cell>
          <cell r="I1402">
            <v>95.85</v>
          </cell>
          <cell r="J1402">
            <v>1</v>
          </cell>
        </row>
        <row r="1403">
          <cell r="B1403" t="str">
            <v>6YD BIN MONTHLY</v>
          </cell>
          <cell r="C1403" t="str">
            <v>803590</v>
          </cell>
          <cell r="D1403">
            <v>95.85</v>
          </cell>
          <cell r="E1403">
            <v>95.85</v>
          </cell>
          <cell r="F1403">
            <v>42521</v>
          </cell>
          <cell r="G1403">
            <v>42491</v>
          </cell>
          <cell r="H1403">
            <v>4106027</v>
          </cell>
          <cell r="I1403">
            <v>95.85</v>
          </cell>
          <cell r="J1403">
            <v>1</v>
          </cell>
        </row>
        <row r="1404">
          <cell r="B1404" t="str">
            <v>6YD BIN MONTHLY</v>
          </cell>
          <cell r="C1404" t="str">
            <v>12281848</v>
          </cell>
          <cell r="D1404">
            <v>95.85</v>
          </cell>
          <cell r="E1404">
            <v>95.85</v>
          </cell>
          <cell r="F1404">
            <v>42521</v>
          </cell>
          <cell r="G1404">
            <v>42491</v>
          </cell>
          <cell r="H1404">
            <v>4106027</v>
          </cell>
          <cell r="I1404">
            <v>95.85</v>
          </cell>
          <cell r="J1404">
            <v>1</v>
          </cell>
        </row>
        <row r="1405">
          <cell r="B1405" t="str">
            <v>6YD BIN MONTHLY</v>
          </cell>
          <cell r="C1405" t="str">
            <v>805347</v>
          </cell>
          <cell r="D1405">
            <v>95.85</v>
          </cell>
          <cell r="E1405">
            <v>95.85</v>
          </cell>
          <cell r="F1405">
            <v>42524</v>
          </cell>
          <cell r="G1405">
            <v>42522</v>
          </cell>
          <cell r="H1405">
            <v>4101033</v>
          </cell>
          <cell r="I1405">
            <v>95.85</v>
          </cell>
          <cell r="J1405">
            <v>1</v>
          </cell>
        </row>
        <row r="1406">
          <cell r="B1406" t="str">
            <v>6YD BIN MONTHLY</v>
          </cell>
          <cell r="C1406" t="str">
            <v>815377</v>
          </cell>
          <cell r="D1406">
            <v>95.85</v>
          </cell>
          <cell r="E1406">
            <v>95.85</v>
          </cell>
          <cell r="F1406">
            <v>42551</v>
          </cell>
          <cell r="G1406">
            <v>42522</v>
          </cell>
          <cell r="H1406">
            <v>4101033</v>
          </cell>
          <cell r="I1406">
            <v>95.85</v>
          </cell>
          <cell r="J1406">
            <v>1</v>
          </cell>
        </row>
        <row r="1407">
          <cell r="B1407" t="str">
            <v>6YD BIN MONTHLY</v>
          </cell>
          <cell r="C1407" t="str">
            <v>815515</v>
          </cell>
          <cell r="D1407">
            <v>95.85</v>
          </cell>
          <cell r="E1407">
            <v>95.85</v>
          </cell>
          <cell r="F1407">
            <v>42551</v>
          </cell>
          <cell r="G1407">
            <v>42522</v>
          </cell>
          <cell r="H1407">
            <v>4102062</v>
          </cell>
          <cell r="I1407">
            <v>95.85</v>
          </cell>
          <cell r="J1407">
            <v>1</v>
          </cell>
        </row>
        <row r="1408">
          <cell r="B1408" t="str">
            <v>6YD BIN MONTHLY</v>
          </cell>
          <cell r="C1408" t="str">
            <v>815516</v>
          </cell>
          <cell r="D1408">
            <v>95.85</v>
          </cell>
          <cell r="E1408">
            <v>95.85</v>
          </cell>
          <cell r="F1408">
            <v>42551</v>
          </cell>
          <cell r="G1408">
            <v>42522</v>
          </cell>
          <cell r="H1408">
            <v>4102062</v>
          </cell>
          <cell r="I1408">
            <v>95.85</v>
          </cell>
          <cell r="J1408">
            <v>1</v>
          </cell>
        </row>
        <row r="1409">
          <cell r="B1409" t="str">
            <v>6YD BIN MONTHLY</v>
          </cell>
          <cell r="C1409" t="str">
            <v>815517</v>
          </cell>
          <cell r="D1409">
            <v>95.85</v>
          </cell>
          <cell r="E1409">
            <v>95.85</v>
          </cell>
          <cell r="F1409">
            <v>42551</v>
          </cell>
          <cell r="G1409">
            <v>42522</v>
          </cell>
          <cell r="H1409">
            <v>4102062</v>
          </cell>
          <cell r="I1409">
            <v>95.85</v>
          </cell>
          <cell r="J1409">
            <v>1</v>
          </cell>
        </row>
        <row r="1410">
          <cell r="B1410" t="str">
            <v>6YD BIN MONTHLY</v>
          </cell>
          <cell r="C1410" t="str">
            <v>815518</v>
          </cell>
          <cell r="D1410">
            <v>95.85</v>
          </cell>
          <cell r="E1410">
            <v>95.85</v>
          </cell>
          <cell r="F1410">
            <v>42551</v>
          </cell>
          <cell r="G1410">
            <v>42522</v>
          </cell>
          <cell r="H1410">
            <v>4102062</v>
          </cell>
          <cell r="I1410">
            <v>95.85</v>
          </cell>
          <cell r="J1410">
            <v>1</v>
          </cell>
        </row>
        <row r="1411">
          <cell r="B1411" t="str">
            <v>6YD BIN MONTHLY</v>
          </cell>
          <cell r="C1411" t="str">
            <v>814365</v>
          </cell>
          <cell r="D1411">
            <v>95.85</v>
          </cell>
          <cell r="E1411">
            <v>95.85</v>
          </cell>
          <cell r="F1411">
            <v>42551</v>
          </cell>
          <cell r="G1411">
            <v>42522</v>
          </cell>
          <cell r="H1411">
            <v>4106027</v>
          </cell>
          <cell r="I1411">
            <v>95.85</v>
          </cell>
          <cell r="J1411">
            <v>1</v>
          </cell>
        </row>
        <row r="1412">
          <cell r="B1412" t="str">
            <v>6YD BIN MONTHLY</v>
          </cell>
          <cell r="C1412" t="str">
            <v>816387</v>
          </cell>
          <cell r="D1412">
            <v>95.85</v>
          </cell>
          <cell r="E1412">
            <v>95.85</v>
          </cell>
          <cell r="F1412">
            <v>42551</v>
          </cell>
          <cell r="G1412">
            <v>42522</v>
          </cell>
          <cell r="H1412">
            <v>4106027</v>
          </cell>
          <cell r="I1412">
            <v>95.85</v>
          </cell>
          <cell r="J1412">
            <v>1</v>
          </cell>
        </row>
        <row r="1413">
          <cell r="B1413" t="str">
            <v>6YD BIN MONTHLY</v>
          </cell>
          <cell r="C1413" t="str">
            <v>12565697</v>
          </cell>
          <cell r="D1413">
            <v>95.85</v>
          </cell>
          <cell r="E1413">
            <v>95.85</v>
          </cell>
          <cell r="F1413">
            <v>42551</v>
          </cell>
          <cell r="G1413">
            <v>42522</v>
          </cell>
          <cell r="H1413">
            <v>4106027</v>
          </cell>
          <cell r="I1413">
            <v>95.85</v>
          </cell>
          <cell r="J1413">
            <v>1</v>
          </cell>
        </row>
        <row r="1414">
          <cell r="B1414" t="str">
            <v>6YD BIN MONTHLY</v>
          </cell>
          <cell r="C1414" t="str">
            <v>831830</v>
          </cell>
          <cell r="D1414">
            <v>93.56</v>
          </cell>
          <cell r="E1414">
            <v>93.56</v>
          </cell>
          <cell r="F1414">
            <v>42563</v>
          </cell>
          <cell r="G1414">
            <v>42552</v>
          </cell>
          <cell r="H1414">
            <v>4106027</v>
          </cell>
          <cell r="I1414">
            <v>95.85</v>
          </cell>
          <cell r="J1414">
            <v>0.97610850286906636</v>
          </cell>
        </row>
        <row r="1415">
          <cell r="B1415" t="str">
            <v>6YD BIN MONTHLY</v>
          </cell>
          <cell r="C1415" t="str">
            <v>12822831</v>
          </cell>
          <cell r="D1415">
            <v>95.85</v>
          </cell>
          <cell r="E1415">
            <v>95.85</v>
          </cell>
          <cell r="F1415">
            <v>42582</v>
          </cell>
          <cell r="G1415">
            <v>42552</v>
          </cell>
          <cell r="H1415">
            <v>4101033</v>
          </cell>
          <cell r="I1415">
            <v>95.85</v>
          </cell>
          <cell r="J1415">
            <v>1</v>
          </cell>
        </row>
        <row r="1416">
          <cell r="B1416" t="str">
            <v>6YD BIN MONTHLY</v>
          </cell>
          <cell r="C1416" t="str">
            <v>12822831</v>
          </cell>
          <cell r="D1416">
            <v>93.56</v>
          </cell>
          <cell r="E1416">
            <v>93.56</v>
          </cell>
          <cell r="F1416">
            <v>42582</v>
          </cell>
          <cell r="G1416">
            <v>42552</v>
          </cell>
          <cell r="H1416">
            <v>4106027</v>
          </cell>
          <cell r="I1416">
            <v>95.85</v>
          </cell>
          <cell r="J1416">
            <v>0.97610850286906636</v>
          </cell>
        </row>
        <row r="1417">
          <cell r="B1417" t="str">
            <v>6YD BIN MONTHLY</v>
          </cell>
          <cell r="C1417" t="str">
            <v>835265</v>
          </cell>
          <cell r="D1417">
            <v>95.85</v>
          </cell>
          <cell r="E1417">
            <v>95.85</v>
          </cell>
          <cell r="F1417">
            <v>42584</v>
          </cell>
          <cell r="G1417">
            <v>42583</v>
          </cell>
          <cell r="H1417">
            <v>4102062</v>
          </cell>
          <cell r="I1417">
            <v>95.85</v>
          </cell>
          <cell r="J1417">
            <v>1</v>
          </cell>
        </row>
        <row r="1418">
          <cell r="B1418" t="str">
            <v>6YD BIN MONTHLY</v>
          </cell>
          <cell r="C1418" t="str">
            <v>839320</v>
          </cell>
          <cell r="D1418">
            <v>95.85</v>
          </cell>
          <cell r="E1418">
            <v>95.85</v>
          </cell>
          <cell r="F1418">
            <v>42591</v>
          </cell>
          <cell r="G1418">
            <v>42583</v>
          </cell>
          <cell r="H1418">
            <v>4102062</v>
          </cell>
          <cell r="I1418">
            <v>95.85</v>
          </cell>
          <cell r="J1418">
            <v>1</v>
          </cell>
        </row>
        <row r="1419">
          <cell r="B1419" t="str">
            <v>6YD BIN MONTHLY</v>
          </cell>
          <cell r="C1419" t="str">
            <v>842701</v>
          </cell>
          <cell r="D1419">
            <v>95.85</v>
          </cell>
          <cell r="E1419">
            <v>95.85</v>
          </cell>
          <cell r="F1419">
            <v>42598</v>
          </cell>
          <cell r="G1419">
            <v>42583</v>
          </cell>
          <cell r="H1419">
            <v>4102062</v>
          </cell>
          <cell r="I1419">
            <v>95.85</v>
          </cell>
          <cell r="J1419">
            <v>1</v>
          </cell>
        </row>
        <row r="1420">
          <cell r="B1420" t="str">
            <v>6YD BIN MONTHLY</v>
          </cell>
          <cell r="C1420" t="str">
            <v>845381</v>
          </cell>
          <cell r="D1420">
            <v>95.85</v>
          </cell>
          <cell r="E1420">
            <v>95.85</v>
          </cell>
          <cell r="F1420">
            <v>42605</v>
          </cell>
          <cell r="G1420">
            <v>42583</v>
          </cell>
          <cell r="H1420">
            <v>4102062</v>
          </cell>
          <cell r="I1420">
            <v>95.85</v>
          </cell>
          <cell r="J1420">
            <v>1</v>
          </cell>
        </row>
        <row r="1421">
          <cell r="B1421" t="str">
            <v>6YD BIN MONTHLY</v>
          </cell>
          <cell r="C1421" t="str">
            <v>846494</v>
          </cell>
          <cell r="D1421">
            <v>95.85</v>
          </cell>
          <cell r="E1421">
            <v>95.85</v>
          </cell>
          <cell r="F1421">
            <v>42612</v>
          </cell>
          <cell r="G1421">
            <v>42583</v>
          </cell>
          <cell r="H1421">
            <v>4102062</v>
          </cell>
          <cell r="I1421">
            <v>95.85</v>
          </cell>
          <cell r="J1421">
            <v>1</v>
          </cell>
        </row>
        <row r="1422">
          <cell r="B1422" t="str">
            <v>6YD BIN MONTHLY</v>
          </cell>
          <cell r="C1422" t="str">
            <v>846002</v>
          </cell>
          <cell r="D1422">
            <v>95.85</v>
          </cell>
          <cell r="E1422">
            <v>95.85</v>
          </cell>
          <cell r="F1422">
            <v>42613</v>
          </cell>
          <cell r="G1422">
            <v>42583</v>
          </cell>
          <cell r="H1422">
            <v>4101033</v>
          </cell>
          <cell r="I1422">
            <v>95.85</v>
          </cell>
          <cell r="J1422">
            <v>1</v>
          </cell>
        </row>
        <row r="1423">
          <cell r="B1423" t="str">
            <v>6YD BIN MONTHLY</v>
          </cell>
          <cell r="C1423" t="str">
            <v>13084386</v>
          </cell>
          <cell r="D1423">
            <v>93.56</v>
          </cell>
          <cell r="E1423">
            <v>93.56</v>
          </cell>
          <cell r="F1423">
            <v>42613</v>
          </cell>
          <cell r="G1423">
            <v>42583</v>
          </cell>
          <cell r="H1423">
            <v>4106027</v>
          </cell>
          <cell r="I1423">
            <v>95.85</v>
          </cell>
          <cell r="J1423">
            <v>0.97610850286906636</v>
          </cell>
        </row>
        <row r="1424">
          <cell r="B1424" t="str">
            <v>6YD BIN MONTHLY</v>
          </cell>
          <cell r="C1424" t="str">
            <v>851522</v>
          </cell>
          <cell r="D1424">
            <v>95.85</v>
          </cell>
          <cell r="E1424">
            <v>95.85</v>
          </cell>
          <cell r="F1424">
            <v>42619</v>
          </cell>
          <cell r="G1424">
            <v>42614</v>
          </cell>
          <cell r="H1424">
            <v>4102062</v>
          </cell>
          <cell r="I1424">
            <v>95.85</v>
          </cell>
          <cell r="J1424">
            <v>1</v>
          </cell>
        </row>
        <row r="1425">
          <cell r="B1425" t="str">
            <v>6YD BIN MONTHLY</v>
          </cell>
          <cell r="C1425" t="str">
            <v>855006</v>
          </cell>
          <cell r="D1425">
            <v>95.85</v>
          </cell>
          <cell r="E1425">
            <v>95.85</v>
          </cell>
          <cell r="F1425">
            <v>42626</v>
          </cell>
          <cell r="G1425">
            <v>42614</v>
          </cell>
          <cell r="H1425">
            <v>4102062</v>
          </cell>
          <cell r="I1425">
            <v>95.85</v>
          </cell>
          <cell r="J1425">
            <v>1</v>
          </cell>
        </row>
        <row r="1426">
          <cell r="B1426" t="str">
            <v>6YD BIN MONTHLY</v>
          </cell>
          <cell r="C1426" t="str">
            <v>856520</v>
          </cell>
          <cell r="D1426">
            <v>95.85</v>
          </cell>
          <cell r="E1426">
            <v>95.85</v>
          </cell>
          <cell r="F1426">
            <v>42633</v>
          </cell>
          <cell r="G1426">
            <v>42614</v>
          </cell>
          <cell r="H1426">
            <v>4102062</v>
          </cell>
          <cell r="I1426">
            <v>95.85</v>
          </cell>
          <cell r="J1426">
            <v>1</v>
          </cell>
        </row>
        <row r="1427">
          <cell r="B1427" t="str">
            <v>6YD BIN MONTHLY</v>
          </cell>
          <cell r="C1427" t="str">
            <v>857906</v>
          </cell>
          <cell r="D1427">
            <v>93.56</v>
          </cell>
          <cell r="E1427">
            <v>93.56</v>
          </cell>
          <cell r="F1427">
            <v>42636</v>
          </cell>
          <cell r="G1427">
            <v>42614</v>
          </cell>
          <cell r="H1427">
            <v>4106027</v>
          </cell>
          <cell r="I1427">
            <v>95.85</v>
          </cell>
          <cell r="J1427">
            <v>0.97610850286906636</v>
          </cell>
        </row>
        <row r="1428">
          <cell r="B1428" t="str">
            <v>6YD BIN MONTHLY</v>
          </cell>
          <cell r="C1428" t="str">
            <v>859376</v>
          </cell>
          <cell r="D1428">
            <v>95.85</v>
          </cell>
          <cell r="E1428">
            <v>95.85</v>
          </cell>
          <cell r="F1428">
            <v>42640</v>
          </cell>
          <cell r="G1428">
            <v>42614</v>
          </cell>
          <cell r="H1428">
            <v>4102062</v>
          </cell>
          <cell r="I1428">
            <v>95.85</v>
          </cell>
          <cell r="J1428">
            <v>1</v>
          </cell>
        </row>
        <row r="1429">
          <cell r="B1429" t="str">
            <v>6YD BIN MONTHLY</v>
          </cell>
          <cell r="C1429" t="str">
            <v>13360605</v>
          </cell>
          <cell r="D1429">
            <v>93.56</v>
          </cell>
          <cell r="E1429">
            <v>93.56</v>
          </cell>
          <cell r="F1429">
            <v>42643</v>
          </cell>
          <cell r="G1429">
            <v>42614</v>
          </cell>
          <cell r="H1429">
            <v>4106027</v>
          </cell>
          <cell r="I1429">
            <v>95.85</v>
          </cell>
          <cell r="J1429">
            <v>0.97610850286906636</v>
          </cell>
        </row>
        <row r="1430">
          <cell r="B1430" t="str">
            <v>6YD BIN MONTHLY</v>
          </cell>
          <cell r="C1430" t="str">
            <v>863854</v>
          </cell>
          <cell r="D1430">
            <v>95.85</v>
          </cell>
          <cell r="E1430">
            <v>95.85</v>
          </cell>
          <cell r="F1430">
            <v>42647</v>
          </cell>
          <cell r="G1430">
            <v>42644</v>
          </cell>
          <cell r="H1430">
            <v>4102062</v>
          </cell>
          <cell r="I1430">
            <v>95.85</v>
          </cell>
          <cell r="J1430">
            <v>1</v>
          </cell>
        </row>
        <row r="1431">
          <cell r="B1431" t="str">
            <v>6YD BIN MONTHLY</v>
          </cell>
          <cell r="C1431" t="str">
            <v>867879</v>
          </cell>
          <cell r="D1431">
            <v>95.85</v>
          </cell>
          <cell r="E1431">
            <v>95.85</v>
          </cell>
          <cell r="F1431">
            <v>42654</v>
          </cell>
          <cell r="G1431">
            <v>42644</v>
          </cell>
          <cell r="H1431">
            <v>4102062</v>
          </cell>
          <cell r="I1431">
            <v>95.85</v>
          </cell>
          <cell r="J1431">
            <v>1</v>
          </cell>
        </row>
        <row r="1432">
          <cell r="B1432" t="str">
            <v>6YD BIN MONTHLY</v>
          </cell>
          <cell r="C1432" t="str">
            <v>872355</v>
          </cell>
          <cell r="D1432">
            <v>95.85</v>
          </cell>
          <cell r="E1432">
            <v>95.85</v>
          </cell>
          <cell r="F1432">
            <v>42668</v>
          </cell>
          <cell r="G1432">
            <v>42644</v>
          </cell>
          <cell r="H1432">
            <v>4102062</v>
          </cell>
          <cell r="I1432">
            <v>95.85</v>
          </cell>
          <cell r="J1432">
            <v>1</v>
          </cell>
        </row>
        <row r="1433">
          <cell r="B1433" t="str">
            <v>6YD BIN MONTHLY</v>
          </cell>
          <cell r="C1433" t="str">
            <v>13629860</v>
          </cell>
          <cell r="D1433">
            <v>93.56</v>
          </cell>
          <cell r="E1433">
            <v>93.56</v>
          </cell>
          <cell r="F1433">
            <v>42674</v>
          </cell>
          <cell r="G1433">
            <v>42644</v>
          </cell>
          <cell r="H1433">
            <v>4106027</v>
          </cell>
          <cell r="I1433">
            <v>95.85</v>
          </cell>
          <cell r="J1433">
            <v>0.97610850286906636</v>
          </cell>
        </row>
        <row r="1434">
          <cell r="B1434" t="str">
            <v>6YD BIN MONTHLY</v>
          </cell>
          <cell r="C1434" t="str">
            <v>878334</v>
          </cell>
          <cell r="D1434">
            <v>95.85</v>
          </cell>
          <cell r="E1434">
            <v>95.85</v>
          </cell>
          <cell r="F1434">
            <v>42675</v>
          </cell>
          <cell r="G1434">
            <v>42675</v>
          </cell>
          <cell r="H1434">
            <v>4102062</v>
          </cell>
          <cell r="I1434">
            <v>95.85</v>
          </cell>
          <cell r="J1434">
            <v>1</v>
          </cell>
        </row>
        <row r="1435">
          <cell r="B1435" t="str">
            <v>6YD BIN MONTHLY</v>
          </cell>
          <cell r="C1435" t="str">
            <v>880323</v>
          </cell>
          <cell r="D1435">
            <v>95.85</v>
          </cell>
          <cell r="E1435">
            <v>95.85</v>
          </cell>
          <cell r="F1435">
            <v>42682</v>
          </cell>
          <cell r="G1435">
            <v>42675</v>
          </cell>
          <cell r="H1435">
            <v>4102062</v>
          </cell>
          <cell r="I1435">
            <v>95.85</v>
          </cell>
          <cell r="J1435">
            <v>1</v>
          </cell>
        </row>
        <row r="1436">
          <cell r="B1436" t="str">
            <v>6YD BIN MONTHLY</v>
          </cell>
          <cell r="C1436" t="str">
            <v>884870</v>
          </cell>
          <cell r="D1436">
            <v>95.85</v>
          </cell>
          <cell r="E1436">
            <v>95.85</v>
          </cell>
          <cell r="F1436">
            <v>42689</v>
          </cell>
          <cell r="G1436">
            <v>42675</v>
          </cell>
          <cell r="H1436">
            <v>4102062</v>
          </cell>
          <cell r="I1436">
            <v>95.85</v>
          </cell>
          <cell r="J1436">
            <v>1</v>
          </cell>
        </row>
        <row r="1437">
          <cell r="B1437" t="str">
            <v>6YD BIN MONTHLY</v>
          </cell>
          <cell r="C1437" t="str">
            <v>885638</v>
          </cell>
          <cell r="D1437">
            <v>95.85</v>
          </cell>
          <cell r="E1437">
            <v>95.85</v>
          </cell>
          <cell r="F1437">
            <v>42696</v>
          </cell>
          <cell r="G1437">
            <v>42675</v>
          </cell>
          <cell r="H1437">
            <v>4102062</v>
          </cell>
          <cell r="I1437">
            <v>95.85</v>
          </cell>
          <cell r="J1437">
            <v>1</v>
          </cell>
        </row>
        <row r="1438">
          <cell r="B1438" t="str">
            <v>6YD BIN MONTHLY</v>
          </cell>
          <cell r="C1438" t="str">
            <v>888336</v>
          </cell>
          <cell r="D1438">
            <v>95.85</v>
          </cell>
          <cell r="E1438">
            <v>95.85</v>
          </cell>
          <cell r="F1438">
            <v>42703</v>
          </cell>
          <cell r="G1438">
            <v>42675</v>
          </cell>
          <cell r="H1438">
            <v>4102062</v>
          </cell>
          <cell r="I1438">
            <v>95.85</v>
          </cell>
          <cell r="J1438">
            <v>1</v>
          </cell>
        </row>
        <row r="1439">
          <cell r="B1439" t="str">
            <v>6YD BIN MONTHLY</v>
          </cell>
          <cell r="C1439" t="str">
            <v>13860836</v>
          </cell>
          <cell r="D1439">
            <v>95.85</v>
          </cell>
          <cell r="E1439">
            <v>95.85</v>
          </cell>
          <cell r="F1439">
            <v>42704</v>
          </cell>
          <cell r="G1439">
            <v>42675</v>
          </cell>
          <cell r="H1439">
            <v>4101033</v>
          </cell>
          <cell r="I1439">
            <v>95.85</v>
          </cell>
          <cell r="J1439">
            <v>1</v>
          </cell>
        </row>
        <row r="1440">
          <cell r="B1440" t="str">
            <v>6YD BIN MONTHLY</v>
          </cell>
          <cell r="C1440" t="str">
            <v>13860836</v>
          </cell>
          <cell r="D1440">
            <v>93.56</v>
          </cell>
          <cell r="E1440">
            <v>93.56</v>
          </cell>
          <cell r="F1440">
            <v>42704</v>
          </cell>
          <cell r="G1440">
            <v>42675</v>
          </cell>
          <cell r="H1440">
            <v>4106027</v>
          </cell>
          <cell r="I1440">
            <v>95.85</v>
          </cell>
          <cell r="J1440">
            <v>0.97610850286906636</v>
          </cell>
        </row>
        <row r="1441">
          <cell r="B1441" t="str">
            <v>6YD BIN MONTHLY</v>
          </cell>
          <cell r="C1441" t="str">
            <v>892058</v>
          </cell>
          <cell r="D1441">
            <v>95.85</v>
          </cell>
          <cell r="E1441">
            <v>95.85</v>
          </cell>
          <cell r="F1441">
            <v>42710</v>
          </cell>
          <cell r="G1441">
            <v>42705</v>
          </cell>
          <cell r="H1441">
            <v>4102062</v>
          </cell>
          <cell r="I1441">
            <v>95.85</v>
          </cell>
          <cell r="J1441">
            <v>1</v>
          </cell>
        </row>
        <row r="1442">
          <cell r="B1442" t="str">
            <v>6YD BIN MONTHLY</v>
          </cell>
          <cell r="C1442" t="str">
            <v>894956</v>
          </cell>
          <cell r="D1442">
            <v>95.85</v>
          </cell>
          <cell r="E1442">
            <v>95.85</v>
          </cell>
          <cell r="F1442">
            <v>42717</v>
          </cell>
          <cell r="G1442">
            <v>42705</v>
          </cell>
          <cell r="H1442">
            <v>4102062</v>
          </cell>
          <cell r="I1442">
            <v>95.85</v>
          </cell>
          <cell r="J1442">
            <v>1</v>
          </cell>
        </row>
        <row r="1443">
          <cell r="B1443" t="str">
            <v>6YD BIN MONTHLY</v>
          </cell>
          <cell r="C1443" t="str">
            <v>897297</v>
          </cell>
          <cell r="D1443">
            <v>95.85</v>
          </cell>
          <cell r="E1443">
            <v>95.85</v>
          </cell>
          <cell r="F1443">
            <v>42724</v>
          </cell>
          <cell r="G1443">
            <v>42705</v>
          </cell>
          <cell r="H1443">
            <v>4102062</v>
          </cell>
          <cell r="I1443">
            <v>95.85</v>
          </cell>
          <cell r="J1443">
            <v>1</v>
          </cell>
        </row>
        <row r="1444">
          <cell r="B1444" t="str">
            <v>6YD BIN MONTHLY</v>
          </cell>
          <cell r="C1444" t="str">
            <v>898917</v>
          </cell>
          <cell r="D1444">
            <v>95.85</v>
          </cell>
          <cell r="E1444">
            <v>95.85</v>
          </cell>
          <cell r="F1444">
            <v>42731</v>
          </cell>
          <cell r="G1444">
            <v>42705</v>
          </cell>
          <cell r="H1444">
            <v>4102062</v>
          </cell>
          <cell r="I1444">
            <v>95.85</v>
          </cell>
          <cell r="J1444">
            <v>1</v>
          </cell>
        </row>
        <row r="1445">
          <cell r="B1445" t="str">
            <v>6YD BIN MONTHLY</v>
          </cell>
          <cell r="C1445" t="str">
            <v>14071118</v>
          </cell>
          <cell r="D1445">
            <v>95.85</v>
          </cell>
          <cell r="E1445">
            <v>95.85</v>
          </cell>
          <cell r="F1445">
            <v>42735</v>
          </cell>
          <cell r="G1445">
            <v>42705</v>
          </cell>
          <cell r="H1445">
            <v>4101033</v>
          </cell>
          <cell r="I1445">
            <v>95.85</v>
          </cell>
          <cell r="J1445">
            <v>1</v>
          </cell>
        </row>
        <row r="1446">
          <cell r="B1446" t="str">
            <v>6YD BIN MONTHLY</v>
          </cell>
          <cell r="C1446" t="str">
            <v>14071118</v>
          </cell>
          <cell r="D1446">
            <v>93.56</v>
          </cell>
          <cell r="E1446">
            <v>93.56</v>
          </cell>
          <cell r="F1446">
            <v>42735</v>
          </cell>
          <cell r="G1446">
            <v>42705</v>
          </cell>
          <cell r="H1446">
            <v>4106027</v>
          </cell>
          <cell r="I1446">
            <v>95.85</v>
          </cell>
          <cell r="J1446">
            <v>0.97610850286906636</v>
          </cell>
        </row>
        <row r="1447">
          <cell r="B1447" t="str">
            <v>6YD EOW</v>
          </cell>
          <cell r="C1447" t="str">
            <v>11323171</v>
          </cell>
          <cell r="D1447">
            <v>415.98</v>
          </cell>
          <cell r="E1447">
            <v>415.98</v>
          </cell>
          <cell r="F1447">
            <v>42400</v>
          </cell>
          <cell r="G1447">
            <v>42370</v>
          </cell>
          <cell r="H1447">
            <v>4103004</v>
          </cell>
          <cell r="I1447">
            <v>207.99</v>
          </cell>
          <cell r="J1447">
            <v>2</v>
          </cell>
        </row>
        <row r="1448">
          <cell r="B1448" t="str">
            <v>6YD EOW</v>
          </cell>
          <cell r="C1448" t="str">
            <v>11548180</v>
          </cell>
          <cell r="D1448">
            <v>415.98</v>
          </cell>
          <cell r="E1448">
            <v>415.98</v>
          </cell>
          <cell r="F1448">
            <v>42429</v>
          </cell>
          <cell r="G1448">
            <v>42401</v>
          </cell>
          <cell r="H1448">
            <v>4101015</v>
          </cell>
          <cell r="I1448">
            <v>207.99</v>
          </cell>
          <cell r="J1448">
            <v>2</v>
          </cell>
        </row>
        <row r="1449">
          <cell r="B1449" t="str">
            <v>6YD EOW</v>
          </cell>
          <cell r="C1449" t="str">
            <v>11790583</v>
          </cell>
          <cell r="D1449">
            <v>415.98</v>
          </cell>
          <cell r="E1449">
            <v>415.98</v>
          </cell>
          <cell r="F1449">
            <v>42460</v>
          </cell>
          <cell r="G1449">
            <v>42430</v>
          </cell>
          <cell r="H1449">
            <v>4103004</v>
          </cell>
          <cell r="I1449">
            <v>207.99</v>
          </cell>
          <cell r="J1449">
            <v>2</v>
          </cell>
        </row>
        <row r="1450">
          <cell r="B1450" t="str">
            <v>6YD EOW</v>
          </cell>
          <cell r="C1450" t="str">
            <v>12053710</v>
          </cell>
          <cell r="D1450">
            <v>415.98</v>
          </cell>
          <cell r="E1450">
            <v>415.98</v>
          </cell>
          <cell r="F1450">
            <v>42490</v>
          </cell>
          <cell r="G1450">
            <v>42461</v>
          </cell>
          <cell r="H1450">
            <v>4101015</v>
          </cell>
          <cell r="I1450">
            <v>207.99</v>
          </cell>
          <cell r="J1450">
            <v>2</v>
          </cell>
        </row>
        <row r="1451">
          <cell r="B1451" t="str">
            <v>6YD EOW</v>
          </cell>
          <cell r="C1451" t="str">
            <v>12281848</v>
          </cell>
          <cell r="D1451">
            <v>415.98</v>
          </cell>
          <cell r="E1451">
            <v>415.98</v>
          </cell>
          <cell r="F1451">
            <v>42521</v>
          </cell>
          <cell r="G1451">
            <v>42491</v>
          </cell>
          <cell r="H1451">
            <v>4103004</v>
          </cell>
          <cell r="I1451">
            <v>207.99</v>
          </cell>
          <cell r="J1451">
            <v>2</v>
          </cell>
        </row>
        <row r="1452">
          <cell r="B1452" t="str">
            <v>6YD EOW</v>
          </cell>
          <cell r="C1452" t="str">
            <v>12565697</v>
          </cell>
          <cell r="D1452">
            <v>415.98</v>
          </cell>
          <cell r="E1452">
            <v>415.98</v>
          </cell>
          <cell r="F1452">
            <v>42551</v>
          </cell>
          <cell r="G1452">
            <v>42522</v>
          </cell>
          <cell r="H1452">
            <v>4101015</v>
          </cell>
          <cell r="I1452">
            <v>207.99</v>
          </cell>
          <cell r="J1452">
            <v>2</v>
          </cell>
        </row>
        <row r="1453">
          <cell r="B1453" t="str">
            <v>6YD EOW</v>
          </cell>
          <cell r="C1453" t="str">
            <v>12822831</v>
          </cell>
          <cell r="D1453">
            <v>415.98</v>
          </cell>
          <cell r="E1453">
            <v>415.98</v>
          </cell>
          <cell r="F1453">
            <v>42582</v>
          </cell>
          <cell r="G1453">
            <v>42552</v>
          </cell>
          <cell r="H1453">
            <v>4103004</v>
          </cell>
          <cell r="I1453">
            <v>207.99</v>
          </cell>
          <cell r="J1453">
            <v>2</v>
          </cell>
        </row>
        <row r="1454">
          <cell r="B1454" t="str">
            <v>6YD EOW</v>
          </cell>
          <cell r="C1454" t="str">
            <v>13084386</v>
          </cell>
          <cell r="D1454">
            <v>415.98</v>
          </cell>
          <cell r="E1454">
            <v>415.98</v>
          </cell>
          <cell r="F1454">
            <v>42613</v>
          </cell>
          <cell r="G1454">
            <v>42583</v>
          </cell>
          <cell r="H1454">
            <v>4101015</v>
          </cell>
          <cell r="I1454">
            <v>207.99</v>
          </cell>
          <cell r="J1454">
            <v>2</v>
          </cell>
        </row>
        <row r="1455">
          <cell r="B1455" t="str">
            <v>6YD EOW</v>
          </cell>
          <cell r="C1455" t="str">
            <v>13360605</v>
          </cell>
          <cell r="D1455">
            <v>415.98</v>
          </cell>
          <cell r="E1455">
            <v>415.98</v>
          </cell>
          <cell r="F1455">
            <v>42643</v>
          </cell>
          <cell r="G1455">
            <v>42614</v>
          </cell>
          <cell r="H1455">
            <v>4103004</v>
          </cell>
          <cell r="I1455">
            <v>207.99</v>
          </cell>
          <cell r="J1455">
            <v>2</v>
          </cell>
        </row>
        <row r="1456">
          <cell r="B1456" t="str">
            <v>6YD EOW</v>
          </cell>
          <cell r="C1456" t="str">
            <v>13629860</v>
          </cell>
          <cell r="D1456">
            <v>415.98</v>
          </cell>
          <cell r="E1456">
            <v>415.98</v>
          </cell>
          <cell r="F1456">
            <v>42674</v>
          </cell>
          <cell r="G1456">
            <v>42644</v>
          </cell>
          <cell r="H1456">
            <v>4103004</v>
          </cell>
          <cell r="I1456">
            <v>207.99</v>
          </cell>
          <cell r="J1456">
            <v>2</v>
          </cell>
        </row>
        <row r="1457">
          <cell r="B1457" t="str">
            <v>6YD EOW</v>
          </cell>
          <cell r="C1457" t="str">
            <v>13860836</v>
          </cell>
          <cell r="D1457">
            <v>415.98</v>
          </cell>
          <cell r="E1457">
            <v>415.98</v>
          </cell>
          <cell r="F1457">
            <v>42704</v>
          </cell>
          <cell r="G1457">
            <v>42675</v>
          </cell>
          <cell r="H1457">
            <v>4101015</v>
          </cell>
          <cell r="I1457">
            <v>207.99</v>
          </cell>
          <cell r="J1457">
            <v>2</v>
          </cell>
        </row>
        <row r="1458">
          <cell r="B1458" t="str">
            <v>6YD EOW</v>
          </cell>
          <cell r="C1458" t="str">
            <v>14071118</v>
          </cell>
          <cell r="D1458">
            <v>415.98</v>
          </cell>
          <cell r="E1458">
            <v>415.98</v>
          </cell>
          <cell r="F1458">
            <v>42735</v>
          </cell>
          <cell r="G1458">
            <v>42705</v>
          </cell>
          <cell r="H1458">
            <v>4103004</v>
          </cell>
          <cell r="I1458">
            <v>207.99</v>
          </cell>
          <cell r="J1458">
            <v>2</v>
          </cell>
        </row>
        <row r="1459">
          <cell r="B1459" t="str">
            <v>6YD MONTHLY RENT</v>
          </cell>
          <cell r="C1459" t="str">
            <v>11323171</v>
          </cell>
          <cell r="D1459">
            <v>174.08</v>
          </cell>
          <cell r="E1459">
            <v>174.08</v>
          </cell>
          <cell r="F1459">
            <v>42400</v>
          </cell>
          <cell r="G1459">
            <v>42370</v>
          </cell>
          <cell r="H1459">
            <v>4105053</v>
          </cell>
          <cell r="I1459">
            <v>43.52</v>
          </cell>
          <cell r="J1459">
            <v>4</v>
          </cell>
        </row>
        <row r="1460">
          <cell r="B1460" t="str">
            <v>6YD MONTHLY RENT</v>
          </cell>
          <cell r="C1460" t="str">
            <v>11323171</v>
          </cell>
          <cell r="D1460">
            <v>130.56</v>
          </cell>
          <cell r="E1460">
            <v>130.56</v>
          </cell>
          <cell r="F1460">
            <v>42400</v>
          </cell>
          <cell r="G1460">
            <v>42370</v>
          </cell>
          <cell r="H1460">
            <v>4105074</v>
          </cell>
          <cell r="I1460">
            <v>43.52</v>
          </cell>
          <cell r="J1460">
            <v>3</v>
          </cell>
        </row>
        <row r="1461">
          <cell r="B1461" t="str">
            <v>6YD MONTHLY RENT</v>
          </cell>
          <cell r="C1461" t="str">
            <v>11548180</v>
          </cell>
          <cell r="D1461">
            <v>174.08</v>
          </cell>
          <cell r="E1461">
            <v>174.08</v>
          </cell>
          <cell r="F1461">
            <v>42429</v>
          </cell>
          <cell r="G1461">
            <v>42401</v>
          </cell>
          <cell r="H1461">
            <v>4101015</v>
          </cell>
          <cell r="I1461">
            <v>43.52</v>
          </cell>
          <cell r="J1461">
            <v>4</v>
          </cell>
        </row>
        <row r="1462">
          <cell r="B1462" t="str">
            <v>6YD MONTHLY RENT</v>
          </cell>
          <cell r="C1462" t="str">
            <v>11548180</v>
          </cell>
          <cell r="D1462">
            <v>130.56</v>
          </cell>
          <cell r="E1462">
            <v>130.56</v>
          </cell>
          <cell r="F1462">
            <v>42429</v>
          </cell>
          <cell r="G1462">
            <v>42401</v>
          </cell>
          <cell r="H1462">
            <v>4106027</v>
          </cell>
          <cell r="I1462">
            <v>43.52</v>
          </cell>
          <cell r="J1462">
            <v>3</v>
          </cell>
        </row>
        <row r="1463">
          <cell r="B1463" t="str">
            <v>6YD MONTHLY RENT</v>
          </cell>
          <cell r="C1463" t="str">
            <v>11790583</v>
          </cell>
          <cell r="D1463">
            <v>174.08</v>
          </cell>
          <cell r="E1463">
            <v>174.08</v>
          </cell>
          <cell r="F1463">
            <v>42460</v>
          </cell>
          <cell r="G1463">
            <v>42430</v>
          </cell>
          <cell r="H1463">
            <v>4105053</v>
          </cell>
          <cell r="I1463">
            <v>43.52</v>
          </cell>
          <cell r="J1463">
            <v>4</v>
          </cell>
        </row>
        <row r="1464">
          <cell r="B1464" t="str">
            <v>6YD MONTHLY RENT</v>
          </cell>
          <cell r="C1464" t="str">
            <v>11790583</v>
          </cell>
          <cell r="D1464">
            <v>130.56</v>
          </cell>
          <cell r="E1464">
            <v>130.56</v>
          </cell>
          <cell r="F1464">
            <v>42460</v>
          </cell>
          <cell r="G1464">
            <v>42430</v>
          </cell>
          <cell r="H1464">
            <v>4105074</v>
          </cell>
          <cell r="I1464">
            <v>43.52</v>
          </cell>
          <cell r="J1464">
            <v>3</v>
          </cell>
        </row>
        <row r="1465">
          <cell r="B1465" t="str">
            <v>6YD MONTHLY RENT</v>
          </cell>
          <cell r="C1465" t="str">
            <v>776859</v>
          </cell>
          <cell r="D1465">
            <v>43.52</v>
          </cell>
          <cell r="E1465">
            <v>43.52</v>
          </cell>
          <cell r="F1465">
            <v>42464</v>
          </cell>
          <cell r="G1465">
            <v>42461</v>
          </cell>
          <cell r="H1465">
            <v>4105014</v>
          </cell>
          <cell r="I1465">
            <v>43.52</v>
          </cell>
          <cell r="J1465">
            <v>1</v>
          </cell>
        </row>
        <row r="1466">
          <cell r="B1466" t="str">
            <v>6YD MONTHLY RENT</v>
          </cell>
          <cell r="C1466" t="str">
            <v>12053710</v>
          </cell>
          <cell r="D1466">
            <v>174.08</v>
          </cell>
          <cell r="E1466">
            <v>174.08</v>
          </cell>
          <cell r="F1466">
            <v>42490</v>
          </cell>
          <cell r="G1466">
            <v>42461</v>
          </cell>
          <cell r="H1466">
            <v>4101015</v>
          </cell>
          <cell r="I1466">
            <v>43.52</v>
          </cell>
          <cell r="J1466">
            <v>4</v>
          </cell>
        </row>
        <row r="1467">
          <cell r="B1467" t="str">
            <v>6YD MONTHLY RENT</v>
          </cell>
          <cell r="C1467" t="str">
            <v>12053710</v>
          </cell>
          <cell r="D1467">
            <v>130.56</v>
          </cell>
          <cell r="E1467">
            <v>130.56</v>
          </cell>
          <cell r="F1467">
            <v>42490</v>
          </cell>
          <cell r="G1467">
            <v>42461</v>
          </cell>
          <cell r="H1467">
            <v>4106027</v>
          </cell>
          <cell r="I1467">
            <v>43.52</v>
          </cell>
          <cell r="J1467">
            <v>3</v>
          </cell>
        </row>
        <row r="1468">
          <cell r="B1468" t="str">
            <v>6YD MONTHLY RENT</v>
          </cell>
          <cell r="C1468" t="str">
            <v>12281848</v>
          </cell>
          <cell r="D1468">
            <v>217.6</v>
          </cell>
          <cell r="E1468">
            <v>217.6</v>
          </cell>
          <cell r="F1468">
            <v>42521</v>
          </cell>
          <cell r="G1468">
            <v>42491</v>
          </cell>
          <cell r="H1468">
            <v>4105014</v>
          </cell>
          <cell r="I1468">
            <v>43.52</v>
          </cell>
          <cell r="J1468">
            <v>4.9999999999999991</v>
          </cell>
        </row>
        <row r="1469">
          <cell r="B1469" t="str">
            <v>6YD MONTHLY RENT</v>
          </cell>
          <cell r="C1469" t="str">
            <v>12281848</v>
          </cell>
          <cell r="D1469">
            <v>130.56</v>
          </cell>
          <cell r="E1469">
            <v>130.56</v>
          </cell>
          <cell r="F1469">
            <v>42521</v>
          </cell>
          <cell r="G1469">
            <v>42491</v>
          </cell>
          <cell r="H1469">
            <v>4105074</v>
          </cell>
          <cell r="I1469">
            <v>43.52</v>
          </cell>
          <cell r="J1469">
            <v>3</v>
          </cell>
        </row>
        <row r="1470">
          <cell r="B1470" t="str">
            <v>6YD MONTHLY RENT</v>
          </cell>
          <cell r="C1470" t="str">
            <v>805346</v>
          </cell>
          <cell r="D1470">
            <v>43.52</v>
          </cell>
          <cell r="E1470">
            <v>43.52</v>
          </cell>
          <cell r="F1470">
            <v>42524</v>
          </cell>
          <cell r="G1470">
            <v>42522</v>
          </cell>
          <cell r="H1470">
            <v>4101033</v>
          </cell>
          <cell r="I1470">
            <v>43.52</v>
          </cell>
          <cell r="J1470">
            <v>1</v>
          </cell>
        </row>
        <row r="1471">
          <cell r="B1471" t="str">
            <v>6YD MONTHLY RENT</v>
          </cell>
          <cell r="C1471" t="str">
            <v>12565697</v>
          </cell>
          <cell r="D1471">
            <v>217.6</v>
          </cell>
          <cell r="E1471">
            <v>217.6</v>
          </cell>
          <cell r="F1471">
            <v>42551</v>
          </cell>
          <cell r="G1471">
            <v>42522</v>
          </cell>
          <cell r="H1471">
            <v>4101015</v>
          </cell>
          <cell r="I1471">
            <v>43.52</v>
          </cell>
          <cell r="J1471">
            <v>4.9999999999999991</v>
          </cell>
        </row>
        <row r="1472">
          <cell r="B1472" t="str">
            <v>6YD MONTHLY RENT</v>
          </cell>
          <cell r="C1472" t="str">
            <v>12565697</v>
          </cell>
          <cell r="D1472">
            <v>130.56</v>
          </cell>
          <cell r="E1472">
            <v>130.56</v>
          </cell>
          <cell r="F1472">
            <v>42551</v>
          </cell>
          <cell r="G1472">
            <v>42522</v>
          </cell>
          <cell r="H1472">
            <v>4106027</v>
          </cell>
          <cell r="I1472">
            <v>43.52</v>
          </cell>
          <cell r="J1472">
            <v>3</v>
          </cell>
        </row>
        <row r="1473">
          <cell r="B1473" t="str">
            <v>6YD MONTHLY RENT</v>
          </cell>
          <cell r="C1473" t="str">
            <v>823112</v>
          </cell>
          <cell r="D1473">
            <v>43.52</v>
          </cell>
          <cell r="E1473">
            <v>43.52</v>
          </cell>
          <cell r="F1473">
            <v>42552</v>
          </cell>
          <cell r="G1473">
            <v>42552</v>
          </cell>
          <cell r="H1473">
            <v>4448790</v>
          </cell>
          <cell r="I1473">
            <v>43.52</v>
          </cell>
          <cell r="J1473">
            <v>1</v>
          </cell>
        </row>
        <row r="1474">
          <cell r="B1474" t="str">
            <v>6YD MONTHLY RENT</v>
          </cell>
          <cell r="C1474" t="str">
            <v>12822831</v>
          </cell>
          <cell r="D1474">
            <v>261.12</v>
          </cell>
          <cell r="E1474">
            <v>261.12</v>
          </cell>
          <cell r="F1474">
            <v>42582</v>
          </cell>
          <cell r="G1474">
            <v>42552</v>
          </cell>
          <cell r="H1474">
            <v>4105014</v>
          </cell>
          <cell r="I1474">
            <v>43.52</v>
          </cell>
          <cell r="J1474">
            <v>6</v>
          </cell>
        </row>
        <row r="1475">
          <cell r="B1475" t="str">
            <v>6YD MONTHLY RENT</v>
          </cell>
          <cell r="C1475" t="str">
            <v>12822831</v>
          </cell>
          <cell r="D1475">
            <v>130.56</v>
          </cell>
          <cell r="E1475">
            <v>130.56</v>
          </cell>
          <cell r="F1475">
            <v>42582</v>
          </cell>
          <cell r="G1475">
            <v>42552</v>
          </cell>
          <cell r="H1475">
            <v>4105074</v>
          </cell>
          <cell r="I1475">
            <v>43.52</v>
          </cell>
          <cell r="J1475">
            <v>3</v>
          </cell>
        </row>
        <row r="1476">
          <cell r="B1476" t="str">
            <v>6YD MONTHLY RENT</v>
          </cell>
          <cell r="C1476" t="str">
            <v>829705</v>
          </cell>
          <cell r="D1476">
            <v>43.52</v>
          </cell>
          <cell r="E1476">
            <v>43.52</v>
          </cell>
          <cell r="F1476">
            <v>42583</v>
          </cell>
          <cell r="G1476">
            <v>42583</v>
          </cell>
          <cell r="H1476">
            <v>4105168</v>
          </cell>
          <cell r="I1476">
            <v>43.52</v>
          </cell>
          <cell r="J1476">
            <v>1</v>
          </cell>
        </row>
        <row r="1477">
          <cell r="B1477" t="str">
            <v>6YD MONTHLY RENT</v>
          </cell>
          <cell r="C1477" t="str">
            <v>846001</v>
          </cell>
          <cell r="D1477">
            <v>43.52</v>
          </cell>
          <cell r="E1477">
            <v>43.52</v>
          </cell>
          <cell r="F1477">
            <v>42613</v>
          </cell>
          <cell r="G1477">
            <v>42583</v>
          </cell>
          <cell r="H1477">
            <v>4101033</v>
          </cell>
          <cell r="I1477">
            <v>43.52</v>
          </cell>
          <cell r="J1477">
            <v>1</v>
          </cell>
        </row>
        <row r="1478">
          <cell r="B1478" t="str">
            <v>6YD MONTHLY RENT</v>
          </cell>
          <cell r="C1478" t="str">
            <v>13084386</v>
          </cell>
          <cell r="D1478">
            <v>261.12</v>
          </cell>
          <cell r="E1478">
            <v>261.12</v>
          </cell>
          <cell r="F1478">
            <v>42613</v>
          </cell>
          <cell r="G1478">
            <v>42583</v>
          </cell>
          <cell r="H1478">
            <v>4448790</v>
          </cell>
          <cell r="I1478">
            <v>43.52</v>
          </cell>
          <cell r="J1478">
            <v>6</v>
          </cell>
        </row>
        <row r="1479">
          <cell r="B1479" t="str">
            <v>6YD MONTHLY RENT</v>
          </cell>
          <cell r="C1479" t="str">
            <v>13084386</v>
          </cell>
          <cell r="D1479">
            <v>130.56</v>
          </cell>
          <cell r="E1479">
            <v>130.56</v>
          </cell>
          <cell r="F1479">
            <v>42613</v>
          </cell>
          <cell r="G1479">
            <v>42583</v>
          </cell>
          <cell r="H1479">
            <v>4106027</v>
          </cell>
          <cell r="I1479">
            <v>43.52</v>
          </cell>
          <cell r="J1479">
            <v>3</v>
          </cell>
        </row>
        <row r="1480">
          <cell r="B1480" t="str">
            <v>6YD MONTHLY RENT</v>
          </cell>
          <cell r="C1480" t="str">
            <v>861670</v>
          </cell>
          <cell r="D1480">
            <v>43.52</v>
          </cell>
          <cell r="E1480">
            <v>43.52</v>
          </cell>
          <cell r="F1480">
            <v>42614</v>
          </cell>
          <cell r="G1480">
            <v>42614</v>
          </cell>
          <cell r="H1480">
            <v>4101033</v>
          </cell>
          <cell r="I1480">
            <v>43.52</v>
          </cell>
          <cell r="J1480">
            <v>1</v>
          </cell>
        </row>
        <row r="1481">
          <cell r="B1481" t="str">
            <v>6YD MONTHLY RENT</v>
          </cell>
          <cell r="C1481" t="str">
            <v>13360605</v>
          </cell>
          <cell r="D1481">
            <v>304.64</v>
          </cell>
          <cell r="E1481">
            <v>304.64</v>
          </cell>
          <cell r="F1481">
            <v>42643</v>
          </cell>
          <cell r="G1481">
            <v>42614</v>
          </cell>
          <cell r="H1481">
            <v>4105168</v>
          </cell>
          <cell r="I1481">
            <v>43.52</v>
          </cell>
          <cell r="J1481">
            <v>6.9999999999999991</v>
          </cell>
        </row>
        <row r="1482">
          <cell r="B1482" t="str">
            <v>6YD MONTHLY RENT</v>
          </cell>
          <cell r="C1482" t="str">
            <v>13360605</v>
          </cell>
          <cell r="D1482">
            <v>130.56</v>
          </cell>
          <cell r="E1482">
            <v>130.56</v>
          </cell>
          <cell r="F1482">
            <v>42643</v>
          </cell>
          <cell r="G1482">
            <v>42614</v>
          </cell>
          <cell r="H1482">
            <v>4105074</v>
          </cell>
          <cell r="I1482">
            <v>43.52</v>
          </cell>
          <cell r="J1482">
            <v>3</v>
          </cell>
        </row>
        <row r="1483">
          <cell r="B1483" t="str">
            <v>6YD MONTHLY RENT</v>
          </cell>
          <cell r="C1483" t="str">
            <v>864388</v>
          </cell>
          <cell r="D1483">
            <v>-43.52</v>
          </cell>
          <cell r="E1483">
            <v>43.52</v>
          </cell>
          <cell r="F1483">
            <v>42653</v>
          </cell>
          <cell r="G1483">
            <v>42644</v>
          </cell>
          <cell r="H1483">
            <v>4101033</v>
          </cell>
          <cell r="I1483">
            <v>43.52</v>
          </cell>
          <cell r="J1483">
            <v>-1</v>
          </cell>
        </row>
        <row r="1484">
          <cell r="B1484" t="str">
            <v>6YD MONTHLY RENT</v>
          </cell>
          <cell r="C1484" t="str">
            <v>870989</v>
          </cell>
          <cell r="D1484">
            <v>36.5</v>
          </cell>
          <cell r="E1484">
            <v>36.5</v>
          </cell>
          <cell r="F1484">
            <v>42669</v>
          </cell>
          <cell r="G1484">
            <v>42644</v>
          </cell>
          <cell r="H1484">
            <v>4448790</v>
          </cell>
          <cell r="I1484">
            <v>43.52</v>
          </cell>
          <cell r="J1484">
            <v>0.83869485294117641</v>
          </cell>
        </row>
        <row r="1485">
          <cell r="B1485" t="str">
            <v>6YD MONTHLY RENT</v>
          </cell>
          <cell r="C1485" t="str">
            <v>13629860</v>
          </cell>
          <cell r="D1485">
            <v>304.64</v>
          </cell>
          <cell r="E1485">
            <v>304.64</v>
          </cell>
          <cell r="F1485">
            <v>42674</v>
          </cell>
          <cell r="G1485">
            <v>42644</v>
          </cell>
          <cell r="H1485">
            <v>4101033</v>
          </cell>
          <cell r="I1485">
            <v>43.52</v>
          </cell>
          <cell r="J1485">
            <v>6.9999999999999991</v>
          </cell>
        </row>
        <row r="1486">
          <cell r="B1486" t="str">
            <v>6YD MONTHLY RENT</v>
          </cell>
          <cell r="C1486" t="str">
            <v>13629860</v>
          </cell>
          <cell r="D1486">
            <v>130.56</v>
          </cell>
          <cell r="E1486">
            <v>130.56</v>
          </cell>
          <cell r="F1486">
            <v>42674</v>
          </cell>
          <cell r="G1486">
            <v>42644</v>
          </cell>
          <cell r="H1486">
            <v>4106027</v>
          </cell>
          <cell r="I1486">
            <v>43.52</v>
          </cell>
          <cell r="J1486">
            <v>3</v>
          </cell>
        </row>
        <row r="1487">
          <cell r="B1487" t="str">
            <v>6YD MONTHLY RENT</v>
          </cell>
          <cell r="C1487" t="str">
            <v>875261</v>
          </cell>
          <cell r="D1487">
            <v>1.45</v>
          </cell>
          <cell r="E1487">
            <v>1.45</v>
          </cell>
          <cell r="F1487">
            <v>42675</v>
          </cell>
          <cell r="G1487">
            <v>42675</v>
          </cell>
          <cell r="H1487">
            <v>4105168</v>
          </cell>
          <cell r="I1487">
            <v>43.52</v>
          </cell>
          <cell r="J1487">
            <v>3.3318014705882353E-2</v>
          </cell>
        </row>
        <row r="1488">
          <cell r="B1488" t="str">
            <v>6YD MONTHLY RENT</v>
          </cell>
          <cell r="C1488" t="str">
            <v>881149</v>
          </cell>
          <cell r="D1488">
            <v>-43.52</v>
          </cell>
          <cell r="E1488">
            <v>43.52</v>
          </cell>
          <cell r="F1488">
            <v>42682</v>
          </cell>
          <cell r="G1488">
            <v>42675</v>
          </cell>
          <cell r="H1488">
            <v>4101033</v>
          </cell>
          <cell r="I1488">
            <v>43.52</v>
          </cell>
          <cell r="J1488">
            <v>-1</v>
          </cell>
        </row>
        <row r="1489">
          <cell r="B1489" t="str">
            <v>6YD MONTHLY RENT</v>
          </cell>
          <cell r="C1489" t="str">
            <v>13860836</v>
          </cell>
          <cell r="D1489">
            <v>261.12</v>
          </cell>
          <cell r="E1489">
            <v>261.12</v>
          </cell>
          <cell r="F1489">
            <v>42704</v>
          </cell>
          <cell r="G1489">
            <v>42675</v>
          </cell>
          <cell r="H1489">
            <v>4103004</v>
          </cell>
          <cell r="I1489">
            <v>43.52</v>
          </cell>
          <cell r="J1489">
            <v>6</v>
          </cell>
        </row>
        <row r="1490">
          <cell r="B1490" t="str">
            <v>6YD MONTHLY RENT</v>
          </cell>
          <cell r="C1490" t="str">
            <v>13860836</v>
          </cell>
          <cell r="D1490">
            <v>130.56</v>
          </cell>
          <cell r="E1490">
            <v>130.56</v>
          </cell>
          <cell r="F1490">
            <v>42704</v>
          </cell>
          <cell r="G1490">
            <v>42675</v>
          </cell>
          <cell r="H1490">
            <v>4105074</v>
          </cell>
          <cell r="I1490">
            <v>43.52</v>
          </cell>
          <cell r="J1490">
            <v>3</v>
          </cell>
        </row>
        <row r="1491">
          <cell r="B1491" t="str">
            <v>6YD MONTHLY RENT</v>
          </cell>
          <cell r="C1491" t="str">
            <v>14071118</v>
          </cell>
          <cell r="D1491">
            <v>261.12</v>
          </cell>
          <cell r="E1491">
            <v>261.12</v>
          </cell>
          <cell r="F1491">
            <v>42735</v>
          </cell>
          <cell r="G1491">
            <v>42705</v>
          </cell>
          <cell r="H1491">
            <v>4101033</v>
          </cell>
          <cell r="I1491">
            <v>43.52</v>
          </cell>
          <cell r="J1491">
            <v>6</v>
          </cell>
        </row>
        <row r="1492">
          <cell r="B1492" t="str">
            <v>6YD MONTHLY RENT</v>
          </cell>
          <cell r="C1492" t="str">
            <v>14071118</v>
          </cell>
          <cell r="D1492">
            <v>130.56</v>
          </cell>
          <cell r="E1492">
            <v>130.56</v>
          </cell>
          <cell r="F1492">
            <v>42735</v>
          </cell>
          <cell r="G1492">
            <v>42705</v>
          </cell>
          <cell r="H1492">
            <v>4106027</v>
          </cell>
          <cell r="I1492">
            <v>43.52</v>
          </cell>
          <cell r="J1492">
            <v>3</v>
          </cell>
        </row>
        <row r="1493">
          <cell r="B1493" t="str">
            <v>96 GAL 1XMO</v>
          </cell>
          <cell r="C1493" t="str">
            <v>11323171</v>
          </cell>
          <cell r="D1493">
            <v>69.81</v>
          </cell>
          <cell r="E1493">
            <v>69.81</v>
          </cell>
          <cell r="F1493">
            <v>42400</v>
          </cell>
          <cell r="G1493">
            <v>42370</v>
          </cell>
          <cell r="H1493">
            <v>4445390</v>
          </cell>
          <cell r="I1493">
            <v>23.27</v>
          </cell>
          <cell r="J1493">
            <v>3</v>
          </cell>
        </row>
        <row r="1494">
          <cell r="B1494" t="str">
            <v>96 GAL 1XMO</v>
          </cell>
          <cell r="C1494" t="str">
            <v>11548180</v>
          </cell>
          <cell r="D1494">
            <v>69.81</v>
          </cell>
          <cell r="E1494">
            <v>69.81</v>
          </cell>
          <cell r="F1494">
            <v>42429</v>
          </cell>
          <cell r="G1494">
            <v>42401</v>
          </cell>
          <cell r="H1494">
            <v>4102127</v>
          </cell>
          <cell r="I1494">
            <v>23.27</v>
          </cell>
          <cell r="J1494">
            <v>3</v>
          </cell>
        </row>
        <row r="1495">
          <cell r="B1495" t="str">
            <v>96 GAL 1XMO</v>
          </cell>
          <cell r="C1495" t="str">
            <v>11790583</v>
          </cell>
          <cell r="D1495">
            <v>69.81</v>
          </cell>
          <cell r="E1495">
            <v>69.81</v>
          </cell>
          <cell r="F1495">
            <v>42460</v>
          </cell>
          <cell r="G1495">
            <v>42430</v>
          </cell>
          <cell r="H1495">
            <v>4445390</v>
          </cell>
          <cell r="I1495">
            <v>23.27</v>
          </cell>
          <cell r="J1495">
            <v>3</v>
          </cell>
        </row>
        <row r="1496">
          <cell r="B1496" t="str">
            <v>96 GAL 1XMO</v>
          </cell>
          <cell r="C1496" t="str">
            <v>12053710</v>
          </cell>
          <cell r="D1496">
            <v>69.81</v>
          </cell>
          <cell r="E1496">
            <v>69.81</v>
          </cell>
          <cell r="F1496">
            <v>42490</v>
          </cell>
          <cell r="G1496">
            <v>42461</v>
          </cell>
          <cell r="H1496">
            <v>4102127</v>
          </cell>
          <cell r="I1496">
            <v>23.27</v>
          </cell>
          <cell r="J1496">
            <v>3</v>
          </cell>
        </row>
        <row r="1497">
          <cell r="B1497" t="str">
            <v>96 GAL 1XMO</v>
          </cell>
          <cell r="C1497" t="str">
            <v>12281848</v>
          </cell>
          <cell r="D1497">
            <v>69.81</v>
          </cell>
          <cell r="E1497">
            <v>69.81</v>
          </cell>
          <cell r="F1497">
            <v>42521</v>
          </cell>
          <cell r="G1497">
            <v>42491</v>
          </cell>
          <cell r="H1497">
            <v>4445390</v>
          </cell>
          <cell r="I1497">
            <v>23.27</v>
          </cell>
          <cell r="J1497">
            <v>3</v>
          </cell>
        </row>
        <row r="1498">
          <cell r="B1498" t="str">
            <v>96 GAL 1XMO</v>
          </cell>
          <cell r="C1498" t="str">
            <v>12565697</v>
          </cell>
          <cell r="D1498">
            <v>69.81</v>
          </cell>
          <cell r="E1498">
            <v>69.81</v>
          </cell>
          <cell r="F1498">
            <v>42551</v>
          </cell>
          <cell r="G1498">
            <v>42522</v>
          </cell>
          <cell r="H1498">
            <v>4102127</v>
          </cell>
          <cell r="I1498">
            <v>23.27</v>
          </cell>
          <cell r="J1498">
            <v>3</v>
          </cell>
        </row>
        <row r="1499">
          <cell r="B1499" t="str">
            <v>96 GAL 1XMO</v>
          </cell>
          <cell r="C1499" t="str">
            <v>12822660</v>
          </cell>
          <cell r="D1499">
            <v>69.81</v>
          </cell>
          <cell r="E1499">
            <v>69.81</v>
          </cell>
          <cell r="F1499">
            <v>42552</v>
          </cell>
          <cell r="G1499">
            <v>42552</v>
          </cell>
          <cell r="H1499">
            <v>4445390</v>
          </cell>
          <cell r="I1499">
            <v>23.27</v>
          </cell>
          <cell r="J1499">
            <v>3</v>
          </cell>
        </row>
        <row r="1500">
          <cell r="B1500" t="str">
            <v>96 GAL 1XMO</v>
          </cell>
          <cell r="C1500" t="str">
            <v>834066</v>
          </cell>
          <cell r="D1500">
            <v>-23.27</v>
          </cell>
          <cell r="E1500">
            <v>23.27</v>
          </cell>
          <cell r="F1500">
            <v>42570</v>
          </cell>
          <cell r="G1500">
            <v>42552</v>
          </cell>
          <cell r="H1500">
            <v>4102127</v>
          </cell>
          <cell r="I1500">
            <v>23.27</v>
          </cell>
          <cell r="J1500">
            <v>-1</v>
          </cell>
        </row>
        <row r="1501">
          <cell r="B1501" t="str">
            <v>96 GAL 1XMO</v>
          </cell>
          <cell r="C1501" t="str">
            <v>12822672</v>
          </cell>
          <cell r="D1501">
            <v>69.81</v>
          </cell>
          <cell r="E1501">
            <v>69.81</v>
          </cell>
          <cell r="F1501">
            <v>42583</v>
          </cell>
          <cell r="G1501">
            <v>42583</v>
          </cell>
          <cell r="H1501">
            <v>4102127</v>
          </cell>
          <cell r="I1501">
            <v>23.27</v>
          </cell>
          <cell r="J1501">
            <v>3</v>
          </cell>
        </row>
        <row r="1502">
          <cell r="B1502" t="str">
            <v>96 GAL 1XMO</v>
          </cell>
          <cell r="C1502" t="str">
            <v>834067</v>
          </cell>
          <cell r="D1502">
            <v>-23.27</v>
          </cell>
          <cell r="E1502">
            <v>23.27</v>
          </cell>
          <cell r="F1502">
            <v>42614</v>
          </cell>
          <cell r="G1502">
            <v>42614</v>
          </cell>
          <cell r="H1502">
            <v>4102127</v>
          </cell>
          <cell r="I1502">
            <v>23.27</v>
          </cell>
          <cell r="J1502">
            <v>-1</v>
          </cell>
        </row>
        <row r="1503">
          <cell r="B1503" t="str">
            <v>96 GAL 1XMO</v>
          </cell>
          <cell r="C1503" t="str">
            <v>12822683</v>
          </cell>
          <cell r="D1503">
            <v>69.81</v>
          </cell>
          <cell r="E1503">
            <v>69.81</v>
          </cell>
          <cell r="F1503">
            <v>42614</v>
          </cell>
          <cell r="G1503">
            <v>42614</v>
          </cell>
          <cell r="H1503">
            <v>4445390</v>
          </cell>
          <cell r="I1503">
            <v>23.27</v>
          </cell>
          <cell r="J1503">
            <v>3</v>
          </cell>
        </row>
        <row r="1504">
          <cell r="B1504" t="str">
            <v>96 GAL 1XMO</v>
          </cell>
          <cell r="C1504" t="str">
            <v>13629736</v>
          </cell>
          <cell r="D1504">
            <v>23.27</v>
          </cell>
          <cell r="E1504">
            <v>23.27</v>
          </cell>
          <cell r="F1504">
            <v>42644</v>
          </cell>
          <cell r="G1504">
            <v>42644</v>
          </cell>
          <cell r="H1504">
            <v>4101039</v>
          </cell>
          <cell r="I1504">
            <v>23.27</v>
          </cell>
          <cell r="J1504">
            <v>1</v>
          </cell>
        </row>
        <row r="1505">
          <cell r="B1505" t="str">
            <v>96 GAL 1XMO</v>
          </cell>
          <cell r="C1505" t="str">
            <v>863539</v>
          </cell>
          <cell r="D1505">
            <v>23.27</v>
          </cell>
          <cell r="E1505">
            <v>23.27</v>
          </cell>
          <cell r="F1505">
            <v>42649</v>
          </cell>
          <cell r="G1505">
            <v>42644</v>
          </cell>
          <cell r="H1505">
            <v>4445390</v>
          </cell>
          <cell r="I1505">
            <v>23.27</v>
          </cell>
          <cell r="J1505">
            <v>1</v>
          </cell>
        </row>
        <row r="1506">
          <cell r="B1506" t="str">
            <v>96 GAL 1XMO</v>
          </cell>
          <cell r="C1506" t="str">
            <v>13629746</v>
          </cell>
          <cell r="D1506">
            <v>23.27</v>
          </cell>
          <cell r="E1506">
            <v>23.27</v>
          </cell>
          <cell r="F1506">
            <v>42675</v>
          </cell>
          <cell r="G1506">
            <v>42675</v>
          </cell>
          <cell r="H1506">
            <v>4101039</v>
          </cell>
          <cell r="I1506">
            <v>23.27</v>
          </cell>
          <cell r="J1506">
            <v>1</v>
          </cell>
        </row>
        <row r="1507">
          <cell r="B1507" t="str">
            <v>96 GAL 1XMO</v>
          </cell>
          <cell r="C1507" t="str">
            <v>13629757</v>
          </cell>
          <cell r="D1507">
            <v>23.27</v>
          </cell>
          <cell r="E1507">
            <v>23.27</v>
          </cell>
          <cell r="F1507">
            <v>42705</v>
          </cell>
          <cell r="G1507">
            <v>42705</v>
          </cell>
          <cell r="H1507">
            <v>4101039</v>
          </cell>
          <cell r="I1507">
            <v>23.27</v>
          </cell>
          <cell r="J1507">
            <v>1</v>
          </cell>
        </row>
        <row r="1508">
          <cell r="B1508" t="str">
            <v>96 GAL 1XWK</v>
          </cell>
          <cell r="C1508" t="str">
            <v>736553</v>
          </cell>
          <cell r="D1508">
            <v>8.82</v>
          </cell>
          <cell r="E1508">
            <v>8.82</v>
          </cell>
          <cell r="F1508">
            <v>42374</v>
          </cell>
          <cell r="G1508">
            <v>42370</v>
          </cell>
          <cell r="H1508">
            <v>4105210</v>
          </cell>
          <cell r="I1508">
            <v>36.07</v>
          </cell>
          <cell r="J1508">
            <v>0.24452453562517329</v>
          </cell>
        </row>
        <row r="1509">
          <cell r="B1509" t="str">
            <v>96 GAL 1XWK</v>
          </cell>
          <cell r="C1509" t="str">
            <v>11323171</v>
          </cell>
          <cell r="D1509">
            <v>793.54</v>
          </cell>
          <cell r="E1509">
            <v>793.54</v>
          </cell>
          <cell r="F1509">
            <v>42400</v>
          </cell>
          <cell r="G1509">
            <v>42370</v>
          </cell>
          <cell r="H1509">
            <v>4105183</v>
          </cell>
          <cell r="I1509">
            <v>36.07</v>
          </cell>
          <cell r="J1509">
            <v>22</v>
          </cell>
        </row>
        <row r="1510">
          <cell r="B1510" t="str">
            <v>96 GAL 1XWK</v>
          </cell>
          <cell r="C1510" t="str">
            <v>754817</v>
          </cell>
          <cell r="D1510">
            <v>9.02</v>
          </cell>
          <cell r="E1510">
            <v>9.02</v>
          </cell>
          <cell r="F1510">
            <v>42402</v>
          </cell>
          <cell r="G1510">
            <v>42401</v>
          </cell>
          <cell r="H1510">
            <v>4102112</v>
          </cell>
          <cell r="I1510">
            <v>36.07</v>
          </cell>
          <cell r="J1510">
            <v>0.25006930967563068</v>
          </cell>
        </row>
        <row r="1511">
          <cell r="B1511" t="str">
            <v>96 GAL 1XWK</v>
          </cell>
          <cell r="C1511" t="str">
            <v>11548180</v>
          </cell>
          <cell r="D1511">
            <v>792.75</v>
          </cell>
          <cell r="E1511">
            <v>792.75</v>
          </cell>
          <cell r="F1511">
            <v>42429</v>
          </cell>
          <cell r="G1511">
            <v>42401</v>
          </cell>
          <cell r="H1511">
            <v>4104105</v>
          </cell>
          <cell r="I1511">
            <v>36.07</v>
          </cell>
          <cell r="J1511">
            <v>21.978098142500691</v>
          </cell>
        </row>
        <row r="1512">
          <cell r="B1512" t="str">
            <v>96 GAL 1XWK</v>
          </cell>
          <cell r="C1512" t="str">
            <v>774729</v>
          </cell>
          <cell r="D1512">
            <v>36.049999999999997</v>
          </cell>
          <cell r="E1512">
            <v>36.049999999999997</v>
          </cell>
          <cell r="F1512">
            <v>42460</v>
          </cell>
          <cell r="G1512">
            <v>42430</v>
          </cell>
          <cell r="H1512">
            <v>4102140</v>
          </cell>
          <cell r="I1512">
            <v>36.07</v>
          </cell>
          <cell r="J1512">
            <v>0.99944552259495412</v>
          </cell>
        </row>
        <row r="1513">
          <cell r="B1513" t="str">
            <v>96 GAL 1XWK</v>
          </cell>
          <cell r="C1513" t="str">
            <v>11790583</v>
          </cell>
          <cell r="D1513">
            <v>756.68</v>
          </cell>
          <cell r="E1513">
            <v>756.68</v>
          </cell>
          <cell r="F1513">
            <v>42460</v>
          </cell>
          <cell r="G1513">
            <v>42430</v>
          </cell>
          <cell r="H1513">
            <v>4105183</v>
          </cell>
          <cell r="I1513">
            <v>36.07</v>
          </cell>
          <cell r="J1513">
            <v>20.978098142500691</v>
          </cell>
        </row>
        <row r="1514">
          <cell r="B1514" t="str">
            <v>96 GAL 1XWK</v>
          </cell>
          <cell r="C1514" t="str">
            <v>777890</v>
          </cell>
          <cell r="D1514">
            <v>8.82</v>
          </cell>
          <cell r="E1514">
            <v>8.82</v>
          </cell>
          <cell r="F1514">
            <v>42465</v>
          </cell>
          <cell r="G1514">
            <v>42461</v>
          </cell>
          <cell r="H1514">
            <v>4105104</v>
          </cell>
          <cell r="I1514">
            <v>36.07</v>
          </cell>
          <cell r="J1514">
            <v>0.24452453562517329</v>
          </cell>
        </row>
        <row r="1515">
          <cell r="B1515" t="str">
            <v>96 GAL 1XWK</v>
          </cell>
          <cell r="C1515" t="str">
            <v>785444</v>
          </cell>
          <cell r="D1515">
            <v>14.43</v>
          </cell>
          <cell r="E1515">
            <v>14.43</v>
          </cell>
          <cell r="F1515">
            <v>42482</v>
          </cell>
          <cell r="G1515">
            <v>42461</v>
          </cell>
          <cell r="H1515">
            <v>4102112</v>
          </cell>
          <cell r="I1515">
            <v>36.07</v>
          </cell>
          <cell r="J1515">
            <v>0.40005544774050456</v>
          </cell>
        </row>
        <row r="1516">
          <cell r="B1516" t="str">
            <v>96 GAL 1XWK</v>
          </cell>
          <cell r="C1516" t="str">
            <v>785647</v>
          </cell>
          <cell r="D1516">
            <v>9.02</v>
          </cell>
          <cell r="E1516">
            <v>9.02</v>
          </cell>
          <cell r="F1516">
            <v>42485</v>
          </cell>
          <cell r="G1516">
            <v>42461</v>
          </cell>
          <cell r="H1516">
            <v>4105104</v>
          </cell>
          <cell r="I1516">
            <v>36.07</v>
          </cell>
          <cell r="J1516">
            <v>0.25006930967563068</v>
          </cell>
        </row>
        <row r="1517">
          <cell r="B1517" t="str">
            <v>96 GAL 1XWK</v>
          </cell>
          <cell r="C1517" t="str">
            <v>790289</v>
          </cell>
          <cell r="D1517">
            <v>36.049999999999997</v>
          </cell>
          <cell r="E1517">
            <v>36.049999999999997</v>
          </cell>
          <cell r="F1517">
            <v>42490</v>
          </cell>
          <cell r="G1517">
            <v>42461</v>
          </cell>
          <cell r="H1517">
            <v>4102023</v>
          </cell>
          <cell r="I1517">
            <v>36.07</v>
          </cell>
          <cell r="J1517">
            <v>0.99944552259495412</v>
          </cell>
        </row>
        <row r="1518">
          <cell r="B1518" t="str">
            <v>96 GAL 1XWK</v>
          </cell>
          <cell r="C1518" t="str">
            <v>790305</v>
          </cell>
          <cell r="D1518">
            <v>36.049999999999997</v>
          </cell>
          <cell r="E1518">
            <v>36.049999999999997</v>
          </cell>
          <cell r="F1518">
            <v>42490</v>
          </cell>
          <cell r="G1518">
            <v>42461</v>
          </cell>
          <cell r="H1518">
            <v>4104105</v>
          </cell>
          <cell r="I1518">
            <v>36.07</v>
          </cell>
          <cell r="J1518">
            <v>0.99944552259495412</v>
          </cell>
        </row>
        <row r="1519">
          <cell r="B1519" t="str">
            <v>96 GAL 1XWK</v>
          </cell>
          <cell r="C1519" t="str">
            <v>12053710</v>
          </cell>
          <cell r="D1519">
            <v>649.26</v>
          </cell>
          <cell r="E1519">
            <v>649.26</v>
          </cell>
          <cell r="F1519">
            <v>42490</v>
          </cell>
          <cell r="G1519">
            <v>42461</v>
          </cell>
          <cell r="H1519">
            <v>4104201</v>
          </cell>
          <cell r="I1519">
            <v>36.07</v>
          </cell>
          <cell r="J1519">
            <v>18</v>
          </cell>
        </row>
        <row r="1520">
          <cell r="B1520" t="str">
            <v>96 GAL 1XWK</v>
          </cell>
          <cell r="C1520" t="str">
            <v>795200</v>
          </cell>
          <cell r="D1520">
            <v>21.64</v>
          </cell>
          <cell r="E1520">
            <v>21.64</v>
          </cell>
          <cell r="F1520">
            <v>42506</v>
          </cell>
          <cell r="G1520">
            <v>42491</v>
          </cell>
          <cell r="H1520">
            <v>4448330</v>
          </cell>
          <cell r="I1520">
            <v>36.07</v>
          </cell>
          <cell r="J1520">
            <v>0.59994455225949539</v>
          </cell>
        </row>
        <row r="1521">
          <cell r="B1521" t="str">
            <v>96 GAL 1XWK</v>
          </cell>
          <cell r="C1521" t="str">
            <v>801810</v>
          </cell>
          <cell r="D1521">
            <v>14.43</v>
          </cell>
          <cell r="E1521">
            <v>14.43</v>
          </cell>
          <cell r="F1521">
            <v>42514</v>
          </cell>
          <cell r="G1521">
            <v>42491</v>
          </cell>
          <cell r="H1521">
            <v>4105227</v>
          </cell>
          <cell r="I1521">
            <v>36.07</v>
          </cell>
          <cell r="J1521">
            <v>0.40005544774050456</v>
          </cell>
        </row>
        <row r="1522">
          <cell r="B1522" t="str">
            <v>96 GAL 1XWK</v>
          </cell>
          <cell r="C1522" t="str">
            <v>799631</v>
          </cell>
          <cell r="D1522">
            <v>9.02</v>
          </cell>
          <cell r="E1522">
            <v>9.02</v>
          </cell>
          <cell r="F1522">
            <v>42515</v>
          </cell>
          <cell r="G1522">
            <v>42491</v>
          </cell>
          <cell r="H1522">
            <v>4104105</v>
          </cell>
          <cell r="I1522">
            <v>36.07</v>
          </cell>
          <cell r="J1522">
            <v>0.25006930967563068</v>
          </cell>
        </row>
        <row r="1523">
          <cell r="B1523" t="str">
            <v>96 GAL 1XWK</v>
          </cell>
          <cell r="C1523" t="str">
            <v>12281848</v>
          </cell>
          <cell r="D1523">
            <v>721.4</v>
          </cell>
          <cell r="E1523">
            <v>721.4</v>
          </cell>
          <cell r="F1523">
            <v>42521</v>
          </cell>
          <cell r="G1523">
            <v>42491</v>
          </cell>
          <cell r="H1523">
            <v>4105183</v>
          </cell>
          <cell r="I1523">
            <v>36.07</v>
          </cell>
          <cell r="J1523">
            <v>20</v>
          </cell>
        </row>
        <row r="1524">
          <cell r="B1524" t="str">
            <v>96 GAL 1XWK</v>
          </cell>
          <cell r="C1524" t="str">
            <v>813735</v>
          </cell>
          <cell r="D1524">
            <v>18.04</v>
          </cell>
          <cell r="E1524">
            <v>18.04</v>
          </cell>
          <cell r="F1524">
            <v>42531</v>
          </cell>
          <cell r="G1524">
            <v>42522</v>
          </cell>
          <cell r="H1524">
            <v>4105227</v>
          </cell>
          <cell r="I1524">
            <v>36.07</v>
          </cell>
          <cell r="J1524">
            <v>0.50013861935126136</v>
          </cell>
        </row>
        <row r="1525">
          <cell r="B1525" t="str">
            <v>96 GAL 1XWK</v>
          </cell>
          <cell r="C1525" t="str">
            <v>810904</v>
          </cell>
          <cell r="D1525">
            <v>18.04</v>
          </cell>
          <cell r="E1525">
            <v>18.04</v>
          </cell>
          <cell r="F1525">
            <v>42538</v>
          </cell>
          <cell r="G1525">
            <v>42522</v>
          </cell>
          <cell r="H1525">
            <v>4449610</v>
          </cell>
          <cell r="I1525">
            <v>36.07</v>
          </cell>
          <cell r="J1525">
            <v>0.50013861935126136</v>
          </cell>
        </row>
        <row r="1526">
          <cell r="B1526" t="str">
            <v>96 GAL 1XWK</v>
          </cell>
          <cell r="C1526" t="str">
            <v>817418</v>
          </cell>
          <cell r="D1526">
            <v>36.08</v>
          </cell>
          <cell r="E1526">
            <v>36.08</v>
          </cell>
          <cell r="F1526">
            <v>42549</v>
          </cell>
          <cell r="G1526">
            <v>42522</v>
          </cell>
          <cell r="H1526">
            <v>4105104</v>
          </cell>
          <cell r="I1526">
            <v>36.07</v>
          </cell>
          <cell r="J1526">
            <v>1.0002772387025227</v>
          </cell>
        </row>
        <row r="1527">
          <cell r="B1527" t="str">
            <v>96 GAL 1XWK</v>
          </cell>
          <cell r="C1527" t="str">
            <v>815821</v>
          </cell>
          <cell r="D1527">
            <v>36.049999999999997</v>
          </cell>
          <cell r="E1527">
            <v>36.049999999999997</v>
          </cell>
          <cell r="F1527">
            <v>42550</v>
          </cell>
          <cell r="G1527">
            <v>42522</v>
          </cell>
          <cell r="H1527">
            <v>4120780</v>
          </cell>
          <cell r="I1527">
            <v>36.07</v>
          </cell>
          <cell r="J1527">
            <v>0.99944552259495412</v>
          </cell>
        </row>
        <row r="1528">
          <cell r="B1528" t="str">
            <v>96 GAL 1XWK</v>
          </cell>
          <cell r="C1528" t="str">
            <v>12565697</v>
          </cell>
          <cell r="D1528">
            <v>721.4</v>
          </cell>
          <cell r="E1528">
            <v>721.4</v>
          </cell>
          <cell r="F1528">
            <v>42551</v>
          </cell>
          <cell r="G1528">
            <v>42522</v>
          </cell>
          <cell r="H1528">
            <v>4104105</v>
          </cell>
          <cell r="I1528">
            <v>36.07</v>
          </cell>
          <cell r="J1528">
            <v>20</v>
          </cell>
        </row>
        <row r="1529">
          <cell r="B1529" t="str">
            <v>96 GAL 1XWK</v>
          </cell>
          <cell r="C1529" t="str">
            <v>12822660</v>
          </cell>
          <cell r="D1529">
            <v>757.47</v>
          </cell>
          <cell r="E1529">
            <v>757.47</v>
          </cell>
          <cell r="F1529">
            <v>42552</v>
          </cell>
          <cell r="G1529">
            <v>42552</v>
          </cell>
          <cell r="H1529">
            <v>4105183</v>
          </cell>
          <cell r="I1529">
            <v>36.07</v>
          </cell>
          <cell r="J1529">
            <v>21</v>
          </cell>
        </row>
        <row r="1530">
          <cell r="B1530" t="str">
            <v>96 GAL 1XWK</v>
          </cell>
          <cell r="C1530" t="str">
            <v>819137</v>
          </cell>
          <cell r="D1530">
            <v>27.05</v>
          </cell>
          <cell r="E1530">
            <v>27.05</v>
          </cell>
          <cell r="F1530">
            <v>42563</v>
          </cell>
          <cell r="G1530">
            <v>42552</v>
          </cell>
          <cell r="H1530">
            <v>4105104</v>
          </cell>
          <cell r="I1530">
            <v>36.07</v>
          </cell>
          <cell r="J1530">
            <v>0.74993069032436932</v>
          </cell>
        </row>
        <row r="1531">
          <cell r="B1531" t="str">
            <v>96 GAL 1XWK</v>
          </cell>
          <cell r="C1531" t="str">
            <v>840079</v>
          </cell>
          <cell r="D1531">
            <v>-36.07</v>
          </cell>
          <cell r="E1531">
            <v>36.07</v>
          </cell>
          <cell r="F1531">
            <v>42583</v>
          </cell>
          <cell r="G1531">
            <v>42583</v>
          </cell>
          <cell r="H1531">
            <v>4104201</v>
          </cell>
          <cell r="I1531">
            <v>36.07</v>
          </cell>
          <cell r="J1531">
            <v>-1</v>
          </cell>
        </row>
        <row r="1532">
          <cell r="B1532" t="str">
            <v>96 GAL 1XWK</v>
          </cell>
          <cell r="C1532" t="str">
            <v>12822672</v>
          </cell>
          <cell r="D1532">
            <v>793.54</v>
          </cell>
          <cell r="E1532">
            <v>793.54</v>
          </cell>
          <cell r="F1532">
            <v>42583</v>
          </cell>
          <cell r="G1532">
            <v>42583</v>
          </cell>
          <cell r="H1532">
            <v>4104105</v>
          </cell>
          <cell r="I1532">
            <v>36.07</v>
          </cell>
          <cell r="J1532">
            <v>22</v>
          </cell>
        </row>
        <row r="1533">
          <cell r="B1533" t="str">
            <v>96 GAL 1XWK</v>
          </cell>
          <cell r="C1533" t="str">
            <v>834068</v>
          </cell>
          <cell r="D1533">
            <v>28.86</v>
          </cell>
          <cell r="E1533">
            <v>28.86</v>
          </cell>
          <cell r="F1533">
            <v>42591</v>
          </cell>
          <cell r="G1533">
            <v>42583</v>
          </cell>
          <cell r="H1533">
            <v>4102127</v>
          </cell>
          <cell r="I1533">
            <v>36.07</v>
          </cell>
          <cell r="J1533">
            <v>0.80011089548100911</v>
          </cell>
        </row>
        <row r="1534">
          <cell r="B1534" t="str">
            <v>96 GAL 1XWK</v>
          </cell>
          <cell r="C1534" t="str">
            <v>839157</v>
          </cell>
          <cell r="D1534">
            <v>-18.04</v>
          </cell>
          <cell r="E1534">
            <v>18.04</v>
          </cell>
          <cell r="F1534">
            <v>42594</v>
          </cell>
          <cell r="G1534">
            <v>42583</v>
          </cell>
          <cell r="H1534">
            <v>4102122</v>
          </cell>
          <cell r="I1534">
            <v>36.07</v>
          </cell>
          <cell r="J1534">
            <v>-0.50013861935126136</v>
          </cell>
        </row>
        <row r="1535">
          <cell r="B1535" t="str">
            <v>96 GAL 1XWK</v>
          </cell>
          <cell r="C1535" t="str">
            <v>839127</v>
          </cell>
          <cell r="D1535">
            <v>18.04</v>
          </cell>
          <cell r="E1535">
            <v>18.04</v>
          </cell>
          <cell r="F1535">
            <v>42600</v>
          </cell>
          <cell r="G1535">
            <v>42583</v>
          </cell>
          <cell r="H1535">
            <v>4105220</v>
          </cell>
          <cell r="I1535">
            <v>36.07</v>
          </cell>
          <cell r="J1535">
            <v>0.50013861935126136</v>
          </cell>
        </row>
        <row r="1536">
          <cell r="B1536" t="str">
            <v>96 GAL 1XWK</v>
          </cell>
          <cell r="C1536" t="str">
            <v>839159</v>
          </cell>
          <cell r="D1536">
            <v>36.07</v>
          </cell>
          <cell r="E1536">
            <v>36.07</v>
          </cell>
          <cell r="F1536">
            <v>42601</v>
          </cell>
          <cell r="G1536">
            <v>42583</v>
          </cell>
          <cell r="H1536">
            <v>4102122</v>
          </cell>
          <cell r="I1536">
            <v>36.07</v>
          </cell>
          <cell r="J1536">
            <v>1</v>
          </cell>
        </row>
        <row r="1537">
          <cell r="B1537" t="str">
            <v>96 GAL 1XWK</v>
          </cell>
          <cell r="C1537" t="str">
            <v>841582</v>
          </cell>
          <cell r="D1537">
            <v>-9.02</v>
          </cell>
          <cell r="E1537">
            <v>9.02</v>
          </cell>
          <cell r="F1537">
            <v>42601</v>
          </cell>
          <cell r="G1537">
            <v>42583</v>
          </cell>
          <cell r="H1537">
            <v>4105227</v>
          </cell>
          <cell r="I1537">
            <v>36.07</v>
          </cell>
          <cell r="J1537">
            <v>-0.25006930967563068</v>
          </cell>
        </row>
        <row r="1538">
          <cell r="B1538" t="str">
            <v>96 GAL 1XWK</v>
          </cell>
          <cell r="C1538" t="str">
            <v>834069</v>
          </cell>
          <cell r="D1538">
            <v>36.07</v>
          </cell>
          <cell r="E1538">
            <v>36.07</v>
          </cell>
          <cell r="F1538">
            <v>42614</v>
          </cell>
          <cell r="G1538">
            <v>42614</v>
          </cell>
          <cell r="H1538">
            <v>4102127</v>
          </cell>
          <cell r="I1538">
            <v>36.07</v>
          </cell>
          <cell r="J1538">
            <v>1</v>
          </cell>
        </row>
        <row r="1539">
          <cell r="B1539" t="str">
            <v>96 GAL 1XWK</v>
          </cell>
          <cell r="C1539" t="str">
            <v>839158</v>
          </cell>
          <cell r="D1539">
            <v>-36.07</v>
          </cell>
          <cell r="E1539">
            <v>36.07</v>
          </cell>
          <cell r="F1539">
            <v>42614</v>
          </cell>
          <cell r="G1539">
            <v>42614</v>
          </cell>
          <cell r="H1539">
            <v>4102122</v>
          </cell>
          <cell r="I1539">
            <v>36.07</v>
          </cell>
          <cell r="J1539">
            <v>-1</v>
          </cell>
        </row>
        <row r="1540">
          <cell r="B1540" t="str">
            <v>96 GAL 1XWK</v>
          </cell>
          <cell r="C1540" t="str">
            <v>839160</v>
          </cell>
          <cell r="D1540">
            <v>72.14</v>
          </cell>
          <cell r="E1540">
            <v>72.14</v>
          </cell>
          <cell r="F1540">
            <v>42614</v>
          </cell>
          <cell r="G1540">
            <v>42614</v>
          </cell>
          <cell r="H1540">
            <v>4102122</v>
          </cell>
          <cell r="I1540">
            <v>36.07</v>
          </cell>
          <cell r="J1540">
            <v>2</v>
          </cell>
        </row>
        <row r="1541">
          <cell r="B1541" t="str">
            <v>96 GAL 1XWK</v>
          </cell>
          <cell r="C1541" t="str">
            <v>840080</v>
          </cell>
          <cell r="D1541">
            <v>-36.07</v>
          </cell>
          <cell r="E1541">
            <v>36.07</v>
          </cell>
          <cell r="F1541">
            <v>42614</v>
          </cell>
          <cell r="G1541">
            <v>42614</v>
          </cell>
          <cell r="H1541">
            <v>4104201</v>
          </cell>
          <cell r="I1541">
            <v>36.07</v>
          </cell>
          <cell r="J1541">
            <v>-1</v>
          </cell>
        </row>
        <row r="1542">
          <cell r="B1542" t="str">
            <v>96 GAL 1XWK</v>
          </cell>
          <cell r="C1542" t="str">
            <v>841583</v>
          </cell>
          <cell r="D1542">
            <v>-36.07</v>
          </cell>
          <cell r="E1542">
            <v>36.07</v>
          </cell>
          <cell r="F1542">
            <v>42614</v>
          </cell>
          <cell r="G1542">
            <v>42614</v>
          </cell>
          <cell r="H1542">
            <v>4105227</v>
          </cell>
          <cell r="I1542">
            <v>36.07</v>
          </cell>
          <cell r="J1542">
            <v>-1</v>
          </cell>
        </row>
        <row r="1543">
          <cell r="B1543" t="str">
            <v>96 GAL 1XWK</v>
          </cell>
          <cell r="C1543" t="str">
            <v>12822683</v>
          </cell>
          <cell r="D1543">
            <v>793.54</v>
          </cell>
          <cell r="E1543">
            <v>793.54</v>
          </cell>
          <cell r="F1543">
            <v>42614</v>
          </cell>
          <cell r="G1543">
            <v>42614</v>
          </cell>
          <cell r="H1543">
            <v>4105183</v>
          </cell>
          <cell r="I1543">
            <v>36.07</v>
          </cell>
          <cell r="J1543">
            <v>22</v>
          </cell>
        </row>
        <row r="1544">
          <cell r="B1544" t="str">
            <v>96 GAL 1XWK</v>
          </cell>
          <cell r="C1544" t="str">
            <v>848643</v>
          </cell>
          <cell r="D1544">
            <v>-27.05</v>
          </cell>
          <cell r="E1544">
            <v>27.05</v>
          </cell>
          <cell r="F1544">
            <v>42619</v>
          </cell>
          <cell r="G1544">
            <v>42614</v>
          </cell>
          <cell r="H1544">
            <v>4102116</v>
          </cell>
          <cell r="I1544">
            <v>36.07</v>
          </cell>
          <cell r="J1544">
            <v>-0.74993069032436932</v>
          </cell>
        </row>
        <row r="1545">
          <cell r="B1545" t="str">
            <v>96 GAL 1XWK</v>
          </cell>
          <cell r="C1545" t="str">
            <v>851428</v>
          </cell>
          <cell r="D1545">
            <v>-18.04</v>
          </cell>
          <cell r="E1545">
            <v>18.04</v>
          </cell>
          <cell r="F1545">
            <v>42626</v>
          </cell>
          <cell r="G1545">
            <v>42614</v>
          </cell>
          <cell r="H1545">
            <v>4102127</v>
          </cell>
          <cell r="I1545">
            <v>36.07</v>
          </cell>
          <cell r="J1545">
            <v>-0.50013861935126136</v>
          </cell>
        </row>
        <row r="1546">
          <cell r="B1546" t="str">
            <v>96 GAL 1XWK</v>
          </cell>
          <cell r="C1546" t="str">
            <v>13360605</v>
          </cell>
          <cell r="D1546">
            <v>36.07</v>
          </cell>
          <cell r="E1546">
            <v>36.07</v>
          </cell>
          <cell r="F1546">
            <v>42643</v>
          </cell>
          <cell r="G1546">
            <v>42614</v>
          </cell>
          <cell r="H1546">
            <v>4105220</v>
          </cell>
          <cell r="I1546">
            <v>36.07</v>
          </cell>
          <cell r="J1546">
            <v>1</v>
          </cell>
        </row>
        <row r="1547">
          <cell r="B1547" t="str">
            <v>96 GAL 1XWK</v>
          </cell>
          <cell r="C1547" t="str">
            <v>13629736</v>
          </cell>
          <cell r="D1547">
            <v>649.26</v>
          </cell>
          <cell r="E1547">
            <v>649.26</v>
          </cell>
          <cell r="F1547">
            <v>42644</v>
          </cell>
          <cell r="G1547">
            <v>42644</v>
          </cell>
          <cell r="H1547">
            <v>4104105</v>
          </cell>
          <cell r="I1547">
            <v>36.07</v>
          </cell>
          <cell r="J1547">
            <v>18</v>
          </cell>
        </row>
        <row r="1548">
          <cell r="B1548" t="str">
            <v>96 GAL 1XWK</v>
          </cell>
          <cell r="C1548" t="str">
            <v>867926</v>
          </cell>
          <cell r="D1548">
            <v>27.05</v>
          </cell>
          <cell r="E1548">
            <v>27.05</v>
          </cell>
          <cell r="F1548">
            <v>42661</v>
          </cell>
          <cell r="G1548">
            <v>42644</v>
          </cell>
          <cell r="H1548">
            <v>4102112</v>
          </cell>
          <cell r="I1548">
            <v>36.07</v>
          </cell>
          <cell r="J1548">
            <v>0.74993069032436932</v>
          </cell>
        </row>
        <row r="1549">
          <cell r="B1549" t="str">
            <v>96 GAL 1XWK</v>
          </cell>
          <cell r="C1549" t="str">
            <v>870055</v>
          </cell>
          <cell r="D1549">
            <v>36.07</v>
          </cell>
          <cell r="E1549">
            <v>36.07</v>
          </cell>
          <cell r="F1549">
            <v>42668</v>
          </cell>
          <cell r="G1549">
            <v>42644</v>
          </cell>
          <cell r="H1549">
            <v>4105104</v>
          </cell>
          <cell r="I1549">
            <v>36.07</v>
          </cell>
          <cell r="J1549">
            <v>1</v>
          </cell>
        </row>
        <row r="1550">
          <cell r="B1550" t="str">
            <v>96 GAL 1XWK</v>
          </cell>
          <cell r="C1550" t="str">
            <v>13629860</v>
          </cell>
          <cell r="D1550">
            <v>36.07</v>
          </cell>
          <cell r="E1550">
            <v>36.07</v>
          </cell>
          <cell r="F1550">
            <v>42674</v>
          </cell>
          <cell r="G1550">
            <v>42644</v>
          </cell>
          <cell r="H1550">
            <v>4105220</v>
          </cell>
          <cell r="I1550">
            <v>36.07</v>
          </cell>
          <cell r="J1550">
            <v>1</v>
          </cell>
        </row>
        <row r="1551">
          <cell r="B1551" t="str">
            <v>96 GAL 1XWK</v>
          </cell>
          <cell r="C1551" t="str">
            <v>872478</v>
          </cell>
          <cell r="D1551">
            <v>36.07</v>
          </cell>
          <cell r="E1551">
            <v>36.07</v>
          </cell>
          <cell r="F1551">
            <v>42675</v>
          </cell>
          <cell r="G1551">
            <v>42675</v>
          </cell>
          <cell r="H1551">
            <v>4105104</v>
          </cell>
          <cell r="I1551">
            <v>36.07</v>
          </cell>
          <cell r="J1551">
            <v>1</v>
          </cell>
        </row>
        <row r="1552">
          <cell r="B1552" t="str">
            <v>96 GAL 1XWK</v>
          </cell>
          <cell r="C1552" t="str">
            <v>13629746</v>
          </cell>
          <cell r="D1552">
            <v>649.26</v>
          </cell>
          <cell r="E1552">
            <v>649.26</v>
          </cell>
          <cell r="F1552">
            <v>42675</v>
          </cell>
          <cell r="G1552">
            <v>42675</v>
          </cell>
          <cell r="H1552">
            <v>4105215</v>
          </cell>
          <cell r="I1552">
            <v>36.07</v>
          </cell>
          <cell r="J1552">
            <v>18</v>
          </cell>
        </row>
        <row r="1553">
          <cell r="B1553" t="str">
            <v>96 GAL 1XWK</v>
          </cell>
          <cell r="C1553" t="str">
            <v>877176</v>
          </cell>
          <cell r="D1553">
            <v>21.64</v>
          </cell>
          <cell r="E1553">
            <v>21.64</v>
          </cell>
          <cell r="F1553">
            <v>42689</v>
          </cell>
          <cell r="G1553">
            <v>42675</v>
          </cell>
          <cell r="H1553">
            <v>4102112</v>
          </cell>
          <cell r="I1553">
            <v>36.07</v>
          </cell>
          <cell r="J1553">
            <v>0.59994455225949539</v>
          </cell>
        </row>
        <row r="1554">
          <cell r="B1554" t="str">
            <v>96 GAL 1XWK</v>
          </cell>
          <cell r="C1554" t="str">
            <v>883625</v>
          </cell>
          <cell r="D1554">
            <v>9.02</v>
          </cell>
          <cell r="E1554">
            <v>9.02</v>
          </cell>
          <cell r="F1554">
            <v>42699</v>
          </cell>
          <cell r="G1554">
            <v>42675</v>
          </cell>
          <cell r="H1554">
            <v>4104038</v>
          </cell>
          <cell r="I1554">
            <v>36.07</v>
          </cell>
          <cell r="J1554">
            <v>0.25006930967563068</v>
          </cell>
        </row>
        <row r="1555">
          <cell r="B1555" t="str">
            <v>96 GAL 1XWK</v>
          </cell>
          <cell r="C1555" t="str">
            <v>13860836</v>
          </cell>
          <cell r="D1555">
            <v>36.07</v>
          </cell>
          <cell r="E1555">
            <v>36.07</v>
          </cell>
          <cell r="F1555">
            <v>42704</v>
          </cell>
          <cell r="G1555">
            <v>42675</v>
          </cell>
          <cell r="H1555">
            <v>4105220</v>
          </cell>
          <cell r="I1555">
            <v>36.07</v>
          </cell>
          <cell r="J1555">
            <v>1</v>
          </cell>
        </row>
        <row r="1556">
          <cell r="B1556" t="str">
            <v>96 GAL 1XWK</v>
          </cell>
          <cell r="C1556" t="str">
            <v>883626</v>
          </cell>
          <cell r="D1556">
            <v>36.07</v>
          </cell>
          <cell r="E1556">
            <v>36.07</v>
          </cell>
          <cell r="F1556">
            <v>42705</v>
          </cell>
          <cell r="G1556">
            <v>42705</v>
          </cell>
          <cell r="H1556">
            <v>4104038</v>
          </cell>
          <cell r="I1556">
            <v>36.07</v>
          </cell>
          <cell r="J1556">
            <v>1</v>
          </cell>
        </row>
        <row r="1557">
          <cell r="B1557" t="str">
            <v>96 GAL 1XWK</v>
          </cell>
          <cell r="C1557" t="str">
            <v>13629757</v>
          </cell>
          <cell r="D1557">
            <v>685.33</v>
          </cell>
          <cell r="E1557">
            <v>685.33</v>
          </cell>
          <cell r="F1557">
            <v>42705</v>
          </cell>
          <cell r="G1557">
            <v>42705</v>
          </cell>
          <cell r="H1557">
            <v>4104105</v>
          </cell>
          <cell r="I1557">
            <v>36.07</v>
          </cell>
          <cell r="J1557">
            <v>19</v>
          </cell>
        </row>
        <row r="1558">
          <cell r="B1558" t="str">
            <v>96 GAL 1XWK</v>
          </cell>
          <cell r="C1558" t="str">
            <v>13860608</v>
          </cell>
          <cell r="D1558">
            <v>36.07</v>
          </cell>
          <cell r="E1558">
            <v>36.07</v>
          </cell>
          <cell r="F1558">
            <v>42705</v>
          </cell>
          <cell r="G1558">
            <v>42705</v>
          </cell>
          <cell r="H1558">
            <v>4102112</v>
          </cell>
          <cell r="I1558">
            <v>36.07</v>
          </cell>
          <cell r="J1558">
            <v>1</v>
          </cell>
        </row>
        <row r="1559">
          <cell r="B1559" t="str">
            <v>96 GAL 1XWK</v>
          </cell>
          <cell r="C1559" t="str">
            <v>14071035</v>
          </cell>
          <cell r="D1559">
            <v>36.07</v>
          </cell>
          <cell r="E1559">
            <v>36.07</v>
          </cell>
          <cell r="F1559">
            <v>42705</v>
          </cell>
          <cell r="G1559">
            <v>42705</v>
          </cell>
          <cell r="H1559">
            <v>4105220</v>
          </cell>
          <cell r="I1559">
            <v>36.07</v>
          </cell>
          <cell r="J1559">
            <v>1</v>
          </cell>
        </row>
        <row r="1560">
          <cell r="B1560" t="str">
            <v>96 GAL EXTRA PU</v>
          </cell>
          <cell r="C1560" t="str">
            <v>814344</v>
          </cell>
          <cell r="D1560">
            <v>20.13</v>
          </cell>
          <cell r="E1560">
            <v>20.13</v>
          </cell>
          <cell r="F1560">
            <v>42551</v>
          </cell>
          <cell r="G1560">
            <v>42522</v>
          </cell>
          <cell r="H1560">
            <v>4104038</v>
          </cell>
          <cell r="I1560">
            <v>20.13</v>
          </cell>
          <cell r="J1560">
            <v>1</v>
          </cell>
        </row>
        <row r="1561">
          <cell r="B1561" t="str">
            <v>96 GAL EXTRA PU</v>
          </cell>
          <cell r="C1561" t="str">
            <v>814345</v>
          </cell>
          <cell r="D1561">
            <v>20.13</v>
          </cell>
          <cell r="E1561">
            <v>20.13</v>
          </cell>
          <cell r="F1561">
            <v>42551</v>
          </cell>
          <cell r="G1561">
            <v>42522</v>
          </cell>
          <cell r="H1561">
            <v>4104038</v>
          </cell>
          <cell r="I1561">
            <v>20.13</v>
          </cell>
          <cell r="J1561">
            <v>1</v>
          </cell>
        </row>
        <row r="1562">
          <cell r="B1562" t="str">
            <v>96 GAL EXTRA PU</v>
          </cell>
          <cell r="C1562" t="str">
            <v>814346</v>
          </cell>
          <cell r="D1562">
            <v>20.13</v>
          </cell>
          <cell r="E1562">
            <v>20.13</v>
          </cell>
          <cell r="F1562">
            <v>42551</v>
          </cell>
          <cell r="G1562">
            <v>42522</v>
          </cell>
          <cell r="H1562">
            <v>4104038</v>
          </cell>
          <cell r="I1562">
            <v>20.13</v>
          </cell>
          <cell r="J1562">
            <v>1</v>
          </cell>
        </row>
        <row r="1563">
          <cell r="B1563" t="str">
            <v>96 GAL EXTRA PU</v>
          </cell>
          <cell r="C1563" t="str">
            <v>814347</v>
          </cell>
          <cell r="D1563">
            <v>20.13</v>
          </cell>
          <cell r="E1563">
            <v>20.13</v>
          </cell>
          <cell r="F1563">
            <v>42551</v>
          </cell>
          <cell r="G1563">
            <v>42522</v>
          </cell>
          <cell r="H1563">
            <v>4104038</v>
          </cell>
          <cell r="I1563">
            <v>20.13</v>
          </cell>
          <cell r="J1563">
            <v>1</v>
          </cell>
        </row>
        <row r="1564">
          <cell r="B1564" t="str">
            <v>96 GAL EXTRA PU</v>
          </cell>
          <cell r="C1564" t="str">
            <v>823009</v>
          </cell>
          <cell r="D1564">
            <v>-60.39</v>
          </cell>
          <cell r="E1564">
            <v>60.39</v>
          </cell>
          <cell r="F1564">
            <v>42562</v>
          </cell>
          <cell r="G1564">
            <v>42552</v>
          </cell>
          <cell r="H1564">
            <v>4104038</v>
          </cell>
          <cell r="I1564">
            <v>20.13</v>
          </cell>
          <cell r="J1564">
            <v>-3</v>
          </cell>
        </row>
        <row r="1565">
          <cell r="B1565" t="str">
            <v>Baling Wire</v>
          </cell>
          <cell r="C1565" t="str">
            <v>890672</v>
          </cell>
          <cell r="D1565">
            <v>207.4</v>
          </cell>
          <cell r="E1565">
            <v>207.4</v>
          </cell>
          <cell r="F1565">
            <v>42705</v>
          </cell>
          <cell r="G1565">
            <v>42705</v>
          </cell>
          <cell r="H1565">
            <v>4102062</v>
          </cell>
          <cell r="J1565" t="e">
            <v>#DIV/0!</v>
          </cell>
        </row>
        <row r="1566">
          <cell r="B1566" t="str">
            <v>Bulky Material/Yd</v>
          </cell>
          <cell r="C1566" t="str">
            <v>787926</v>
          </cell>
          <cell r="D1566">
            <v>53.48</v>
          </cell>
          <cell r="E1566">
            <v>53.48</v>
          </cell>
          <cell r="F1566">
            <v>42489</v>
          </cell>
          <cell r="G1566">
            <v>42461</v>
          </cell>
          <cell r="H1566">
            <v>4446790</v>
          </cell>
          <cell r="I1566">
            <v>26.74</v>
          </cell>
          <cell r="J1566">
            <v>2</v>
          </cell>
        </row>
        <row r="1567">
          <cell r="B1567" t="str">
            <v>Bulky Material/Yd</v>
          </cell>
          <cell r="C1567" t="str">
            <v>787974</v>
          </cell>
          <cell r="D1567">
            <v>26.74</v>
          </cell>
          <cell r="E1567">
            <v>26.74</v>
          </cell>
          <cell r="F1567">
            <v>42489</v>
          </cell>
          <cell r="G1567">
            <v>42461</v>
          </cell>
          <cell r="H1567">
            <v>4102109</v>
          </cell>
          <cell r="I1567">
            <v>26.74</v>
          </cell>
          <cell r="J1567">
            <v>1</v>
          </cell>
        </row>
        <row r="1568">
          <cell r="B1568" t="str">
            <v>Bulky Material/Yd</v>
          </cell>
          <cell r="C1568" t="str">
            <v>788000</v>
          </cell>
          <cell r="D1568">
            <v>53.48</v>
          </cell>
          <cell r="E1568">
            <v>53.48</v>
          </cell>
          <cell r="F1568">
            <v>42489</v>
          </cell>
          <cell r="G1568">
            <v>42461</v>
          </cell>
          <cell r="H1568">
            <v>4102122</v>
          </cell>
          <cell r="I1568">
            <v>26.74</v>
          </cell>
          <cell r="J1568">
            <v>2</v>
          </cell>
        </row>
        <row r="1569">
          <cell r="B1569" t="str">
            <v>Bulky Material/Yd</v>
          </cell>
          <cell r="C1569" t="str">
            <v>828415</v>
          </cell>
          <cell r="D1569">
            <v>26.74</v>
          </cell>
          <cell r="E1569">
            <v>26.74</v>
          </cell>
          <cell r="F1569">
            <v>42558</v>
          </cell>
          <cell r="G1569">
            <v>42552</v>
          </cell>
          <cell r="H1569">
            <v>4105218</v>
          </cell>
          <cell r="I1569">
            <v>26.74</v>
          </cell>
          <cell r="J1569">
            <v>1</v>
          </cell>
        </row>
        <row r="1570">
          <cell r="B1570" t="str">
            <v>Bulky Material/Yd</v>
          </cell>
          <cell r="C1570" t="str">
            <v>828886</v>
          </cell>
          <cell r="D1570">
            <v>26.74</v>
          </cell>
          <cell r="E1570">
            <v>26.74</v>
          </cell>
          <cell r="F1570">
            <v>42572</v>
          </cell>
          <cell r="G1570">
            <v>42552</v>
          </cell>
          <cell r="H1570">
            <v>4105218</v>
          </cell>
          <cell r="I1570">
            <v>26.74</v>
          </cell>
          <cell r="J1570">
            <v>1</v>
          </cell>
        </row>
        <row r="1571">
          <cell r="B1571" t="str">
            <v>CARDBOARD RECYCLE SERVICE</v>
          </cell>
          <cell r="C1571" t="str">
            <v>759806</v>
          </cell>
          <cell r="D1571">
            <v>30</v>
          </cell>
          <cell r="E1571">
            <v>30</v>
          </cell>
          <cell r="F1571">
            <v>42429</v>
          </cell>
          <cell r="G1571">
            <v>42401</v>
          </cell>
          <cell r="H1571">
            <v>4108000</v>
          </cell>
          <cell r="J1571" t="e">
            <v>#DIV/0!</v>
          </cell>
        </row>
        <row r="1572">
          <cell r="B1572" t="str">
            <v>CARDBOARD RECYCLE SERVICE</v>
          </cell>
          <cell r="C1572" t="str">
            <v>759807</v>
          </cell>
          <cell r="D1572">
            <v>30</v>
          </cell>
          <cell r="E1572">
            <v>30</v>
          </cell>
          <cell r="F1572">
            <v>42429</v>
          </cell>
          <cell r="G1572">
            <v>42401</v>
          </cell>
          <cell r="H1572">
            <v>4108000</v>
          </cell>
          <cell r="J1572" t="e">
            <v>#DIV/0!</v>
          </cell>
        </row>
        <row r="1573">
          <cell r="B1573" t="str">
            <v>CARDBOARD RECYCLE SERVICE</v>
          </cell>
          <cell r="C1573" t="str">
            <v>788157</v>
          </cell>
          <cell r="D1573">
            <v>30</v>
          </cell>
          <cell r="E1573">
            <v>30</v>
          </cell>
          <cell r="F1573">
            <v>42489</v>
          </cell>
          <cell r="G1573">
            <v>42461</v>
          </cell>
          <cell r="H1573">
            <v>4108000</v>
          </cell>
          <cell r="J1573" t="e">
            <v>#DIV/0!</v>
          </cell>
        </row>
        <row r="1574">
          <cell r="B1574" t="str">
            <v>CARDBOARD RECYCLE SERVICE</v>
          </cell>
          <cell r="C1574" t="str">
            <v>788158</v>
          </cell>
          <cell r="D1574">
            <v>30</v>
          </cell>
          <cell r="E1574">
            <v>30</v>
          </cell>
          <cell r="F1574">
            <v>42489</v>
          </cell>
          <cell r="G1574">
            <v>42461</v>
          </cell>
          <cell r="H1574">
            <v>4108000</v>
          </cell>
          <cell r="J1574" t="e">
            <v>#DIV/0!</v>
          </cell>
        </row>
        <row r="1575">
          <cell r="B1575" t="str">
            <v>CARDBOARD RECYCLE SERVICE</v>
          </cell>
          <cell r="C1575" t="str">
            <v>788159</v>
          </cell>
          <cell r="D1575">
            <v>30</v>
          </cell>
          <cell r="E1575">
            <v>30</v>
          </cell>
          <cell r="F1575">
            <v>42489</v>
          </cell>
          <cell r="G1575">
            <v>42461</v>
          </cell>
          <cell r="H1575">
            <v>4108000</v>
          </cell>
          <cell r="J1575" t="e">
            <v>#DIV/0!</v>
          </cell>
        </row>
        <row r="1576">
          <cell r="B1576" t="str">
            <v>CARDBOARD RECYCLE SERVICE</v>
          </cell>
          <cell r="C1576" t="str">
            <v>813322</v>
          </cell>
          <cell r="D1576">
            <v>30</v>
          </cell>
          <cell r="E1576">
            <v>30</v>
          </cell>
          <cell r="F1576">
            <v>42551</v>
          </cell>
          <cell r="G1576">
            <v>42522</v>
          </cell>
          <cell r="H1576">
            <v>4108000</v>
          </cell>
          <cell r="J1576" t="e">
            <v>#DIV/0!</v>
          </cell>
        </row>
        <row r="1577">
          <cell r="B1577" t="str">
            <v>CARDBOARD RECYCLE SERVICE</v>
          </cell>
          <cell r="C1577" t="str">
            <v>816389</v>
          </cell>
          <cell r="D1577">
            <v>30</v>
          </cell>
          <cell r="E1577">
            <v>30</v>
          </cell>
          <cell r="F1577">
            <v>42551</v>
          </cell>
          <cell r="G1577">
            <v>42522</v>
          </cell>
          <cell r="H1577">
            <v>4108000</v>
          </cell>
          <cell r="J1577" t="e">
            <v>#DIV/0!</v>
          </cell>
        </row>
        <row r="1578">
          <cell r="B1578" t="str">
            <v>CARDBOARD RECYCLE SERVICE</v>
          </cell>
          <cell r="C1578" t="str">
            <v>842298</v>
          </cell>
          <cell r="D1578">
            <v>60</v>
          </cell>
          <cell r="E1578">
            <v>60</v>
          </cell>
          <cell r="F1578">
            <v>42600</v>
          </cell>
          <cell r="G1578">
            <v>42583</v>
          </cell>
          <cell r="H1578">
            <v>4108000</v>
          </cell>
          <cell r="J1578" t="e">
            <v>#DIV/0!</v>
          </cell>
        </row>
        <row r="1579">
          <cell r="B1579" t="str">
            <v>CARDBOARD RECYCLE SERVICE</v>
          </cell>
          <cell r="C1579" t="str">
            <v>857907</v>
          </cell>
          <cell r="D1579">
            <v>30</v>
          </cell>
          <cell r="E1579">
            <v>30</v>
          </cell>
          <cell r="F1579">
            <v>42635</v>
          </cell>
          <cell r="G1579">
            <v>42614</v>
          </cell>
          <cell r="H1579">
            <v>4108000</v>
          </cell>
          <cell r="J1579" t="e">
            <v>#DIV/0!</v>
          </cell>
        </row>
        <row r="1580">
          <cell r="B1580" t="str">
            <v>CARDBOARD RECYCLE SERVICE</v>
          </cell>
          <cell r="C1580" t="str">
            <v>874651</v>
          </cell>
          <cell r="D1580">
            <v>30</v>
          </cell>
          <cell r="E1580">
            <v>30</v>
          </cell>
          <cell r="F1580">
            <v>42674</v>
          </cell>
          <cell r="G1580">
            <v>42644</v>
          </cell>
          <cell r="H1580">
            <v>4120270</v>
          </cell>
          <cell r="J1580" t="e">
            <v>#DIV/0!</v>
          </cell>
        </row>
        <row r="1581">
          <cell r="B1581" t="str">
            <v>CARDBOARD RECYCLE SERVICE</v>
          </cell>
          <cell r="C1581" t="str">
            <v>874668</v>
          </cell>
          <cell r="D1581">
            <v>30</v>
          </cell>
          <cell r="E1581">
            <v>30</v>
          </cell>
          <cell r="F1581">
            <v>42674</v>
          </cell>
          <cell r="G1581">
            <v>42644</v>
          </cell>
          <cell r="H1581">
            <v>4108000</v>
          </cell>
          <cell r="J1581" t="e">
            <v>#DIV/0!</v>
          </cell>
        </row>
        <row r="1582">
          <cell r="B1582" t="str">
            <v>CARDBOARD RECYCLE SERVICE</v>
          </cell>
          <cell r="C1582" t="str">
            <v>880228</v>
          </cell>
          <cell r="D1582">
            <v>30</v>
          </cell>
          <cell r="E1582">
            <v>30</v>
          </cell>
          <cell r="F1582">
            <v>42684</v>
          </cell>
          <cell r="G1582">
            <v>42675</v>
          </cell>
          <cell r="H1582">
            <v>4108000</v>
          </cell>
          <cell r="J1582" t="e">
            <v>#DIV/0!</v>
          </cell>
        </row>
        <row r="1583">
          <cell r="B1583" t="str">
            <v>CARDBOARD RECYCLE SERVICE</v>
          </cell>
          <cell r="C1583" t="str">
            <v>899237</v>
          </cell>
          <cell r="D1583">
            <v>30</v>
          </cell>
          <cell r="E1583">
            <v>30</v>
          </cell>
          <cell r="F1583">
            <v>42733</v>
          </cell>
          <cell r="G1583">
            <v>42705</v>
          </cell>
          <cell r="H1583">
            <v>4108000</v>
          </cell>
          <cell r="J1583" t="e">
            <v>#DIV/0!</v>
          </cell>
        </row>
        <row r="1584">
          <cell r="B1584" t="str">
            <v>CARDBOARD RECYCLE SERVICE</v>
          </cell>
          <cell r="C1584" t="str">
            <v>899238</v>
          </cell>
          <cell r="D1584">
            <v>60</v>
          </cell>
          <cell r="E1584">
            <v>60</v>
          </cell>
          <cell r="F1584">
            <v>42733</v>
          </cell>
          <cell r="G1584">
            <v>42705</v>
          </cell>
          <cell r="H1584">
            <v>4108000</v>
          </cell>
          <cell r="J1584" t="e">
            <v>#DIV/0!</v>
          </cell>
        </row>
        <row r="1585">
          <cell r="B1585" t="str">
            <v>COMM CAN</v>
          </cell>
          <cell r="C1585" t="str">
            <v>749975</v>
          </cell>
          <cell r="D1585">
            <v>5.3</v>
          </cell>
          <cell r="E1585">
            <v>5.3</v>
          </cell>
          <cell r="F1585">
            <v>42398</v>
          </cell>
          <cell r="G1585">
            <v>42370</v>
          </cell>
          <cell r="H1585">
            <v>4105178</v>
          </cell>
          <cell r="I1585">
            <v>5.3</v>
          </cell>
          <cell r="J1585">
            <v>1</v>
          </cell>
        </row>
        <row r="1586">
          <cell r="B1586" t="str">
            <v>COMM CAN</v>
          </cell>
          <cell r="C1586" t="str">
            <v>749976</v>
          </cell>
          <cell r="D1586">
            <v>5.3</v>
          </cell>
          <cell r="E1586">
            <v>5.3</v>
          </cell>
          <cell r="F1586">
            <v>42398</v>
          </cell>
          <cell r="G1586">
            <v>42370</v>
          </cell>
          <cell r="H1586">
            <v>4105178</v>
          </cell>
          <cell r="I1586">
            <v>5.3</v>
          </cell>
          <cell r="J1586">
            <v>1</v>
          </cell>
        </row>
        <row r="1587">
          <cell r="B1587" t="str">
            <v>COMM CAN</v>
          </cell>
          <cell r="C1587" t="str">
            <v>749977</v>
          </cell>
          <cell r="D1587">
            <v>5.3</v>
          </cell>
          <cell r="E1587">
            <v>5.3</v>
          </cell>
          <cell r="F1587">
            <v>42398</v>
          </cell>
          <cell r="G1587">
            <v>42370</v>
          </cell>
          <cell r="H1587">
            <v>4105178</v>
          </cell>
          <cell r="I1587">
            <v>5.3</v>
          </cell>
          <cell r="J1587">
            <v>1</v>
          </cell>
        </row>
        <row r="1588">
          <cell r="B1588" t="str">
            <v>COMM CAN</v>
          </cell>
          <cell r="C1588" t="str">
            <v>749978</v>
          </cell>
          <cell r="D1588">
            <v>5.3</v>
          </cell>
          <cell r="E1588">
            <v>5.3</v>
          </cell>
          <cell r="F1588">
            <v>42398</v>
          </cell>
          <cell r="G1588">
            <v>42370</v>
          </cell>
          <cell r="H1588">
            <v>4105178</v>
          </cell>
          <cell r="I1588">
            <v>5.3</v>
          </cell>
          <cell r="J1588">
            <v>1</v>
          </cell>
        </row>
        <row r="1589">
          <cell r="B1589" t="str">
            <v>COMM CAN</v>
          </cell>
          <cell r="C1589" t="str">
            <v>750093</v>
          </cell>
          <cell r="D1589">
            <v>10.6</v>
          </cell>
          <cell r="E1589">
            <v>10.6</v>
          </cell>
          <cell r="F1589">
            <v>42398</v>
          </cell>
          <cell r="G1589">
            <v>42370</v>
          </cell>
          <cell r="H1589">
            <v>4105202</v>
          </cell>
          <cell r="I1589">
            <v>5.3</v>
          </cell>
          <cell r="J1589">
            <v>2</v>
          </cell>
        </row>
        <row r="1590">
          <cell r="B1590" t="str">
            <v>COMM CAN</v>
          </cell>
          <cell r="C1590" t="str">
            <v>750094</v>
          </cell>
          <cell r="D1590">
            <v>5.3</v>
          </cell>
          <cell r="E1590">
            <v>5.3</v>
          </cell>
          <cell r="F1590">
            <v>42398</v>
          </cell>
          <cell r="G1590">
            <v>42370</v>
          </cell>
          <cell r="H1590">
            <v>4105202</v>
          </cell>
          <cell r="I1590">
            <v>5.3</v>
          </cell>
          <cell r="J1590">
            <v>1</v>
          </cell>
        </row>
        <row r="1591">
          <cell r="B1591" t="str">
            <v>COMM CAN</v>
          </cell>
          <cell r="C1591" t="str">
            <v>750095</v>
          </cell>
          <cell r="D1591">
            <v>5.3</v>
          </cell>
          <cell r="E1591">
            <v>5.3</v>
          </cell>
          <cell r="F1591">
            <v>42398</v>
          </cell>
          <cell r="G1591">
            <v>42370</v>
          </cell>
          <cell r="H1591">
            <v>4105202</v>
          </cell>
          <cell r="I1591">
            <v>5.3</v>
          </cell>
          <cell r="J1591">
            <v>1</v>
          </cell>
        </row>
        <row r="1592">
          <cell r="B1592" t="str">
            <v>COMM CAN</v>
          </cell>
          <cell r="C1592" t="str">
            <v>750096</v>
          </cell>
          <cell r="D1592">
            <v>5.3</v>
          </cell>
          <cell r="E1592">
            <v>5.3</v>
          </cell>
          <cell r="F1592">
            <v>42398</v>
          </cell>
          <cell r="G1592">
            <v>42370</v>
          </cell>
          <cell r="H1592">
            <v>4105202</v>
          </cell>
          <cell r="I1592">
            <v>5.3</v>
          </cell>
          <cell r="J1592">
            <v>1</v>
          </cell>
        </row>
        <row r="1593">
          <cell r="B1593" t="str">
            <v>COMM CAN</v>
          </cell>
          <cell r="C1593" t="str">
            <v>750097</v>
          </cell>
          <cell r="D1593">
            <v>5.3</v>
          </cell>
          <cell r="E1593">
            <v>5.3</v>
          </cell>
          <cell r="F1593">
            <v>42398</v>
          </cell>
          <cell r="G1593">
            <v>42370</v>
          </cell>
          <cell r="H1593">
            <v>4105202</v>
          </cell>
          <cell r="I1593">
            <v>5.3</v>
          </cell>
          <cell r="J1593">
            <v>1</v>
          </cell>
        </row>
        <row r="1594">
          <cell r="B1594" t="str">
            <v>COMM CAN</v>
          </cell>
          <cell r="C1594" t="str">
            <v>11323171</v>
          </cell>
          <cell r="D1594">
            <v>21.2</v>
          </cell>
          <cell r="E1594">
            <v>21.2</v>
          </cell>
          <cell r="F1594">
            <v>42400</v>
          </cell>
          <cell r="G1594">
            <v>42370</v>
          </cell>
          <cell r="H1594">
            <v>4105202</v>
          </cell>
          <cell r="I1594">
            <v>5.3</v>
          </cell>
          <cell r="J1594">
            <v>4</v>
          </cell>
        </row>
        <row r="1595">
          <cell r="B1595" t="str">
            <v>COMM CAN</v>
          </cell>
          <cell r="C1595" t="str">
            <v>759328</v>
          </cell>
          <cell r="D1595">
            <v>5.3</v>
          </cell>
          <cell r="E1595">
            <v>5.3</v>
          </cell>
          <cell r="F1595">
            <v>42429</v>
          </cell>
          <cell r="G1595">
            <v>42401</v>
          </cell>
          <cell r="H1595">
            <v>4102026</v>
          </cell>
          <cell r="I1595">
            <v>5.3</v>
          </cell>
          <cell r="J1595">
            <v>1</v>
          </cell>
        </row>
        <row r="1596">
          <cell r="B1596" t="str">
            <v>COMM CAN</v>
          </cell>
          <cell r="C1596" t="str">
            <v>759334</v>
          </cell>
          <cell r="D1596">
            <v>10.6</v>
          </cell>
          <cell r="E1596">
            <v>10.6</v>
          </cell>
          <cell r="F1596">
            <v>42429</v>
          </cell>
          <cell r="G1596">
            <v>42401</v>
          </cell>
          <cell r="H1596">
            <v>4102017</v>
          </cell>
          <cell r="I1596">
            <v>5.3</v>
          </cell>
          <cell r="J1596">
            <v>2</v>
          </cell>
        </row>
        <row r="1597">
          <cell r="B1597" t="str">
            <v>COMM CAN</v>
          </cell>
          <cell r="C1597" t="str">
            <v>759365</v>
          </cell>
          <cell r="D1597">
            <v>5.3</v>
          </cell>
          <cell r="E1597">
            <v>5.3</v>
          </cell>
          <cell r="F1597">
            <v>42429</v>
          </cell>
          <cell r="G1597">
            <v>42401</v>
          </cell>
          <cell r="H1597">
            <v>4105178</v>
          </cell>
          <cell r="I1597">
            <v>5.3</v>
          </cell>
          <cell r="J1597">
            <v>1</v>
          </cell>
        </row>
        <row r="1598">
          <cell r="B1598" t="str">
            <v>COMM CAN</v>
          </cell>
          <cell r="C1598" t="str">
            <v>759366</v>
          </cell>
          <cell r="D1598">
            <v>5.3</v>
          </cell>
          <cell r="E1598">
            <v>5.3</v>
          </cell>
          <cell r="F1598">
            <v>42429</v>
          </cell>
          <cell r="G1598">
            <v>42401</v>
          </cell>
          <cell r="H1598">
            <v>4105178</v>
          </cell>
          <cell r="I1598">
            <v>5.3</v>
          </cell>
          <cell r="J1598">
            <v>1</v>
          </cell>
        </row>
        <row r="1599">
          <cell r="B1599" t="str">
            <v>COMM CAN</v>
          </cell>
          <cell r="C1599" t="str">
            <v>759367</v>
          </cell>
          <cell r="D1599">
            <v>5.3</v>
          </cell>
          <cell r="E1599">
            <v>5.3</v>
          </cell>
          <cell r="F1599">
            <v>42429</v>
          </cell>
          <cell r="G1599">
            <v>42401</v>
          </cell>
          <cell r="H1599">
            <v>4105178</v>
          </cell>
          <cell r="I1599">
            <v>5.3</v>
          </cell>
          <cell r="J1599">
            <v>1</v>
          </cell>
        </row>
        <row r="1600">
          <cell r="B1600" t="str">
            <v>COMM CAN</v>
          </cell>
          <cell r="C1600" t="str">
            <v>759368</v>
          </cell>
          <cell r="D1600">
            <v>5.3</v>
          </cell>
          <cell r="E1600">
            <v>5.3</v>
          </cell>
          <cell r="F1600">
            <v>42429</v>
          </cell>
          <cell r="G1600">
            <v>42401</v>
          </cell>
          <cell r="H1600">
            <v>4105178</v>
          </cell>
          <cell r="I1600">
            <v>5.3</v>
          </cell>
          <cell r="J1600">
            <v>1</v>
          </cell>
        </row>
        <row r="1601">
          <cell r="B1601" t="str">
            <v>COMM CAN</v>
          </cell>
          <cell r="C1601" t="str">
            <v>760102</v>
          </cell>
          <cell r="D1601">
            <v>5.3</v>
          </cell>
          <cell r="E1601">
            <v>5.3</v>
          </cell>
          <cell r="F1601">
            <v>42429</v>
          </cell>
          <cell r="G1601">
            <v>42401</v>
          </cell>
          <cell r="H1601">
            <v>4105202</v>
          </cell>
          <cell r="I1601">
            <v>5.3</v>
          </cell>
          <cell r="J1601">
            <v>1</v>
          </cell>
        </row>
        <row r="1602">
          <cell r="B1602" t="str">
            <v>COMM CAN</v>
          </cell>
          <cell r="C1602" t="str">
            <v>760103</v>
          </cell>
          <cell r="D1602">
            <v>5.3</v>
          </cell>
          <cell r="E1602">
            <v>5.3</v>
          </cell>
          <cell r="F1602">
            <v>42429</v>
          </cell>
          <cell r="G1602">
            <v>42401</v>
          </cell>
          <cell r="H1602">
            <v>4105202</v>
          </cell>
          <cell r="I1602">
            <v>5.3</v>
          </cell>
          <cell r="J1602">
            <v>1</v>
          </cell>
        </row>
        <row r="1603">
          <cell r="B1603" t="str">
            <v>COMM CAN</v>
          </cell>
          <cell r="C1603" t="str">
            <v>760104</v>
          </cell>
          <cell r="D1603">
            <v>5.3</v>
          </cell>
          <cell r="E1603">
            <v>5.3</v>
          </cell>
          <cell r="F1603">
            <v>42429</v>
          </cell>
          <cell r="G1603">
            <v>42401</v>
          </cell>
          <cell r="H1603">
            <v>4105202</v>
          </cell>
          <cell r="I1603">
            <v>5.3</v>
          </cell>
          <cell r="J1603">
            <v>1</v>
          </cell>
        </row>
        <row r="1604">
          <cell r="B1604" t="str">
            <v>COMM CAN</v>
          </cell>
          <cell r="C1604" t="str">
            <v>760105</v>
          </cell>
          <cell r="D1604">
            <v>5.3</v>
          </cell>
          <cell r="E1604">
            <v>5.3</v>
          </cell>
          <cell r="F1604">
            <v>42429</v>
          </cell>
          <cell r="G1604">
            <v>42401</v>
          </cell>
          <cell r="H1604">
            <v>4105202</v>
          </cell>
          <cell r="I1604">
            <v>5.3</v>
          </cell>
          <cell r="J1604">
            <v>1</v>
          </cell>
        </row>
        <row r="1605">
          <cell r="B1605" t="str">
            <v>COMM CAN</v>
          </cell>
          <cell r="C1605" t="str">
            <v>11548180</v>
          </cell>
          <cell r="D1605">
            <v>21.2</v>
          </cell>
          <cell r="E1605">
            <v>21.2</v>
          </cell>
          <cell r="F1605">
            <v>42429</v>
          </cell>
          <cell r="G1605">
            <v>42401</v>
          </cell>
          <cell r="H1605">
            <v>4102026</v>
          </cell>
          <cell r="I1605">
            <v>5.3</v>
          </cell>
          <cell r="J1605">
            <v>4</v>
          </cell>
        </row>
        <row r="1606">
          <cell r="B1606" t="str">
            <v>COMM CAN</v>
          </cell>
          <cell r="C1606" t="str">
            <v>774327</v>
          </cell>
          <cell r="D1606">
            <v>5.3</v>
          </cell>
          <cell r="E1606">
            <v>5.3</v>
          </cell>
          <cell r="F1606">
            <v>42460</v>
          </cell>
          <cell r="G1606">
            <v>42430</v>
          </cell>
          <cell r="H1606">
            <v>4102026</v>
          </cell>
          <cell r="I1606">
            <v>5.3</v>
          </cell>
          <cell r="J1606">
            <v>1</v>
          </cell>
        </row>
        <row r="1607">
          <cell r="B1607" t="str">
            <v>COMM CAN</v>
          </cell>
          <cell r="C1607" t="str">
            <v>774352</v>
          </cell>
          <cell r="D1607">
            <v>5.3</v>
          </cell>
          <cell r="E1607">
            <v>5.3</v>
          </cell>
          <cell r="F1607">
            <v>42460</v>
          </cell>
          <cell r="G1607">
            <v>42430</v>
          </cell>
          <cell r="H1607">
            <v>4105202</v>
          </cell>
          <cell r="I1607">
            <v>5.3</v>
          </cell>
          <cell r="J1607">
            <v>1</v>
          </cell>
        </row>
        <row r="1608">
          <cell r="B1608" t="str">
            <v>COMM CAN</v>
          </cell>
          <cell r="C1608" t="str">
            <v>774353</v>
          </cell>
          <cell r="D1608">
            <v>5.3</v>
          </cell>
          <cell r="E1608">
            <v>5.3</v>
          </cell>
          <cell r="F1608">
            <v>42460</v>
          </cell>
          <cell r="G1608">
            <v>42430</v>
          </cell>
          <cell r="H1608">
            <v>4105202</v>
          </cell>
          <cell r="I1608">
            <v>5.3</v>
          </cell>
          <cell r="J1608">
            <v>1</v>
          </cell>
        </row>
        <row r="1609">
          <cell r="B1609" t="str">
            <v>COMM CAN</v>
          </cell>
          <cell r="C1609" t="str">
            <v>774354</v>
          </cell>
          <cell r="D1609">
            <v>5.3</v>
          </cell>
          <cell r="E1609">
            <v>5.3</v>
          </cell>
          <cell r="F1609">
            <v>42460</v>
          </cell>
          <cell r="G1609">
            <v>42430</v>
          </cell>
          <cell r="H1609">
            <v>4105202</v>
          </cell>
          <cell r="I1609">
            <v>5.3</v>
          </cell>
          <cell r="J1609">
            <v>1</v>
          </cell>
        </row>
        <row r="1610">
          <cell r="B1610" t="str">
            <v>COMM CAN</v>
          </cell>
          <cell r="C1610" t="str">
            <v>774355</v>
          </cell>
          <cell r="D1610">
            <v>5.3</v>
          </cell>
          <cell r="E1610">
            <v>5.3</v>
          </cell>
          <cell r="F1610">
            <v>42460</v>
          </cell>
          <cell r="G1610">
            <v>42430</v>
          </cell>
          <cell r="H1610">
            <v>4105202</v>
          </cell>
          <cell r="I1610">
            <v>5.3</v>
          </cell>
          <cell r="J1610">
            <v>1</v>
          </cell>
        </row>
        <row r="1611">
          <cell r="B1611" t="str">
            <v>COMM CAN</v>
          </cell>
          <cell r="C1611" t="str">
            <v>774788</v>
          </cell>
          <cell r="D1611">
            <v>5.3</v>
          </cell>
          <cell r="E1611">
            <v>5.3</v>
          </cell>
          <cell r="F1611">
            <v>42460</v>
          </cell>
          <cell r="G1611">
            <v>42430</v>
          </cell>
          <cell r="H1611">
            <v>4105178</v>
          </cell>
          <cell r="I1611">
            <v>5.3</v>
          </cell>
          <cell r="J1611">
            <v>1</v>
          </cell>
        </row>
        <row r="1612">
          <cell r="B1612" t="str">
            <v>COMM CAN</v>
          </cell>
          <cell r="C1612" t="str">
            <v>774789</v>
          </cell>
          <cell r="D1612">
            <v>5.3</v>
          </cell>
          <cell r="E1612">
            <v>5.3</v>
          </cell>
          <cell r="F1612">
            <v>42460</v>
          </cell>
          <cell r="G1612">
            <v>42430</v>
          </cell>
          <cell r="H1612">
            <v>4105178</v>
          </cell>
          <cell r="I1612">
            <v>5.3</v>
          </cell>
          <cell r="J1612">
            <v>1</v>
          </cell>
        </row>
        <row r="1613">
          <cell r="B1613" t="str">
            <v>COMM CAN</v>
          </cell>
          <cell r="C1613" t="str">
            <v>774790</v>
          </cell>
          <cell r="D1613">
            <v>5.3</v>
          </cell>
          <cell r="E1613">
            <v>5.3</v>
          </cell>
          <cell r="F1613">
            <v>42460</v>
          </cell>
          <cell r="G1613">
            <v>42430</v>
          </cell>
          <cell r="H1613">
            <v>4105178</v>
          </cell>
          <cell r="I1613">
            <v>5.3</v>
          </cell>
          <cell r="J1613">
            <v>1</v>
          </cell>
        </row>
        <row r="1614">
          <cell r="B1614" t="str">
            <v>COMM CAN</v>
          </cell>
          <cell r="C1614" t="str">
            <v>774791</v>
          </cell>
          <cell r="D1614">
            <v>5.3</v>
          </cell>
          <cell r="E1614">
            <v>5.3</v>
          </cell>
          <cell r="F1614">
            <v>42460</v>
          </cell>
          <cell r="G1614">
            <v>42430</v>
          </cell>
          <cell r="H1614">
            <v>4105178</v>
          </cell>
          <cell r="I1614">
            <v>5.3</v>
          </cell>
          <cell r="J1614">
            <v>1</v>
          </cell>
        </row>
        <row r="1615">
          <cell r="B1615" t="str">
            <v>COMM CAN</v>
          </cell>
          <cell r="C1615" t="str">
            <v>774792</v>
          </cell>
          <cell r="D1615">
            <v>5.3</v>
          </cell>
          <cell r="E1615">
            <v>5.3</v>
          </cell>
          <cell r="F1615">
            <v>42460</v>
          </cell>
          <cell r="G1615">
            <v>42430</v>
          </cell>
          <cell r="H1615">
            <v>4105178</v>
          </cell>
          <cell r="I1615">
            <v>5.3</v>
          </cell>
          <cell r="J1615">
            <v>1</v>
          </cell>
        </row>
        <row r="1616">
          <cell r="B1616" t="str">
            <v>COMM CAN</v>
          </cell>
          <cell r="C1616" t="str">
            <v>11790583</v>
          </cell>
          <cell r="D1616">
            <v>21.2</v>
          </cell>
          <cell r="E1616">
            <v>21.2</v>
          </cell>
          <cell r="F1616">
            <v>42460</v>
          </cell>
          <cell r="G1616">
            <v>42430</v>
          </cell>
          <cell r="H1616">
            <v>4105202</v>
          </cell>
          <cell r="I1616">
            <v>5.3</v>
          </cell>
          <cell r="J1616">
            <v>4</v>
          </cell>
        </row>
        <row r="1617">
          <cell r="B1617" t="str">
            <v>COMM CAN</v>
          </cell>
          <cell r="C1617" t="str">
            <v>787744</v>
          </cell>
          <cell r="D1617">
            <v>5.3</v>
          </cell>
          <cell r="E1617">
            <v>5.3</v>
          </cell>
          <cell r="F1617">
            <v>42489</v>
          </cell>
          <cell r="G1617">
            <v>42461</v>
          </cell>
          <cell r="H1617">
            <v>4102026</v>
          </cell>
          <cell r="I1617">
            <v>5.3</v>
          </cell>
          <cell r="J1617">
            <v>1</v>
          </cell>
        </row>
        <row r="1618">
          <cell r="B1618" t="str">
            <v>COMM CAN</v>
          </cell>
          <cell r="C1618" t="str">
            <v>787758</v>
          </cell>
          <cell r="D1618">
            <v>5.3</v>
          </cell>
          <cell r="E1618">
            <v>5.3</v>
          </cell>
          <cell r="F1618">
            <v>42489</v>
          </cell>
          <cell r="G1618">
            <v>42461</v>
          </cell>
          <cell r="H1618">
            <v>4102017</v>
          </cell>
          <cell r="I1618">
            <v>5.3</v>
          </cell>
          <cell r="J1618">
            <v>1</v>
          </cell>
        </row>
        <row r="1619">
          <cell r="B1619" t="str">
            <v>COMM CAN</v>
          </cell>
          <cell r="C1619" t="str">
            <v>787957</v>
          </cell>
          <cell r="D1619">
            <v>5.3</v>
          </cell>
          <cell r="E1619">
            <v>5.3</v>
          </cell>
          <cell r="F1619">
            <v>42489</v>
          </cell>
          <cell r="G1619">
            <v>42461</v>
          </cell>
          <cell r="H1619">
            <v>4105178</v>
          </cell>
          <cell r="I1619">
            <v>5.3</v>
          </cell>
          <cell r="J1619">
            <v>1</v>
          </cell>
        </row>
        <row r="1620">
          <cell r="B1620" t="str">
            <v>COMM CAN</v>
          </cell>
          <cell r="C1620" t="str">
            <v>787958</v>
          </cell>
          <cell r="D1620">
            <v>5.3</v>
          </cell>
          <cell r="E1620">
            <v>5.3</v>
          </cell>
          <cell r="F1620">
            <v>42489</v>
          </cell>
          <cell r="G1620">
            <v>42461</v>
          </cell>
          <cell r="H1620">
            <v>4105178</v>
          </cell>
          <cell r="I1620">
            <v>5.3</v>
          </cell>
          <cell r="J1620">
            <v>1</v>
          </cell>
        </row>
        <row r="1621">
          <cell r="B1621" t="str">
            <v>COMM CAN</v>
          </cell>
          <cell r="C1621" t="str">
            <v>787959</v>
          </cell>
          <cell r="D1621">
            <v>5.3</v>
          </cell>
          <cell r="E1621">
            <v>5.3</v>
          </cell>
          <cell r="F1621">
            <v>42489</v>
          </cell>
          <cell r="G1621">
            <v>42461</v>
          </cell>
          <cell r="H1621">
            <v>4105178</v>
          </cell>
          <cell r="I1621">
            <v>5.3</v>
          </cell>
          <cell r="J1621">
            <v>1</v>
          </cell>
        </row>
        <row r="1622">
          <cell r="B1622" t="str">
            <v>COMM CAN</v>
          </cell>
          <cell r="C1622" t="str">
            <v>787984</v>
          </cell>
          <cell r="D1622">
            <v>5.3</v>
          </cell>
          <cell r="E1622">
            <v>5.3</v>
          </cell>
          <cell r="F1622">
            <v>42489</v>
          </cell>
          <cell r="G1622">
            <v>42461</v>
          </cell>
          <cell r="H1622">
            <v>4105202</v>
          </cell>
          <cell r="I1622">
            <v>5.3</v>
          </cell>
          <cell r="J1622">
            <v>1</v>
          </cell>
        </row>
        <row r="1623">
          <cell r="B1623" t="str">
            <v>COMM CAN</v>
          </cell>
          <cell r="C1623" t="str">
            <v>787986</v>
          </cell>
          <cell r="D1623">
            <v>5.3</v>
          </cell>
          <cell r="E1623">
            <v>5.3</v>
          </cell>
          <cell r="F1623">
            <v>42489</v>
          </cell>
          <cell r="G1623">
            <v>42461</v>
          </cell>
          <cell r="H1623">
            <v>4105202</v>
          </cell>
          <cell r="I1623">
            <v>5.3</v>
          </cell>
          <cell r="J1623">
            <v>1</v>
          </cell>
        </row>
        <row r="1624">
          <cell r="B1624" t="str">
            <v>COMM CAN</v>
          </cell>
          <cell r="C1624" t="str">
            <v>12053710</v>
          </cell>
          <cell r="D1624">
            <v>21.2</v>
          </cell>
          <cell r="E1624">
            <v>21.2</v>
          </cell>
          <cell r="F1624">
            <v>42490</v>
          </cell>
          <cell r="G1624">
            <v>42461</v>
          </cell>
          <cell r="H1624">
            <v>4102026</v>
          </cell>
          <cell r="I1624">
            <v>5.3</v>
          </cell>
          <cell r="J1624">
            <v>4</v>
          </cell>
        </row>
        <row r="1625">
          <cell r="B1625" t="str">
            <v>COMM CAN</v>
          </cell>
          <cell r="C1625" t="str">
            <v>801891</v>
          </cell>
          <cell r="D1625">
            <v>5.3</v>
          </cell>
          <cell r="E1625">
            <v>5.3</v>
          </cell>
          <cell r="F1625">
            <v>42521</v>
          </cell>
          <cell r="G1625">
            <v>42491</v>
          </cell>
          <cell r="H1625">
            <v>4105178</v>
          </cell>
          <cell r="I1625">
            <v>5.3</v>
          </cell>
          <cell r="J1625">
            <v>1</v>
          </cell>
        </row>
        <row r="1626">
          <cell r="B1626" t="str">
            <v>COMM CAN</v>
          </cell>
          <cell r="C1626" t="str">
            <v>801892</v>
          </cell>
          <cell r="D1626">
            <v>5.3</v>
          </cell>
          <cell r="E1626">
            <v>5.3</v>
          </cell>
          <cell r="F1626">
            <v>42521</v>
          </cell>
          <cell r="G1626">
            <v>42491</v>
          </cell>
          <cell r="H1626">
            <v>4105178</v>
          </cell>
          <cell r="I1626">
            <v>5.3</v>
          </cell>
          <cell r="J1626">
            <v>1</v>
          </cell>
        </row>
        <row r="1627">
          <cell r="B1627" t="str">
            <v>COMM CAN</v>
          </cell>
          <cell r="C1627" t="str">
            <v>801893</v>
          </cell>
          <cell r="D1627">
            <v>5.3</v>
          </cell>
          <cell r="E1627">
            <v>5.3</v>
          </cell>
          <cell r="F1627">
            <v>42521</v>
          </cell>
          <cell r="G1627">
            <v>42491</v>
          </cell>
          <cell r="H1627">
            <v>4105178</v>
          </cell>
          <cell r="I1627">
            <v>5.3</v>
          </cell>
          <cell r="J1627">
            <v>1</v>
          </cell>
        </row>
        <row r="1628">
          <cell r="B1628" t="str">
            <v>COMM CAN</v>
          </cell>
          <cell r="C1628" t="str">
            <v>801894</v>
          </cell>
          <cell r="D1628">
            <v>5.3</v>
          </cell>
          <cell r="E1628">
            <v>5.3</v>
          </cell>
          <cell r="F1628">
            <v>42521</v>
          </cell>
          <cell r="G1628">
            <v>42491</v>
          </cell>
          <cell r="H1628">
            <v>4105178</v>
          </cell>
          <cell r="I1628">
            <v>5.3</v>
          </cell>
          <cell r="J1628">
            <v>1</v>
          </cell>
        </row>
        <row r="1629">
          <cell r="B1629" t="str">
            <v>COMM CAN</v>
          </cell>
          <cell r="C1629" t="str">
            <v>801908</v>
          </cell>
          <cell r="D1629">
            <v>5.3</v>
          </cell>
          <cell r="E1629">
            <v>5.3</v>
          </cell>
          <cell r="F1629">
            <v>42521</v>
          </cell>
          <cell r="G1629">
            <v>42491</v>
          </cell>
          <cell r="H1629">
            <v>4105202</v>
          </cell>
          <cell r="I1629">
            <v>5.3</v>
          </cell>
          <cell r="J1629">
            <v>1</v>
          </cell>
        </row>
        <row r="1630">
          <cell r="B1630" t="str">
            <v>COMM CAN</v>
          </cell>
          <cell r="C1630" t="str">
            <v>801909</v>
          </cell>
          <cell r="D1630">
            <v>5.3</v>
          </cell>
          <cell r="E1630">
            <v>5.3</v>
          </cell>
          <cell r="F1630">
            <v>42521</v>
          </cell>
          <cell r="G1630">
            <v>42491</v>
          </cell>
          <cell r="H1630">
            <v>4105202</v>
          </cell>
          <cell r="I1630">
            <v>5.3</v>
          </cell>
          <cell r="J1630">
            <v>1</v>
          </cell>
        </row>
        <row r="1631">
          <cell r="B1631" t="str">
            <v>COMM CAN</v>
          </cell>
          <cell r="C1631" t="str">
            <v>801910</v>
          </cell>
          <cell r="D1631">
            <v>5.3</v>
          </cell>
          <cell r="E1631">
            <v>5.3</v>
          </cell>
          <cell r="F1631">
            <v>42521</v>
          </cell>
          <cell r="G1631">
            <v>42491</v>
          </cell>
          <cell r="H1631">
            <v>4105202</v>
          </cell>
          <cell r="I1631">
            <v>5.3</v>
          </cell>
          <cell r="J1631">
            <v>1</v>
          </cell>
        </row>
        <row r="1632">
          <cell r="B1632" t="str">
            <v>COMM CAN</v>
          </cell>
          <cell r="C1632" t="str">
            <v>801911</v>
          </cell>
          <cell r="D1632">
            <v>5.3</v>
          </cell>
          <cell r="E1632">
            <v>5.3</v>
          </cell>
          <cell r="F1632">
            <v>42521</v>
          </cell>
          <cell r="G1632">
            <v>42491</v>
          </cell>
          <cell r="H1632">
            <v>4105202</v>
          </cell>
          <cell r="I1632">
            <v>5.3</v>
          </cell>
          <cell r="J1632">
            <v>1</v>
          </cell>
        </row>
        <row r="1633">
          <cell r="B1633" t="str">
            <v>COMM CAN</v>
          </cell>
          <cell r="C1633" t="str">
            <v>802048</v>
          </cell>
          <cell r="D1633">
            <v>10.6</v>
          </cell>
          <cell r="E1633">
            <v>10.6</v>
          </cell>
          <cell r="F1633">
            <v>42521</v>
          </cell>
          <cell r="G1633">
            <v>42491</v>
          </cell>
          <cell r="H1633">
            <v>4102017</v>
          </cell>
          <cell r="I1633">
            <v>5.3</v>
          </cell>
          <cell r="J1633">
            <v>2</v>
          </cell>
        </row>
        <row r="1634">
          <cell r="B1634" t="str">
            <v>COMM CAN</v>
          </cell>
          <cell r="C1634" t="str">
            <v>802049</v>
          </cell>
          <cell r="D1634">
            <v>10.6</v>
          </cell>
          <cell r="E1634">
            <v>10.6</v>
          </cell>
          <cell r="F1634">
            <v>42521</v>
          </cell>
          <cell r="G1634">
            <v>42491</v>
          </cell>
          <cell r="H1634">
            <v>4102017</v>
          </cell>
          <cell r="I1634">
            <v>5.3</v>
          </cell>
          <cell r="J1634">
            <v>2</v>
          </cell>
        </row>
        <row r="1635">
          <cell r="B1635" t="str">
            <v>COMM CAN</v>
          </cell>
          <cell r="C1635" t="str">
            <v>12281848</v>
          </cell>
          <cell r="D1635">
            <v>21.2</v>
          </cell>
          <cell r="E1635">
            <v>21.2</v>
          </cell>
          <cell r="F1635">
            <v>42521</v>
          </cell>
          <cell r="G1635">
            <v>42491</v>
          </cell>
          <cell r="H1635">
            <v>4105178</v>
          </cell>
          <cell r="I1635">
            <v>5.3</v>
          </cell>
          <cell r="J1635">
            <v>4</v>
          </cell>
        </row>
        <row r="1636">
          <cell r="B1636" t="str">
            <v>COMM CAN</v>
          </cell>
          <cell r="C1636" t="str">
            <v>807160</v>
          </cell>
          <cell r="D1636">
            <v>-5.3</v>
          </cell>
          <cell r="E1636">
            <v>5.3</v>
          </cell>
          <cell r="F1636">
            <v>42530</v>
          </cell>
          <cell r="G1636">
            <v>42522</v>
          </cell>
          <cell r="H1636">
            <v>4102017</v>
          </cell>
          <cell r="I1636">
            <v>5.3</v>
          </cell>
          <cell r="J1636">
            <v>-1</v>
          </cell>
        </row>
        <row r="1637">
          <cell r="B1637" t="str">
            <v>COMM CAN</v>
          </cell>
          <cell r="C1637" t="str">
            <v>814340</v>
          </cell>
          <cell r="D1637">
            <v>5.3</v>
          </cell>
          <cell r="E1637">
            <v>5.3</v>
          </cell>
          <cell r="F1637">
            <v>42551</v>
          </cell>
          <cell r="G1637">
            <v>42522</v>
          </cell>
          <cell r="H1637">
            <v>4105202</v>
          </cell>
          <cell r="I1637">
            <v>5.3</v>
          </cell>
          <cell r="J1637">
            <v>1</v>
          </cell>
        </row>
        <row r="1638">
          <cell r="B1638" t="str">
            <v>COMM CAN</v>
          </cell>
          <cell r="C1638" t="str">
            <v>814341</v>
          </cell>
          <cell r="D1638">
            <v>5.3</v>
          </cell>
          <cell r="E1638">
            <v>5.3</v>
          </cell>
          <cell r="F1638">
            <v>42551</v>
          </cell>
          <cell r="G1638">
            <v>42522</v>
          </cell>
          <cell r="H1638">
            <v>4105202</v>
          </cell>
          <cell r="I1638">
            <v>5.3</v>
          </cell>
          <cell r="J1638">
            <v>1</v>
          </cell>
        </row>
        <row r="1639">
          <cell r="B1639" t="str">
            <v>COMM CAN</v>
          </cell>
          <cell r="C1639" t="str">
            <v>815424</v>
          </cell>
          <cell r="D1639">
            <v>5.3</v>
          </cell>
          <cell r="E1639">
            <v>5.3</v>
          </cell>
          <cell r="F1639">
            <v>42551</v>
          </cell>
          <cell r="G1639">
            <v>42522</v>
          </cell>
          <cell r="H1639">
            <v>4105178</v>
          </cell>
          <cell r="I1639">
            <v>5.3</v>
          </cell>
          <cell r="J1639">
            <v>1</v>
          </cell>
        </row>
        <row r="1640">
          <cell r="B1640" t="str">
            <v>COMM CAN</v>
          </cell>
          <cell r="C1640" t="str">
            <v>815425</v>
          </cell>
          <cell r="D1640">
            <v>5.3</v>
          </cell>
          <cell r="E1640">
            <v>5.3</v>
          </cell>
          <cell r="F1640">
            <v>42551</v>
          </cell>
          <cell r="G1640">
            <v>42522</v>
          </cell>
          <cell r="H1640">
            <v>4105178</v>
          </cell>
          <cell r="I1640">
            <v>5.3</v>
          </cell>
          <cell r="J1640">
            <v>1</v>
          </cell>
        </row>
        <row r="1641">
          <cell r="B1641" t="str">
            <v>COMM CAN</v>
          </cell>
          <cell r="C1641" t="str">
            <v>815426</v>
          </cell>
          <cell r="D1641">
            <v>5.3</v>
          </cell>
          <cell r="E1641">
            <v>5.3</v>
          </cell>
          <cell r="F1641">
            <v>42551</v>
          </cell>
          <cell r="G1641">
            <v>42522</v>
          </cell>
          <cell r="H1641">
            <v>4105178</v>
          </cell>
          <cell r="I1641">
            <v>5.3</v>
          </cell>
          <cell r="J1641">
            <v>1</v>
          </cell>
        </row>
        <row r="1642">
          <cell r="B1642" t="str">
            <v>COMM CAN</v>
          </cell>
          <cell r="C1642" t="str">
            <v>815427</v>
          </cell>
          <cell r="D1642">
            <v>5.3</v>
          </cell>
          <cell r="E1642">
            <v>5.3</v>
          </cell>
          <cell r="F1642">
            <v>42551</v>
          </cell>
          <cell r="G1642">
            <v>42522</v>
          </cell>
          <cell r="H1642">
            <v>4105178</v>
          </cell>
          <cell r="I1642">
            <v>5.3</v>
          </cell>
          <cell r="J1642">
            <v>1</v>
          </cell>
        </row>
        <row r="1643">
          <cell r="B1643" t="str">
            <v>COMM CAN</v>
          </cell>
          <cell r="C1643" t="str">
            <v>815456</v>
          </cell>
          <cell r="D1643">
            <v>5.3</v>
          </cell>
          <cell r="E1643">
            <v>5.3</v>
          </cell>
          <cell r="F1643">
            <v>42551</v>
          </cell>
          <cell r="G1643">
            <v>42522</v>
          </cell>
          <cell r="H1643">
            <v>4102026</v>
          </cell>
          <cell r="I1643">
            <v>5.3</v>
          </cell>
          <cell r="J1643">
            <v>1</v>
          </cell>
        </row>
        <row r="1644">
          <cell r="B1644" t="str">
            <v>COMM CAN</v>
          </cell>
          <cell r="C1644" t="str">
            <v>815457</v>
          </cell>
          <cell r="D1644">
            <v>5.3</v>
          </cell>
          <cell r="E1644">
            <v>5.3</v>
          </cell>
          <cell r="F1644">
            <v>42551</v>
          </cell>
          <cell r="G1644">
            <v>42522</v>
          </cell>
          <cell r="H1644">
            <v>4102026</v>
          </cell>
          <cell r="I1644">
            <v>5.3</v>
          </cell>
          <cell r="J1644">
            <v>1</v>
          </cell>
        </row>
        <row r="1645">
          <cell r="B1645" t="str">
            <v>COMM CAN</v>
          </cell>
          <cell r="C1645" t="str">
            <v>815473</v>
          </cell>
          <cell r="D1645">
            <v>5.3</v>
          </cell>
          <cell r="E1645">
            <v>5.3</v>
          </cell>
          <cell r="F1645">
            <v>42551</v>
          </cell>
          <cell r="G1645">
            <v>42522</v>
          </cell>
          <cell r="H1645">
            <v>4102017</v>
          </cell>
          <cell r="I1645">
            <v>5.3</v>
          </cell>
          <cell r="J1645">
            <v>1</v>
          </cell>
        </row>
        <row r="1646">
          <cell r="B1646" t="str">
            <v>COMM CAN</v>
          </cell>
          <cell r="C1646" t="str">
            <v>815474</v>
          </cell>
          <cell r="D1646">
            <v>5.3</v>
          </cell>
          <cell r="E1646">
            <v>5.3</v>
          </cell>
          <cell r="F1646">
            <v>42551</v>
          </cell>
          <cell r="G1646">
            <v>42522</v>
          </cell>
          <cell r="H1646">
            <v>4102017</v>
          </cell>
          <cell r="I1646">
            <v>5.3</v>
          </cell>
          <cell r="J1646">
            <v>1</v>
          </cell>
        </row>
        <row r="1647">
          <cell r="B1647" t="str">
            <v>COMM CAN</v>
          </cell>
          <cell r="C1647" t="str">
            <v>817544</v>
          </cell>
          <cell r="D1647">
            <v>5.3</v>
          </cell>
          <cell r="E1647">
            <v>5.3</v>
          </cell>
          <cell r="F1647">
            <v>42551</v>
          </cell>
          <cell r="G1647">
            <v>42522</v>
          </cell>
          <cell r="H1647">
            <v>4105178</v>
          </cell>
          <cell r="I1647">
            <v>5.3</v>
          </cell>
          <cell r="J1647">
            <v>1</v>
          </cell>
        </row>
        <row r="1648">
          <cell r="B1648" t="str">
            <v>COMM CAN</v>
          </cell>
          <cell r="C1648" t="str">
            <v>12565697</v>
          </cell>
          <cell r="D1648">
            <v>5.3</v>
          </cell>
          <cell r="E1648">
            <v>5.3</v>
          </cell>
          <cell r="F1648">
            <v>42551</v>
          </cell>
          <cell r="G1648">
            <v>42522</v>
          </cell>
          <cell r="H1648">
            <v>4105178</v>
          </cell>
          <cell r="I1648">
            <v>5.3</v>
          </cell>
          <cell r="J1648">
            <v>1</v>
          </cell>
        </row>
        <row r="1649">
          <cell r="B1649" t="str">
            <v>COMM CAN</v>
          </cell>
          <cell r="C1649" t="str">
            <v>827210</v>
          </cell>
          <cell r="D1649">
            <v>22.6</v>
          </cell>
          <cell r="E1649">
            <v>22.6</v>
          </cell>
          <cell r="F1649">
            <v>42552</v>
          </cell>
          <cell r="G1649">
            <v>42552</v>
          </cell>
          <cell r="H1649">
            <v>4105077</v>
          </cell>
          <cell r="I1649">
            <v>5.3</v>
          </cell>
          <cell r="J1649">
            <v>4.2641509433962268</v>
          </cell>
        </row>
        <row r="1650">
          <cell r="B1650" t="str">
            <v>COMM CAN</v>
          </cell>
          <cell r="C1650" t="str">
            <v>828440</v>
          </cell>
          <cell r="D1650">
            <v>5.3</v>
          </cell>
          <cell r="E1650">
            <v>5.3</v>
          </cell>
          <cell r="F1650">
            <v>42552</v>
          </cell>
          <cell r="G1650">
            <v>42552</v>
          </cell>
          <cell r="H1650">
            <v>4105077</v>
          </cell>
          <cell r="I1650">
            <v>5.3</v>
          </cell>
          <cell r="J1650">
            <v>1</v>
          </cell>
        </row>
        <row r="1651">
          <cell r="B1651" t="str">
            <v>COMM CAN</v>
          </cell>
          <cell r="C1651" t="str">
            <v>828441</v>
          </cell>
          <cell r="D1651">
            <v>5.3</v>
          </cell>
          <cell r="E1651">
            <v>5.3</v>
          </cell>
          <cell r="F1651">
            <v>42552</v>
          </cell>
          <cell r="G1651">
            <v>42552</v>
          </cell>
          <cell r="H1651">
            <v>4105202</v>
          </cell>
          <cell r="I1651">
            <v>5.3</v>
          </cell>
          <cell r="J1651">
            <v>1</v>
          </cell>
        </row>
        <row r="1652">
          <cell r="B1652" t="str">
            <v>COMM CAN</v>
          </cell>
          <cell r="C1652" t="str">
            <v>828422</v>
          </cell>
          <cell r="D1652">
            <v>5.3</v>
          </cell>
          <cell r="E1652">
            <v>5.3</v>
          </cell>
          <cell r="F1652">
            <v>42558</v>
          </cell>
          <cell r="G1652">
            <v>42552</v>
          </cell>
          <cell r="H1652">
            <v>4105178</v>
          </cell>
          <cell r="I1652">
            <v>5.3</v>
          </cell>
          <cell r="J1652">
            <v>1</v>
          </cell>
        </row>
        <row r="1653">
          <cell r="B1653" t="str">
            <v>COMM CAN</v>
          </cell>
          <cell r="C1653" t="str">
            <v>828431</v>
          </cell>
          <cell r="D1653">
            <v>5.3</v>
          </cell>
          <cell r="E1653">
            <v>5.3</v>
          </cell>
          <cell r="F1653">
            <v>42559</v>
          </cell>
          <cell r="G1653">
            <v>42552</v>
          </cell>
          <cell r="H1653">
            <v>4105077</v>
          </cell>
          <cell r="I1653">
            <v>5.3</v>
          </cell>
          <cell r="J1653">
            <v>1</v>
          </cell>
        </row>
        <row r="1654">
          <cell r="B1654" t="str">
            <v>COMM CAN</v>
          </cell>
          <cell r="C1654" t="str">
            <v>828432</v>
          </cell>
          <cell r="D1654">
            <v>5.3</v>
          </cell>
          <cell r="E1654">
            <v>5.3</v>
          </cell>
          <cell r="F1654">
            <v>42559</v>
          </cell>
          <cell r="G1654">
            <v>42552</v>
          </cell>
          <cell r="H1654">
            <v>4105202</v>
          </cell>
          <cell r="I1654">
            <v>5.3</v>
          </cell>
          <cell r="J1654">
            <v>1</v>
          </cell>
        </row>
        <row r="1655">
          <cell r="B1655" t="str">
            <v>COMM CAN</v>
          </cell>
          <cell r="C1655" t="str">
            <v>828436</v>
          </cell>
          <cell r="D1655">
            <v>10.6</v>
          </cell>
          <cell r="E1655">
            <v>10.6</v>
          </cell>
          <cell r="F1655">
            <v>42559</v>
          </cell>
          <cell r="G1655">
            <v>42552</v>
          </cell>
          <cell r="H1655">
            <v>4105119</v>
          </cell>
          <cell r="I1655">
            <v>5.3</v>
          </cell>
          <cell r="J1655">
            <v>2</v>
          </cell>
        </row>
        <row r="1656">
          <cell r="B1656" t="str">
            <v>COMM CAN</v>
          </cell>
          <cell r="C1656" t="str">
            <v>828466</v>
          </cell>
          <cell r="D1656">
            <v>5.3</v>
          </cell>
          <cell r="E1656">
            <v>5.3</v>
          </cell>
          <cell r="F1656">
            <v>42563</v>
          </cell>
          <cell r="G1656">
            <v>42552</v>
          </cell>
          <cell r="H1656">
            <v>4102017</v>
          </cell>
          <cell r="I1656">
            <v>5.3</v>
          </cell>
          <cell r="J1656">
            <v>1</v>
          </cell>
        </row>
        <row r="1657">
          <cell r="B1657" t="str">
            <v>COMM CAN</v>
          </cell>
          <cell r="C1657" t="str">
            <v>828505</v>
          </cell>
          <cell r="D1657">
            <v>5.3</v>
          </cell>
          <cell r="E1657">
            <v>5.3</v>
          </cell>
          <cell r="F1657">
            <v>42565</v>
          </cell>
          <cell r="G1657">
            <v>42552</v>
          </cell>
          <cell r="H1657">
            <v>4105178</v>
          </cell>
          <cell r="I1657">
            <v>5.3</v>
          </cell>
          <cell r="J1657">
            <v>1</v>
          </cell>
        </row>
        <row r="1658">
          <cell r="B1658" t="str">
            <v>COMM CAN</v>
          </cell>
          <cell r="C1658" t="str">
            <v>828517</v>
          </cell>
          <cell r="D1658">
            <v>5.3</v>
          </cell>
          <cell r="E1658">
            <v>5.3</v>
          </cell>
          <cell r="F1658">
            <v>42566</v>
          </cell>
          <cell r="G1658">
            <v>42552</v>
          </cell>
          <cell r="H1658">
            <v>4105077</v>
          </cell>
          <cell r="I1658">
            <v>5.3</v>
          </cell>
          <cell r="J1658">
            <v>1</v>
          </cell>
        </row>
        <row r="1659">
          <cell r="B1659" t="str">
            <v>COMM CAN</v>
          </cell>
          <cell r="C1659" t="str">
            <v>828518</v>
          </cell>
          <cell r="D1659">
            <v>5.3</v>
          </cell>
          <cell r="E1659">
            <v>5.3</v>
          </cell>
          <cell r="F1659">
            <v>42566</v>
          </cell>
          <cell r="G1659">
            <v>42552</v>
          </cell>
          <cell r="H1659">
            <v>4105202</v>
          </cell>
          <cell r="I1659">
            <v>5.3</v>
          </cell>
          <cell r="J1659">
            <v>1</v>
          </cell>
        </row>
        <row r="1660">
          <cell r="B1660" t="str">
            <v>COMM CAN</v>
          </cell>
          <cell r="C1660" t="str">
            <v>828519</v>
          </cell>
          <cell r="D1660">
            <v>10.6</v>
          </cell>
          <cell r="E1660">
            <v>10.6</v>
          </cell>
          <cell r="F1660">
            <v>42566</v>
          </cell>
          <cell r="G1660">
            <v>42552</v>
          </cell>
          <cell r="H1660">
            <v>4105119</v>
          </cell>
          <cell r="I1660">
            <v>5.3</v>
          </cell>
          <cell r="J1660">
            <v>2</v>
          </cell>
        </row>
        <row r="1661">
          <cell r="B1661" t="str">
            <v>COMM CAN</v>
          </cell>
          <cell r="C1661" t="str">
            <v>828537</v>
          </cell>
          <cell r="D1661">
            <v>5.3</v>
          </cell>
          <cell r="E1661">
            <v>5.3</v>
          </cell>
          <cell r="F1661">
            <v>42570</v>
          </cell>
          <cell r="G1661">
            <v>42552</v>
          </cell>
          <cell r="H1661">
            <v>4102090</v>
          </cell>
          <cell r="I1661">
            <v>5.3</v>
          </cell>
          <cell r="J1661">
            <v>1</v>
          </cell>
        </row>
        <row r="1662">
          <cell r="B1662" t="str">
            <v>COMM CAN</v>
          </cell>
          <cell r="C1662" t="str">
            <v>828884</v>
          </cell>
          <cell r="D1662">
            <v>3.55</v>
          </cell>
          <cell r="E1662">
            <v>3.55</v>
          </cell>
          <cell r="F1662">
            <v>42572</v>
          </cell>
          <cell r="G1662">
            <v>42552</v>
          </cell>
          <cell r="H1662">
            <v>4105036</v>
          </cell>
          <cell r="I1662">
            <v>5.3</v>
          </cell>
          <cell r="J1662">
            <v>0.66981132075471694</v>
          </cell>
        </row>
        <row r="1663">
          <cell r="B1663" t="str">
            <v>COMM CAN</v>
          </cell>
          <cell r="C1663" t="str">
            <v>828890</v>
          </cell>
          <cell r="D1663">
            <v>10.6</v>
          </cell>
          <cell r="E1663">
            <v>10.6</v>
          </cell>
          <cell r="F1663">
            <v>42572</v>
          </cell>
          <cell r="G1663">
            <v>42552</v>
          </cell>
          <cell r="H1663">
            <v>4105178</v>
          </cell>
          <cell r="I1663">
            <v>5.3</v>
          </cell>
          <cell r="J1663">
            <v>2</v>
          </cell>
        </row>
        <row r="1664">
          <cell r="B1664" t="str">
            <v>COMM CAN</v>
          </cell>
          <cell r="C1664" t="str">
            <v>828897</v>
          </cell>
          <cell r="D1664">
            <v>5.3</v>
          </cell>
          <cell r="E1664">
            <v>5.3</v>
          </cell>
          <cell r="F1664">
            <v>42573</v>
          </cell>
          <cell r="G1664">
            <v>42552</v>
          </cell>
          <cell r="H1664">
            <v>4105077</v>
          </cell>
          <cell r="I1664">
            <v>5.3</v>
          </cell>
          <cell r="J1664">
            <v>1</v>
          </cell>
        </row>
        <row r="1665">
          <cell r="B1665" t="str">
            <v>COMM CAN</v>
          </cell>
          <cell r="C1665" t="str">
            <v>828898</v>
          </cell>
          <cell r="D1665">
            <v>5.3</v>
          </cell>
          <cell r="E1665">
            <v>5.3</v>
          </cell>
          <cell r="F1665">
            <v>42573</v>
          </cell>
          <cell r="G1665">
            <v>42552</v>
          </cell>
          <cell r="H1665">
            <v>4105202</v>
          </cell>
          <cell r="I1665">
            <v>5.3</v>
          </cell>
          <cell r="J1665">
            <v>1</v>
          </cell>
        </row>
        <row r="1666">
          <cell r="B1666" t="str">
            <v>COMM CAN</v>
          </cell>
          <cell r="C1666" t="str">
            <v>828901</v>
          </cell>
          <cell r="D1666">
            <v>10.6</v>
          </cell>
          <cell r="E1666">
            <v>10.6</v>
          </cell>
          <cell r="F1666">
            <v>42573</v>
          </cell>
          <cell r="G1666">
            <v>42552</v>
          </cell>
          <cell r="H1666">
            <v>4105119</v>
          </cell>
          <cell r="I1666">
            <v>5.3</v>
          </cell>
          <cell r="J1666">
            <v>2</v>
          </cell>
        </row>
        <row r="1667">
          <cell r="B1667" t="str">
            <v>COMM CAN</v>
          </cell>
          <cell r="C1667" t="str">
            <v>828907</v>
          </cell>
          <cell r="D1667">
            <v>5.3</v>
          </cell>
          <cell r="E1667">
            <v>5.3</v>
          </cell>
          <cell r="F1667">
            <v>42577</v>
          </cell>
          <cell r="G1667">
            <v>42552</v>
          </cell>
          <cell r="H1667">
            <v>4102026</v>
          </cell>
          <cell r="I1667">
            <v>5.3</v>
          </cell>
          <cell r="J1667">
            <v>1</v>
          </cell>
        </row>
        <row r="1668">
          <cell r="B1668" t="str">
            <v>COMM CAN</v>
          </cell>
          <cell r="C1668" t="str">
            <v>828906</v>
          </cell>
          <cell r="D1668">
            <v>5.3</v>
          </cell>
          <cell r="E1668">
            <v>5.3</v>
          </cell>
          <cell r="F1668">
            <v>42577</v>
          </cell>
          <cell r="G1668">
            <v>42552</v>
          </cell>
          <cell r="H1668">
            <v>4102090</v>
          </cell>
          <cell r="I1668">
            <v>5.3</v>
          </cell>
          <cell r="J1668">
            <v>1</v>
          </cell>
        </row>
        <row r="1669">
          <cell r="B1669" t="str">
            <v>COMM CAN</v>
          </cell>
          <cell r="C1669" t="str">
            <v>830691</v>
          </cell>
          <cell r="D1669">
            <v>10.6</v>
          </cell>
          <cell r="E1669">
            <v>10.6</v>
          </cell>
          <cell r="F1669">
            <v>42580</v>
          </cell>
          <cell r="G1669">
            <v>42552</v>
          </cell>
          <cell r="H1669">
            <v>4105119</v>
          </cell>
          <cell r="I1669">
            <v>5.3</v>
          </cell>
          <cell r="J1669">
            <v>2</v>
          </cell>
        </row>
        <row r="1670">
          <cell r="B1670" t="str">
            <v>COMM CAN</v>
          </cell>
          <cell r="C1670" t="str">
            <v>830714</v>
          </cell>
          <cell r="D1670">
            <v>5.3</v>
          </cell>
          <cell r="E1670">
            <v>5.3</v>
          </cell>
          <cell r="F1670">
            <v>42580</v>
          </cell>
          <cell r="G1670">
            <v>42552</v>
          </cell>
          <cell r="H1670">
            <v>4105077</v>
          </cell>
          <cell r="I1670">
            <v>5.3</v>
          </cell>
          <cell r="J1670">
            <v>1</v>
          </cell>
        </row>
        <row r="1671">
          <cell r="B1671" t="str">
            <v>COMM CAN</v>
          </cell>
          <cell r="C1671" t="str">
            <v>833305</v>
          </cell>
          <cell r="D1671">
            <v>5.22</v>
          </cell>
          <cell r="E1671">
            <v>5.22</v>
          </cell>
          <cell r="F1671">
            <v>42580</v>
          </cell>
          <cell r="G1671">
            <v>42552</v>
          </cell>
          <cell r="H1671">
            <v>4105119</v>
          </cell>
          <cell r="I1671">
            <v>5.3</v>
          </cell>
          <cell r="J1671">
            <v>0.98490566037735849</v>
          </cell>
        </row>
        <row r="1672">
          <cell r="B1672" t="str">
            <v>COMM CAN</v>
          </cell>
          <cell r="C1672" t="str">
            <v>836405</v>
          </cell>
          <cell r="D1672">
            <v>5.3</v>
          </cell>
          <cell r="E1672">
            <v>5.3</v>
          </cell>
          <cell r="F1672">
            <v>42587</v>
          </cell>
          <cell r="G1672">
            <v>42583</v>
          </cell>
          <cell r="H1672">
            <v>4105077</v>
          </cell>
          <cell r="I1672">
            <v>5.3</v>
          </cell>
          <cell r="J1672">
            <v>1</v>
          </cell>
        </row>
        <row r="1673">
          <cell r="B1673" t="str">
            <v>COMM CAN</v>
          </cell>
          <cell r="C1673" t="str">
            <v>836406</v>
          </cell>
          <cell r="D1673">
            <v>5.3</v>
          </cell>
          <cell r="E1673">
            <v>5.3</v>
          </cell>
          <cell r="F1673">
            <v>42587</v>
          </cell>
          <cell r="G1673">
            <v>42583</v>
          </cell>
          <cell r="H1673">
            <v>4105202</v>
          </cell>
          <cell r="I1673">
            <v>5.3</v>
          </cell>
          <cell r="J1673">
            <v>1</v>
          </cell>
        </row>
        <row r="1674">
          <cell r="B1674" t="str">
            <v>COMM CAN</v>
          </cell>
          <cell r="C1674" t="str">
            <v>843176</v>
          </cell>
          <cell r="D1674">
            <v>5.3</v>
          </cell>
          <cell r="E1674">
            <v>5.3</v>
          </cell>
          <cell r="F1674">
            <v>42593</v>
          </cell>
          <cell r="G1674">
            <v>42583</v>
          </cell>
          <cell r="H1674">
            <v>4105178</v>
          </cell>
          <cell r="I1674">
            <v>5.3</v>
          </cell>
          <cell r="J1674">
            <v>1</v>
          </cell>
        </row>
        <row r="1675">
          <cell r="B1675" t="str">
            <v>COMM CAN</v>
          </cell>
          <cell r="C1675" t="str">
            <v>843178</v>
          </cell>
          <cell r="D1675">
            <v>5.3</v>
          </cell>
          <cell r="E1675">
            <v>5.3</v>
          </cell>
          <cell r="F1675">
            <v>42594</v>
          </cell>
          <cell r="G1675">
            <v>42583</v>
          </cell>
          <cell r="H1675">
            <v>4105077</v>
          </cell>
          <cell r="I1675">
            <v>5.3</v>
          </cell>
          <cell r="J1675">
            <v>1</v>
          </cell>
        </row>
        <row r="1676">
          <cell r="B1676" t="str">
            <v>COMM CAN</v>
          </cell>
          <cell r="C1676" t="str">
            <v>842703</v>
          </cell>
          <cell r="D1676">
            <v>10.6</v>
          </cell>
          <cell r="E1676">
            <v>10.6</v>
          </cell>
          <cell r="F1676">
            <v>42598</v>
          </cell>
          <cell r="G1676">
            <v>42583</v>
          </cell>
          <cell r="H1676">
            <v>4102017</v>
          </cell>
          <cell r="I1676">
            <v>5.3</v>
          </cell>
          <cell r="J1676">
            <v>2</v>
          </cell>
        </row>
        <row r="1677">
          <cell r="B1677" t="str">
            <v>COMM CAN</v>
          </cell>
          <cell r="C1677" t="str">
            <v>843167</v>
          </cell>
          <cell r="D1677">
            <v>5.3</v>
          </cell>
          <cell r="E1677">
            <v>5.3</v>
          </cell>
          <cell r="F1677">
            <v>42600</v>
          </cell>
          <cell r="G1677">
            <v>42583</v>
          </cell>
          <cell r="H1677">
            <v>4105178</v>
          </cell>
          <cell r="I1677">
            <v>5.3</v>
          </cell>
          <cell r="J1677">
            <v>1</v>
          </cell>
        </row>
        <row r="1678">
          <cell r="B1678" t="str">
            <v>COMM CAN</v>
          </cell>
          <cell r="C1678" t="str">
            <v>843312</v>
          </cell>
          <cell r="D1678">
            <v>5.3</v>
          </cell>
          <cell r="E1678">
            <v>5.3</v>
          </cell>
          <cell r="F1678">
            <v>42601</v>
          </cell>
          <cell r="G1678">
            <v>42583</v>
          </cell>
          <cell r="H1678">
            <v>4105077</v>
          </cell>
          <cell r="I1678">
            <v>5.3</v>
          </cell>
          <cell r="J1678">
            <v>1</v>
          </cell>
        </row>
        <row r="1679">
          <cell r="B1679" t="str">
            <v>COMM CAN</v>
          </cell>
          <cell r="C1679" t="str">
            <v>846088</v>
          </cell>
          <cell r="D1679">
            <v>10.6</v>
          </cell>
          <cell r="E1679">
            <v>10.6</v>
          </cell>
          <cell r="F1679">
            <v>42607</v>
          </cell>
          <cell r="G1679">
            <v>42583</v>
          </cell>
          <cell r="H1679">
            <v>4105178</v>
          </cell>
          <cell r="I1679">
            <v>5.3</v>
          </cell>
          <cell r="J1679">
            <v>2</v>
          </cell>
        </row>
        <row r="1680">
          <cell r="B1680" t="str">
            <v>COMM CAN</v>
          </cell>
          <cell r="C1680" t="str">
            <v>846141</v>
          </cell>
          <cell r="D1680">
            <v>5.3</v>
          </cell>
          <cell r="E1680">
            <v>5.3</v>
          </cell>
          <cell r="F1680">
            <v>42608</v>
          </cell>
          <cell r="G1680">
            <v>42583</v>
          </cell>
          <cell r="H1680">
            <v>4105077</v>
          </cell>
          <cell r="I1680">
            <v>5.3</v>
          </cell>
          <cell r="J1680">
            <v>1</v>
          </cell>
        </row>
        <row r="1681">
          <cell r="B1681" t="str">
            <v>COMM CAN</v>
          </cell>
          <cell r="C1681" t="str">
            <v>13084386</v>
          </cell>
          <cell r="D1681">
            <v>22.6</v>
          </cell>
          <cell r="E1681">
            <v>22.6</v>
          </cell>
          <cell r="F1681">
            <v>42613</v>
          </cell>
          <cell r="G1681">
            <v>42583</v>
          </cell>
          <cell r="H1681">
            <v>4105077</v>
          </cell>
          <cell r="I1681">
            <v>5.3</v>
          </cell>
          <cell r="J1681">
            <v>4.2641509433962268</v>
          </cell>
        </row>
        <row r="1682">
          <cell r="B1682" t="str">
            <v>COMM CAN</v>
          </cell>
          <cell r="C1682" t="str">
            <v>851321</v>
          </cell>
          <cell r="D1682">
            <v>5.3</v>
          </cell>
          <cell r="E1682">
            <v>5.3</v>
          </cell>
          <cell r="F1682">
            <v>42614</v>
          </cell>
          <cell r="G1682">
            <v>42614</v>
          </cell>
          <cell r="H1682">
            <v>4105178</v>
          </cell>
          <cell r="I1682">
            <v>5.3</v>
          </cell>
          <cell r="J1682">
            <v>1</v>
          </cell>
        </row>
        <row r="1683">
          <cell r="B1683" t="str">
            <v>COMM CAN</v>
          </cell>
          <cell r="C1683" t="str">
            <v>853959</v>
          </cell>
          <cell r="D1683">
            <v>5.3</v>
          </cell>
          <cell r="E1683">
            <v>5.3</v>
          </cell>
          <cell r="F1683">
            <v>42622</v>
          </cell>
          <cell r="G1683">
            <v>42614</v>
          </cell>
          <cell r="H1683">
            <v>4105077</v>
          </cell>
          <cell r="I1683">
            <v>5.3</v>
          </cell>
          <cell r="J1683">
            <v>1</v>
          </cell>
        </row>
        <row r="1684">
          <cell r="B1684" t="str">
            <v>COMM CAN</v>
          </cell>
          <cell r="C1684" t="str">
            <v>857669</v>
          </cell>
          <cell r="D1684">
            <v>5.3</v>
          </cell>
          <cell r="E1684">
            <v>5.3</v>
          </cell>
          <cell r="F1684">
            <v>42635</v>
          </cell>
          <cell r="G1684">
            <v>42614</v>
          </cell>
          <cell r="H1684">
            <v>4105178</v>
          </cell>
          <cell r="I1684">
            <v>5.3</v>
          </cell>
          <cell r="J1684">
            <v>1</v>
          </cell>
        </row>
        <row r="1685">
          <cell r="B1685" t="str">
            <v>COMM CAN</v>
          </cell>
          <cell r="C1685" t="str">
            <v>857944</v>
          </cell>
          <cell r="D1685">
            <v>5.3</v>
          </cell>
          <cell r="E1685">
            <v>5.3</v>
          </cell>
          <cell r="F1685">
            <v>42636</v>
          </cell>
          <cell r="G1685">
            <v>42614</v>
          </cell>
          <cell r="H1685">
            <v>4105077</v>
          </cell>
          <cell r="I1685">
            <v>5.3</v>
          </cell>
          <cell r="J1685">
            <v>1</v>
          </cell>
        </row>
        <row r="1686">
          <cell r="B1686" t="str">
            <v>COMM CAN</v>
          </cell>
          <cell r="C1686" t="str">
            <v>860177</v>
          </cell>
          <cell r="D1686">
            <v>5.3</v>
          </cell>
          <cell r="E1686">
            <v>5.3</v>
          </cell>
          <cell r="F1686">
            <v>42642</v>
          </cell>
          <cell r="G1686">
            <v>42614</v>
          </cell>
          <cell r="H1686">
            <v>4105178</v>
          </cell>
          <cell r="I1686">
            <v>5.3</v>
          </cell>
          <cell r="J1686">
            <v>1</v>
          </cell>
        </row>
        <row r="1687">
          <cell r="B1687" t="str">
            <v>COMM CAN</v>
          </cell>
          <cell r="C1687" t="str">
            <v>860528</v>
          </cell>
          <cell r="D1687">
            <v>5.3</v>
          </cell>
          <cell r="E1687">
            <v>5.3</v>
          </cell>
          <cell r="F1687">
            <v>42643</v>
          </cell>
          <cell r="G1687">
            <v>42614</v>
          </cell>
          <cell r="H1687">
            <v>4105077</v>
          </cell>
          <cell r="I1687">
            <v>5.3</v>
          </cell>
          <cell r="J1687">
            <v>1</v>
          </cell>
        </row>
        <row r="1688">
          <cell r="B1688" t="str">
            <v>COMM CAN</v>
          </cell>
          <cell r="C1688" t="str">
            <v>13360605</v>
          </cell>
          <cell r="D1688">
            <v>22.6</v>
          </cell>
          <cell r="E1688">
            <v>22.6</v>
          </cell>
          <cell r="F1688">
            <v>42643</v>
          </cell>
          <cell r="G1688">
            <v>42614</v>
          </cell>
          <cell r="H1688">
            <v>4105077</v>
          </cell>
          <cell r="I1688">
            <v>5.3</v>
          </cell>
          <cell r="J1688">
            <v>4.2641509433962268</v>
          </cell>
        </row>
        <row r="1689">
          <cell r="B1689" t="str">
            <v>COMM CAN</v>
          </cell>
          <cell r="C1689" t="str">
            <v>865228</v>
          </cell>
          <cell r="D1689">
            <v>22.95</v>
          </cell>
          <cell r="E1689">
            <v>22.95</v>
          </cell>
          <cell r="F1689">
            <v>42644</v>
          </cell>
          <cell r="G1689">
            <v>42644</v>
          </cell>
          <cell r="H1689">
            <v>4105077</v>
          </cell>
          <cell r="I1689">
            <v>5.3</v>
          </cell>
          <cell r="J1689">
            <v>4.3301886792452828</v>
          </cell>
        </row>
        <row r="1690">
          <cell r="B1690" t="str">
            <v>COMM CAN</v>
          </cell>
          <cell r="C1690" t="str">
            <v>865212</v>
          </cell>
          <cell r="D1690">
            <v>5.3</v>
          </cell>
          <cell r="E1690">
            <v>5.3</v>
          </cell>
          <cell r="F1690">
            <v>42649</v>
          </cell>
          <cell r="G1690">
            <v>42644</v>
          </cell>
          <cell r="H1690">
            <v>4105178</v>
          </cell>
          <cell r="I1690">
            <v>5.3</v>
          </cell>
          <cell r="J1690">
            <v>1</v>
          </cell>
        </row>
        <row r="1691">
          <cell r="B1691" t="str">
            <v>COMM CAN</v>
          </cell>
          <cell r="C1691" t="str">
            <v>865234</v>
          </cell>
          <cell r="D1691">
            <v>-5.3</v>
          </cell>
          <cell r="E1691">
            <v>5.3</v>
          </cell>
          <cell r="F1691">
            <v>42654</v>
          </cell>
          <cell r="G1691">
            <v>42644</v>
          </cell>
          <cell r="H1691">
            <v>4105077</v>
          </cell>
          <cell r="I1691">
            <v>5.3</v>
          </cell>
          <cell r="J1691">
            <v>-1</v>
          </cell>
        </row>
        <row r="1692">
          <cell r="B1692" t="str">
            <v>COMM CAN</v>
          </cell>
          <cell r="C1692" t="str">
            <v>865235</v>
          </cell>
          <cell r="D1692">
            <v>-5.3</v>
          </cell>
          <cell r="E1692">
            <v>5.3</v>
          </cell>
          <cell r="F1692">
            <v>42654</v>
          </cell>
          <cell r="G1692">
            <v>42644</v>
          </cell>
          <cell r="H1692">
            <v>4105077</v>
          </cell>
          <cell r="I1692">
            <v>5.3</v>
          </cell>
          <cell r="J1692">
            <v>-1</v>
          </cell>
        </row>
        <row r="1693">
          <cell r="B1693" t="str">
            <v>COMM CAN</v>
          </cell>
          <cell r="C1693" t="str">
            <v>865236</v>
          </cell>
          <cell r="D1693">
            <v>-5.3</v>
          </cell>
          <cell r="E1693">
            <v>5.3</v>
          </cell>
          <cell r="F1693">
            <v>42654</v>
          </cell>
          <cell r="G1693">
            <v>42644</v>
          </cell>
          <cell r="H1693">
            <v>4105077</v>
          </cell>
          <cell r="I1693">
            <v>5.3</v>
          </cell>
          <cell r="J1693">
            <v>-1</v>
          </cell>
        </row>
        <row r="1694">
          <cell r="B1694" t="str">
            <v>COMM CAN</v>
          </cell>
          <cell r="C1694" t="str">
            <v>865237</v>
          </cell>
          <cell r="D1694">
            <v>-5.3</v>
          </cell>
          <cell r="E1694">
            <v>5.3</v>
          </cell>
          <cell r="F1694">
            <v>42654</v>
          </cell>
          <cell r="G1694">
            <v>42644</v>
          </cell>
          <cell r="H1694">
            <v>4105077</v>
          </cell>
          <cell r="I1694">
            <v>5.3</v>
          </cell>
          <cell r="J1694">
            <v>-1</v>
          </cell>
        </row>
        <row r="1695">
          <cell r="B1695" t="str">
            <v>COMM CAN</v>
          </cell>
          <cell r="C1695" t="str">
            <v>865238</v>
          </cell>
          <cell r="D1695">
            <v>-5.3</v>
          </cell>
          <cell r="E1695">
            <v>5.3</v>
          </cell>
          <cell r="F1695">
            <v>42654</v>
          </cell>
          <cell r="G1695">
            <v>42644</v>
          </cell>
          <cell r="H1695">
            <v>4105077</v>
          </cell>
          <cell r="I1695">
            <v>5.3</v>
          </cell>
          <cell r="J1695">
            <v>-1</v>
          </cell>
        </row>
        <row r="1696">
          <cell r="B1696" t="str">
            <v>COMM CAN</v>
          </cell>
          <cell r="C1696" t="str">
            <v>865239</v>
          </cell>
          <cell r="D1696">
            <v>-5.3</v>
          </cell>
          <cell r="E1696">
            <v>5.3</v>
          </cell>
          <cell r="F1696">
            <v>42654</v>
          </cell>
          <cell r="G1696">
            <v>42644</v>
          </cell>
          <cell r="H1696">
            <v>4105077</v>
          </cell>
          <cell r="I1696">
            <v>5.3</v>
          </cell>
          <cell r="J1696">
            <v>-1</v>
          </cell>
        </row>
        <row r="1697">
          <cell r="B1697" t="str">
            <v>COMM CAN</v>
          </cell>
          <cell r="C1697" t="str">
            <v>865240</v>
          </cell>
          <cell r="D1697">
            <v>-5.3</v>
          </cell>
          <cell r="E1697">
            <v>5.3</v>
          </cell>
          <cell r="F1697">
            <v>42654</v>
          </cell>
          <cell r="G1697">
            <v>42644</v>
          </cell>
          <cell r="H1697">
            <v>4105077</v>
          </cell>
          <cell r="I1697">
            <v>5.3</v>
          </cell>
          <cell r="J1697">
            <v>-1</v>
          </cell>
        </row>
        <row r="1698">
          <cell r="B1698" t="str">
            <v>COMM CAN</v>
          </cell>
          <cell r="C1698" t="str">
            <v>865241</v>
          </cell>
          <cell r="D1698">
            <v>-5.3</v>
          </cell>
          <cell r="E1698">
            <v>5.3</v>
          </cell>
          <cell r="F1698">
            <v>42654</v>
          </cell>
          <cell r="G1698">
            <v>42644</v>
          </cell>
          <cell r="H1698">
            <v>4105077</v>
          </cell>
          <cell r="I1698">
            <v>5.3</v>
          </cell>
          <cell r="J1698">
            <v>-1</v>
          </cell>
        </row>
        <row r="1699">
          <cell r="B1699" t="str">
            <v>COMM CAN</v>
          </cell>
          <cell r="C1699" t="str">
            <v>865242</v>
          </cell>
          <cell r="D1699">
            <v>-5.3</v>
          </cell>
          <cell r="E1699">
            <v>5.3</v>
          </cell>
          <cell r="F1699">
            <v>42654</v>
          </cell>
          <cell r="G1699">
            <v>42644</v>
          </cell>
          <cell r="H1699">
            <v>4105077</v>
          </cell>
          <cell r="I1699">
            <v>5.3</v>
          </cell>
          <cell r="J1699">
            <v>-1</v>
          </cell>
        </row>
        <row r="1700">
          <cell r="B1700" t="str">
            <v>COMM CAN</v>
          </cell>
          <cell r="C1700" t="str">
            <v>865243</v>
          </cell>
          <cell r="D1700">
            <v>-5.3</v>
          </cell>
          <cell r="E1700">
            <v>5.3</v>
          </cell>
          <cell r="F1700">
            <v>42654</v>
          </cell>
          <cell r="G1700">
            <v>42644</v>
          </cell>
          <cell r="H1700">
            <v>4105077</v>
          </cell>
          <cell r="I1700">
            <v>5.3</v>
          </cell>
          <cell r="J1700">
            <v>-1</v>
          </cell>
        </row>
        <row r="1701">
          <cell r="B1701" t="str">
            <v>COMM CAN</v>
          </cell>
          <cell r="C1701" t="str">
            <v>865244</v>
          </cell>
          <cell r="D1701">
            <v>-5.3</v>
          </cell>
          <cell r="E1701">
            <v>5.3</v>
          </cell>
          <cell r="F1701">
            <v>42654</v>
          </cell>
          <cell r="G1701">
            <v>42644</v>
          </cell>
          <cell r="H1701">
            <v>4105077</v>
          </cell>
          <cell r="I1701">
            <v>5.3</v>
          </cell>
          <cell r="J1701">
            <v>-1</v>
          </cell>
        </row>
        <row r="1702">
          <cell r="B1702" t="str">
            <v>COMM CAN</v>
          </cell>
          <cell r="C1702" t="str">
            <v>865245</v>
          </cell>
          <cell r="D1702">
            <v>-5.3</v>
          </cell>
          <cell r="E1702">
            <v>5.3</v>
          </cell>
          <cell r="F1702">
            <v>42654</v>
          </cell>
          <cell r="G1702">
            <v>42644</v>
          </cell>
          <cell r="H1702">
            <v>4105077</v>
          </cell>
          <cell r="I1702">
            <v>5.3</v>
          </cell>
          <cell r="J1702">
            <v>-1</v>
          </cell>
        </row>
        <row r="1703">
          <cell r="B1703" t="str">
            <v>COMM CAN</v>
          </cell>
          <cell r="C1703" t="str">
            <v>867873</v>
          </cell>
          <cell r="D1703">
            <v>5.3</v>
          </cell>
          <cell r="E1703">
            <v>5.3</v>
          </cell>
          <cell r="F1703">
            <v>42654</v>
          </cell>
          <cell r="G1703">
            <v>42644</v>
          </cell>
          <cell r="H1703">
            <v>4102026</v>
          </cell>
          <cell r="I1703">
            <v>5.3</v>
          </cell>
          <cell r="J1703">
            <v>1</v>
          </cell>
        </row>
        <row r="1704">
          <cell r="B1704" t="str">
            <v>COMM CAN</v>
          </cell>
          <cell r="C1704" t="str">
            <v>868504</v>
          </cell>
          <cell r="D1704">
            <v>5.3</v>
          </cell>
          <cell r="E1704">
            <v>5.3</v>
          </cell>
          <cell r="F1704">
            <v>42656</v>
          </cell>
          <cell r="G1704">
            <v>42644</v>
          </cell>
          <cell r="H1704">
            <v>4105178</v>
          </cell>
          <cell r="I1704">
            <v>5.3</v>
          </cell>
          <cell r="J1704">
            <v>1</v>
          </cell>
        </row>
        <row r="1705">
          <cell r="B1705" t="str">
            <v>COMM CAN</v>
          </cell>
          <cell r="C1705" t="str">
            <v>869292</v>
          </cell>
          <cell r="D1705">
            <v>10.6</v>
          </cell>
          <cell r="E1705">
            <v>10.6</v>
          </cell>
          <cell r="F1705">
            <v>42661</v>
          </cell>
          <cell r="G1705">
            <v>42644</v>
          </cell>
          <cell r="H1705">
            <v>4102026</v>
          </cell>
          <cell r="I1705">
            <v>5.3</v>
          </cell>
          <cell r="J1705">
            <v>2</v>
          </cell>
        </row>
        <row r="1706">
          <cell r="B1706" t="str">
            <v>COMM CAN</v>
          </cell>
          <cell r="C1706" t="str">
            <v>869294</v>
          </cell>
          <cell r="D1706">
            <v>10.6</v>
          </cell>
          <cell r="E1706">
            <v>10.6</v>
          </cell>
          <cell r="F1706">
            <v>42661</v>
          </cell>
          <cell r="G1706">
            <v>42644</v>
          </cell>
          <cell r="H1706">
            <v>4102017</v>
          </cell>
          <cell r="I1706">
            <v>5.3</v>
          </cell>
          <cell r="J1706">
            <v>2</v>
          </cell>
        </row>
        <row r="1707">
          <cell r="B1707" t="str">
            <v>COMM CAN</v>
          </cell>
          <cell r="C1707" t="str">
            <v>873968</v>
          </cell>
          <cell r="D1707">
            <v>5.3</v>
          </cell>
          <cell r="E1707">
            <v>5.3</v>
          </cell>
          <cell r="F1707">
            <v>42670</v>
          </cell>
          <cell r="G1707">
            <v>42644</v>
          </cell>
          <cell r="H1707">
            <v>4105178</v>
          </cell>
          <cell r="I1707">
            <v>5.3</v>
          </cell>
          <cell r="J1707">
            <v>1</v>
          </cell>
        </row>
        <row r="1708">
          <cell r="B1708" t="str">
            <v>COMM CAN</v>
          </cell>
          <cell r="C1708" t="str">
            <v>884875</v>
          </cell>
          <cell r="D1708">
            <v>5.3</v>
          </cell>
          <cell r="E1708">
            <v>5.3</v>
          </cell>
          <cell r="F1708">
            <v>42689</v>
          </cell>
          <cell r="G1708">
            <v>42675</v>
          </cell>
          <cell r="H1708">
            <v>4102017</v>
          </cell>
          <cell r="I1708">
            <v>5.3</v>
          </cell>
          <cell r="J1708">
            <v>1</v>
          </cell>
        </row>
        <row r="1709">
          <cell r="B1709" t="str">
            <v>COMM CAN</v>
          </cell>
          <cell r="C1709" t="str">
            <v>888340</v>
          </cell>
          <cell r="D1709">
            <v>5.3</v>
          </cell>
          <cell r="E1709">
            <v>5.3</v>
          </cell>
          <cell r="F1709">
            <v>42703</v>
          </cell>
          <cell r="G1709">
            <v>42675</v>
          </cell>
          <cell r="H1709">
            <v>4102017</v>
          </cell>
          <cell r="I1709">
            <v>5.3</v>
          </cell>
          <cell r="J1709">
            <v>1</v>
          </cell>
        </row>
        <row r="1710">
          <cell r="B1710" t="str">
            <v>COMM CAN</v>
          </cell>
          <cell r="C1710" t="str">
            <v>13860836</v>
          </cell>
          <cell r="D1710">
            <v>22.95</v>
          </cell>
          <cell r="E1710">
            <v>22.95</v>
          </cell>
          <cell r="F1710">
            <v>42704</v>
          </cell>
          <cell r="G1710">
            <v>42675</v>
          </cell>
          <cell r="H1710">
            <v>4105077</v>
          </cell>
          <cell r="I1710">
            <v>5.3</v>
          </cell>
          <cell r="J1710">
            <v>4.3301886792452828</v>
          </cell>
        </row>
        <row r="1711">
          <cell r="B1711" t="str">
            <v>COMM CAN</v>
          </cell>
          <cell r="C1711" t="str">
            <v>894950</v>
          </cell>
          <cell r="D1711">
            <v>10.6</v>
          </cell>
          <cell r="E1711">
            <v>10.6</v>
          </cell>
          <cell r="F1711">
            <v>42717</v>
          </cell>
          <cell r="G1711">
            <v>42705</v>
          </cell>
          <cell r="H1711">
            <v>4102026</v>
          </cell>
          <cell r="I1711">
            <v>5.3</v>
          </cell>
          <cell r="J1711">
            <v>2</v>
          </cell>
        </row>
        <row r="1712">
          <cell r="B1712" t="str">
            <v>COMM CAN</v>
          </cell>
          <cell r="C1712" t="str">
            <v>897027</v>
          </cell>
          <cell r="D1712">
            <v>3.92</v>
          </cell>
          <cell r="E1712">
            <v>3.92</v>
          </cell>
          <cell r="F1712">
            <v>42724</v>
          </cell>
          <cell r="G1712">
            <v>42705</v>
          </cell>
          <cell r="H1712">
            <v>4106101</v>
          </cell>
          <cell r="I1712">
            <v>5.3</v>
          </cell>
          <cell r="J1712">
            <v>0.73962264150943402</v>
          </cell>
        </row>
        <row r="1713">
          <cell r="B1713" t="str">
            <v>COMM CAN</v>
          </cell>
          <cell r="C1713" t="str">
            <v>14071118</v>
          </cell>
          <cell r="D1713">
            <v>22.95</v>
          </cell>
          <cell r="E1713">
            <v>22.95</v>
          </cell>
          <cell r="F1713">
            <v>42735</v>
          </cell>
          <cell r="G1713">
            <v>42705</v>
          </cell>
          <cell r="H1713">
            <v>4105077</v>
          </cell>
          <cell r="I1713">
            <v>5.3</v>
          </cell>
          <cell r="J1713">
            <v>4.3301886792452828</v>
          </cell>
        </row>
        <row r="1714">
          <cell r="B1714" t="str">
            <v>COMM CAN-G</v>
          </cell>
          <cell r="C1714" t="str">
            <v>750089</v>
          </cell>
          <cell r="D1714">
            <v>5.3</v>
          </cell>
          <cell r="E1714">
            <v>5.3</v>
          </cell>
          <cell r="F1714">
            <v>42398</v>
          </cell>
          <cell r="G1714">
            <v>42370</v>
          </cell>
          <cell r="H1714">
            <v>4105077</v>
          </cell>
          <cell r="I1714">
            <v>5.3</v>
          </cell>
          <cell r="J1714">
            <v>1</v>
          </cell>
        </row>
        <row r="1715">
          <cell r="B1715" t="str">
            <v>COMM CAN-G</v>
          </cell>
          <cell r="C1715" t="str">
            <v>750090</v>
          </cell>
          <cell r="D1715">
            <v>5.3</v>
          </cell>
          <cell r="E1715">
            <v>5.3</v>
          </cell>
          <cell r="F1715">
            <v>42398</v>
          </cell>
          <cell r="G1715">
            <v>42370</v>
          </cell>
          <cell r="H1715">
            <v>4105077</v>
          </cell>
          <cell r="I1715">
            <v>5.3</v>
          </cell>
          <cell r="J1715">
            <v>1</v>
          </cell>
        </row>
        <row r="1716">
          <cell r="B1716" t="str">
            <v>COMM CAN-G</v>
          </cell>
          <cell r="C1716" t="str">
            <v>750091</v>
          </cell>
          <cell r="D1716">
            <v>5.3</v>
          </cell>
          <cell r="E1716">
            <v>5.3</v>
          </cell>
          <cell r="F1716">
            <v>42398</v>
          </cell>
          <cell r="G1716">
            <v>42370</v>
          </cell>
          <cell r="H1716">
            <v>4105077</v>
          </cell>
          <cell r="I1716">
            <v>5.3</v>
          </cell>
          <cell r="J1716">
            <v>1</v>
          </cell>
        </row>
        <row r="1717">
          <cell r="B1717" t="str">
            <v>COMM CAN-G</v>
          </cell>
          <cell r="C1717" t="str">
            <v>750092</v>
          </cell>
          <cell r="D1717">
            <v>5.3</v>
          </cell>
          <cell r="E1717">
            <v>5.3</v>
          </cell>
          <cell r="F1717">
            <v>42398</v>
          </cell>
          <cell r="G1717">
            <v>42370</v>
          </cell>
          <cell r="H1717">
            <v>4105077</v>
          </cell>
          <cell r="I1717">
            <v>5.3</v>
          </cell>
          <cell r="J1717">
            <v>1</v>
          </cell>
        </row>
        <row r="1718">
          <cell r="B1718" t="str">
            <v>COMM CAN-G</v>
          </cell>
          <cell r="C1718" t="str">
            <v>750099</v>
          </cell>
          <cell r="D1718">
            <v>10.6</v>
          </cell>
          <cell r="E1718">
            <v>10.6</v>
          </cell>
          <cell r="F1718">
            <v>42398</v>
          </cell>
          <cell r="G1718">
            <v>42370</v>
          </cell>
          <cell r="H1718">
            <v>4105119</v>
          </cell>
          <cell r="I1718">
            <v>5.3</v>
          </cell>
          <cell r="J1718">
            <v>2</v>
          </cell>
        </row>
        <row r="1719">
          <cell r="B1719" t="str">
            <v>COMM CAN-G</v>
          </cell>
          <cell r="C1719" t="str">
            <v>750100</v>
          </cell>
          <cell r="D1719">
            <v>10.6</v>
          </cell>
          <cell r="E1719">
            <v>10.6</v>
          </cell>
          <cell r="F1719">
            <v>42398</v>
          </cell>
          <cell r="G1719">
            <v>42370</v>
          </cell>
          <cell r="H1719">
            <v>4105119</v>
          </cell>
          <cell r="I1719">
            <v>5.3</v>
          </cell>
          <cell r="J1719">
            <v>2</v>
          </cell>
        </row>
        <row r="1720">
          <cell r="B1720" t="str">
            <v>COMM CAN-G</v>
          </cell>
          <cell r="C1720" t="str">
            <v>750101</v>
          </cell>
          <cell r="D1720">
            <v>10.6</v>
          </cell>
          <cell r="E1720">
            <v>10.6</v>
          </cell>
          <cell r="F1720">
            <v>42398</v>
          </cell>
          <cell r="G1720">
            <v>42370</v>
          </cell>
          <cell r="H1720">
            <v>4105119</v>
          </cell>
          <cell r="I1720">
            <v>5.3</v>
          </cell>
          <cell r="J1720">
            <v>2</v>
          </cell>
        </row>
        <row r="1721">
          <cell r="B1721" t="str">
            <v>COMM CAN-G</v>
          </cell>
          <cell r="C1721" t="str">
            <v>750102</v>
          </cell>
          <cell r="D1721">
            <v>10.6</v>
          </cell>
          <cell r="E1721">
            <v>10.6</v>
          </cell>
          <cell r="F1721">
            <v>42398</v>
          </cell>
          <cell r="G1721">
            <v>42370</v>
          </cell>
          <cell r="H1721">
            <v>4105119</v>
          </cell>
          <cell r="I1721">
            <v>5.3</v>
          </cell>
          <cell r="J1721">
            <v>2</v>
          </cell>
        </row>
        <row r="1722">
          <cell r="B1722" t="str">
            <v>COMM CAN-G</v>
          </cell>
          <cell r="C1722" t="str">
            <v>750103</v>
          </cell>
          <cell r="D1722">
            <v>10.6</v>
          </cell>
          <cell r="E1722">
            <v>10.6</v>
          </cell>
          <cell r="F1722">
            <v>42398</v>
          </cell>
          <cell r="G1722">
            <v>42370</v>
          </cell>
          <cell r="H1722">
            <v>4105119</v>
          </cell>
          <cell r="I1722">
            <v>5.3</v>
          </cell>
          <cell r="J1722">
            <v>2</v>
          </cell>
        </row>
        <row r="1723">
          <cell r="B1723" t="str">
            <v>COMM CAN-G</v>
          </cell>
          <cell r="C1723" t="str">
            <v>760094</v>
          </cell>
          <cell r="D1723">
            <v>5.3</v>
          </cell>
          <cell r="E1723">
            <v>5.3</v>
          </cell>
          <cell r="F1723">
            <v>42429</v>
          </cell>
          <cell r="G1723">
            <v>42401</v>
          </cell>
          <cell r="H1723">
            <v>4105077</v>
          </cell>
          <cell r="I1723">
            <v>5.3</v>
          </cell>
          <cell r="J1723">
            <v>1</v>
          </cell>
        </row>
        <row r="1724">
          <cell r="B1724" t="str">
            <v>COMM CAN-G</v>
          </cell>
          <cell r="C1724" t="str">
            <v>760095</v>
          </cell>
          <cell r="D1724">
            <v>5.3</v>
          </cell>
          <cell r="E1724">
            <v>5.3</v>
          </cell>
          <cell r="F1724">
            <v>42429</v>
          </cell>
          <cell r="G1724">
            <v>42401</v>
          </cell>
          <cell r="H1724">
            <v>4105077</v>
          </cell>
          <cell r="I1724">
            <v>5.3</v>
          </cell>
          <cell r="J1724">
            <v>1</v>
          </cell>
        </row>
        <row r="1725">
          <cell r="B1725" t="str">
            <v>COMM CAN-G</v>
          </cell>
          <cell r="C1725" t="str">
            <v>760096</v>
          </cell>
          <cell r="D1725">
            <v>5.3</v>
          </cell>
          <cell r="E1725">
            <v>5.3</v>
          </cell>
          <cell r="F1725">
            <v>42429</v>
          </cell>
          <cell r="G1725">
            <v>42401</v>
          </cell>
          <cell r="H1725">
            <v>4105077</v>
          </cell>
          <cell r="I1725">
            <v>5.3</v>
          </cell>
          <cell r="J1725">
            <v>1</v>
          </cell>
        </row>
        <row r="1726">
          <cell r="B1726" t="str">
            <v>COMM CAN-G</v>
          </cell>
          <cell r="C1726" t="str">
            <v>760097</v>
          </cell>
          <cell r="D1726">
            <v>5.3</v>
          </cell>
          <cell r="E1726">
            <v>5.3</v>
          </cell>
          <cell r="F1726">
            <v>42429</v>
          </cell>
          <cell r="G1726">
            <v>42401</v>
          </cell>
          <cell r="H1726">
            <v>4105077</v>
          </cell>
          <cell r="I1726">
            <v>5.3</v>
          </cell>
          <cell r="J1726">
            <v>1</v>
          </cell>
        </row>
        <row r="1727">
          <cell r="B1727" t="str">
            <v>COMM CAN-G</v>
          </cell>
          <cell r="C1727" t="str">
            <v>760098</v>
          </cell>
          <cell r="D1727">
            <v>10.6</v>
          </cell>
          <cell r="E1727">
            <v>10.6</v>
          </cell>
          <cell r="F1727">
            <v>42429</v>
          </cell>
          <cell r="G1727">
            <v>42401</v>
          </cell>
          <cell r="H1727">
            <v>4105119</v>
          </cell>
          <cell r="I1727">
            <v>5.3</v>
          </cell>
          <cell r="J1727">
            <v>2</v>
          </cell>
        </row>
        <row r="1728">
          <cell r="B1728" t="str">
            <v>COMM CAN-G</v>
          </cell>
          <cell r="C1728" t="str">
            <v>760099</v>
          </cell>
          <cell r="D1728">
            <v>10.6</v>
          </cell>
          <cell r="E1728">
            <v>10.6</v>
          </cell>
          <cell r="F1728">
            <v>42429</v>
          </cell>
          <cell r="G1728">
            <v>42401</v>
          </cell>
          <cell r="H1728">
            <v>4105119</v>
          </cell>
          <cell r="I1728">
            <v>5.3</v>
          </cell>
          <cell r="J1728">
            <v>2</v>
          </cell>
        </row>
        <row r="1729">
          <cell r="B1729" t="str">
            <v>COMM CAN-G</v>
          </cell>
          <cell r="C1729" t="str">
            <v>760100</v>
          </cell>
          <cell r="D1729">
            <v>10.6</v>
          </cell>
          <cell r="E1729">
            <v>10.6</v>
          </cell>
          <cell r="F1729">
            <v>42429</v>
          </cell>
          <cell r="G1729">
            <v>42401</v>
          </cell>
          <cell r="H1729">
            <v>4105119</v>
          </cell>
          <cell r="I1729">
            <v>5.3</v>
          </cell>
          <cell r="J1729">
            <v>2</v>
          </cell>
        </row>
        <row r="1730">
          <cell r="B1730" t="str">
            <v>COMM CAN-G</v>
          </cell>
          <cell r="C1730" t="str">
            <v>760101</v>
          </cell>
          <cell r="D1730">
            <v>10.6</v>
          </cell>
          <cell r="E1730">
            <v>10.6</v>
          </cell>
          <cell r="F1730">
            <v>42429</v>
          </cell>
          <cell r="G1730">
            <v>42401</v>
          </cell>
          <cell r="H1730">
            <v>4105119</v>
          </cell>
          <cell r="I1730">
            <v>5.3</v>
          </cell>
          <cell r="J1730">
            <v>2</v>
          </cell>
        </row>
        <row r="1731">
          <cell r="B1731" t="str">
            <v>COMM CAN-G</v>
          </cell>
          <cell r="C1731" t="str">
            <v>774348</v>
          </cell>
          <cell r="D1731">
            <v>5.3</v>
          </cell>
          <cell r="E1731">
            <v>5.3</v>
          </cell>
          <cell r="F1731">
            <v>42460</v>
          </cell>
          <cell r="G1731">
            <v>42430</v>
          </cell>
          <cell r="H1731">
            <v>4105077</v>
          </cell>
          <cell r="I1731">
            <v>5.3</v>
          </cell>
          <cell r="J1731">
            <v>1</v>
          </cell>
        </row>
        <row r="1732">
          <cell r="B1732" t="str">
            <v>COMM CAN-G</v>
          </cell>
          <cell r="C1732" t="str">
            <v>774349</v>
          </cell>
          <cell r="D1732">
            <v>5.3</v>
          </cell>
          <cell r="E1732">
            <v>5.3</v>
          </cell>
          <cell r="F1732">
            <v>42460</v>
          </cell>
          <cell r="G1732">
            <v>42430</v>
          </cell>
          <cell r="H1732">
            <v>4105077</v>
          </cell>
          <cell r="I1732">
            <v>5.3</v>
          </cell>
          <cell r="J1732">
            <v>1</v>
          </cell>
        </row>
        <row r="1733">
          <cell r="B1733" t="str">
            <v>COMM CAN-G</v>
          </cell>
          <cell r="C1733" t="str">
            <v>774350</v>
          </cell>
          <cell r="D1733">
            <v>5.3</v>
          </cell>
          <cell r="E1733">
            <v>5.3</v>
          </cell>
          <cell r="F1733">
            <v>42460</v>
          </cell>
          <cell r="G1733">
            <v>42430</v>
          </cell>
          <cell r="H1733">
            <v>4105077</v>
          </cell>
          <cell r="I1733">
            <v>5.3</v>
          </cell>
          <cell r="J1733">
            <v>1</v>
          </cell>
        </row>
        <row r="1734">
          <cell r="B1734" t="str">
            <v>COMM CAN-G</v>
          </cell>
          <cell r="C1734" t="str">
            <v>774351</v>
          </cell>
          <cell r="D1734">
            <v>5.3</v>
          </cell>
          <cell r="E1734">
            <v>5.3</v>
          </cell>
          <cell r="F1734">
            <v>42460</v>
          </cell>
          <cell r="G1734">
            <v>42430</v>
          </cell>
          <cell r="H1734">
            <v>4105077</v>
          </cell>
          <cell r="I1734">
            <v>5.3</v>
          </cell>
          <cell r="J1734">
            <v>1</v>
          </cell>
        </row>
        <row r="1735">
          <cell r="B1735" t="str">
            <v>COMM CAN-G</v>
          </cell>
          <cell r="C1735" t="str">
            <v>774363</v>
          </cell>
          <cell r="D1735">
            <v>10.6</v>
          </cell>
          <cell r="E1735">
            <v>10.6</v>
          </cell>
          <cell r="F1735">
            <v>42460</v>
          </cell>
          <cell r="G1735">
            <v>42430</v>
          </cell>
          <cell r="H1735">
            <v>4105119</v>
          </cell>
          <cell r="I1735">
            <v>5.3</v>
          </cell>
          <cell r="J1735">
            <v>2</v>
          </cell>
        </row>
        <row r="1736">
          <cell r="B1736" t="str">
            <v>COMM CAN-G</v>
          </cell>
          <cell r="C1736" t="str">
            <v>774364</v>
          </cell>
          <cell r="D1736">
            <v>10.6</v>
          </cell>
          <cell r="E1736">
            <v>10.6</v>
          </cell>
          <cell r="F1736">
            <v>42460</v>
          </cell>
          <cell r="G1736">
            <v>42430</v>
          </cell>
          <cell r="H1736">
            <v>4105119</v>
          </cell>
          <cell r="I1736">
            <v>5.3</v>
          </cell>
          <cell r="J1736">
            <v>2</v>
          </cell>
        </row>
        <row r="1737">
          <cell r="B1737" t="str">
            <v>COMM CAN-G</v>
          </cell>
          <cell r="C1737" t="str">
            <v>774365</v>
          </cell>
          <cell r="D1737">
            <v>10.6</v>
          </cell>
          <cell r="E1737">
            <v>10.6</v>
          </cell>
          <cell r="F1737">
            <v>42460</v>
          </cell>
          <cell r="G1737">
            <v>42430</v>
          </cell>
          <cell r="H1737">
            <v>4105119</v>
          </cell>
          <cell r="I1737">
            <v>5.3</v>
          </cell>
          <cell r="J1737">
            <v>2</v>
          </cell>
        </row>
        <row r="1738">
          <cell r="B1738" t="str">
            <v>COMM CAN-G</v>
          </cell>
          <cell r="C1738" t="str">
            <v>774366</v>
          </cell>
          <cell r="D1738">
            <v>5.3</v>
          </cell>
          <cell r="E1738">
            <v>5.3</v>
          </cell>
          <cell r="F1738">
            <v>42460</v>
          </cell>
          <cell r="G1738">
            <v>42430</v>
          </cell>
          <cell r="H1738">
            <v>4105119</v>
          </cell>
          <cell r="I1738">
            <v>5.3</v>
          </cell>
          <cell r="J1738">
            <v>1</v>
          </cell>
        </row>
        <row r="1739">
          <cell r="B1739" t="str">
            <v>COMM CAN-G</v>
          </cell>
          <cell r="C1739" t="str">
            <v>774814</v>
          </cell>
          <cell r="D1739">
            <v>10.6</v>
          </cell>
          <cell r="E1739">
            <v>10.6</v>
          </cell>
          <cell r="F1739">
            <v>42460</v>
          </cell>
          <cell r="G1739">
            <v>42430</v>
          </cell>
          <cell r="H1739">
            <v>4104032</v>
          </cell>
          <cell r="I1739">
            <v>5.3</v>
          </cell>
          <cell r="J1739">
            <v>2</v>
          </cell>
        </row>
        <row r="1740">
          <cell r="B1740" t="str">
            <v>COMM CAN-G</v>
          </cell>
          <cell r="C1740" t="str">
            <v>787975</v>
          </cell>
          <cell r="D1740">
            <v>5.3</v>
          </cell>
          <cell r="E1740">
            <v>5.3</v>
          </cell>
          <cell r="F1740">
            <v>42489</v>
          </cell>
          <cell r="G1740">
            <v>42461</v>
          </cell>
          <cell r="H1740">
            <v>4105077</v>
          </cell>
          <cell r="I1740">
            <v>5.3</v>
          </cell>
          <cell r="J1740">
            <v>1</v>
          </cell>
        </row>
        <row r="1741">
          <cell r="B1741" t="str">
            <v>COMM CAN-G</v>
          </cell>
          <cell r="C1741" t="str">
            <v>787976</v>
          </cell>
          <cell r="D1741">
            <v>5.3</v>
          </cell>
          <cell r="E1741">
            <v>5.3</v>
          </cell>
          <cell r="F1741">
            <v>42489</v>
          </cell>
          <cell r="G1741">
            <v>42461</v>
          </cell>
          <cell r="H1741">
            <v>4105077</v>
          </cell>
          <cell r="I1741">
            <v>5.3</v>
          </cell>
          <cell r="J1741">
            <v>1</v>
          </cell>
        </row>
        <row r="1742">
          <cell r="B1742" t="str">
            <v>COMM CAN-G</v>
          </cell>
          <cell r="C1742" t="str">
            <v>787977</v>
          </cell>
          <cell r="D1742">
            <v>5.3</v>
          </cell>
          <cell r="E1742">
            <v>5.3</v>
          </cell>
          <cell r="F1742">
            <v>42489</v>
          </cell>
          <cell r="G1742">
            <v>42461</v>
          </cell>
          <cell r="H1742">
            <v>4105077</v>
          </cell>
          <cell r="I1742">
            <v>5.3</v>
          </cell>
          <cell r="J1742">
            <v>1</v>
          </cell>
        </row>
        <row r="1743">
          <cell r="B1743" t="str">
            <v>COMM CAN-G</v>
          </cell>
          <cell r="C1743" t="str">
            <v>787978</v>
          </cell>
          <cell r="D1743">
            <v>5.3</v>
          </cell>
          <cell r="E1743">
            <v>5.3</v>
          </cell>
          <cell r="F1743">
            <v>42489</v>
          </cell>
          <cell r="G1743">
            <v>42461</v>
          </cell>
          <cell r="H1743">
            <v>4105077</v>
          </cell>
          <cell r="I1743">
            <v>5.3</v>
          </cell>
          <cell r="J1743">
            <v>1</v>
          </cell>
        </row>
        <row r="1744">
          <cell r="B1744" t="str">
            <v>COMM CAN-G</v>
          </cell>
          <cell r="C1744" t="str">
            <v>787979</v>
          </cell>
          <cell r="D1744">
            <v>5.3</v>
          </cell>
          <cell r="E1744">
            <v>5.3</v>
          </cell>
          <cell r="F1744">
            <v>42489</v>
          </cell>
          <cell r="G1744">
            <v>42461</v>
          </cell>
          <cell r="H1744">
            <v>4105119</v>
          </cell>
          <cell r="I1744">
            <v>5.3</v>
          </cell>
          <cell r="J1744">
            <v>1</v>
          </cell>
        </row>
        <row r="1745">
          <cell r="B1745" t="str">
            <v>COMM CAN-G</v>
          </cell>
          <cell r="C1745" t="str">
            <v>787980</v>
          </cell>
          <cell r="D1745">
            <v>10.6</v>
          </cell>
          <cell r="E1745">
            <v>10.6</v>
          </cell>
          <cell r="F1745">
            <v>42489</v>
          </cell>
          <cell r="G1745">
            <v>42461</v>
          </cell>
          <cell r="H1745">
            <v>4105119</v>
          </cell>
          <cell r="I1745">
            <v>5.3</v>
          </cell>
          <cell r="J1745">
            <v>2</v>
          </cell>
        </row>
        <row r="1746">
          <cell r="B1746" t="str">
            <v>COMM CAN-G</v>
          </cell>
          <cell r="C1746" t="str">
            <v>787981</v>
          </cell>
          <cell r="D1746">
            <v>10.6</v>
          </cell>
          <cell r="E1746">
            <v>10.6</v>
          </cell>
          <cell r="F1746">
            <v>42489</v>
          </cell>
          <cell r="G1746">
            <v>42461</v>
          </cell>
          <cell r="H1746">
            <v>4105119</v>
          </cell>
          <cell r="I1746">
            <v>5.3</v>
          </cell>
          <cell r="J1746">
            <v>2</v>
          </cell>
        </row>
        <row r="1747">
          <cell r="B1747" t="str">
            <v>COMM CAN-G</v>
          </cell>
          <cell r="C1747" t="str">
            <v>787982</v>
          </cell>
          <cell r="D1747">
            <v>10.6</v>
          </cell>
          <cell r="E1747">
            <v>10.6</v>
          </cell>
          <cell r="F1747">
            <v>42489</v>
          </cell>
          <cell r="G1747">
            <v>42461</v>
          </cell>
          <cell r="H1747">
            <v>4105119</v>
          </cell>
          <cell r="I1747">
            <v>5.3</v>
          </cell>
          <cell r="J1747">
            <v>2</v>
          </cell>
        </row>
        <row r="1748">
          <cell r="B1748" t="str">
            <v>COMM CAN-G</v>
          </cell>
          <cell r="C1748" t="str">
            <v>787983</v>
          </cell>
          <cell r="D1748">
            <v>10.6</v>
          </cell>
          <cell r="E1748">
            <v>10.6</v>
          </cell>
          <cell r="F1748">
            <v>42489</v>
          </cell>
          <cell r="G1748">
            <v>42461</v>
          </cell>
          <cell r="H1748">
            <v>4105119</v>
          </cell>
          <cell r="I1748">
            <v>5.3</v>
          </cell>
          <cell r="J1748">
            <v>2</v>
          </cell>
        </row>
        <row r="1749">
          <cell r="B1749" t="str">
            <v>COMM CAN-G</v>
          </cell>
          <cell r="C1749" t="str">
            <v>787985</v>
          </cell>
          <cell r="D1749">
            <v>5.3</v>
          </cell>
          <cell r="E1749">
            <v>5.3</v>
          </cell>
          <cell r="F1749">
            <v>42489</v>
          </cell>
          <cell r="G1749">
            <v>42461</v>
          </cell>
          <cell r="H1749">
            <v>4105202</v>
          </cell>
          <cell r="I1749">
            <v>5.3</v>
          </cell>
          <cell r="J1749">
            <v>1</v>
          </cell>
        </row>
        <row r="1750">
          <cell r="B1750" t="str">
            <v>COMM CAN-G</v>
          </cell>
          <cell r="C1750" t="str">
            <v>787987</v>
          </cell>
          <cell r="D1750">
            <v>5.3</v>
          </cell>
          <cell r="E1750">
            <v>5.3</v>
          </cell>
          <cell r="F1750">
            <v>42489</v>
          </cell>
          <cell r="G1750">
            <v>42461</v>
          </cell>
          <cell r="H1750">
            <v>4105202</v>
          </cell>
          <cell r="I1750">
            <v>5.3</v>
          </cell>
          <cell r="J1750">
            <v>1</v>
          </cell>
        </row>
        <row r="1751">
          <cell r="B1751" t="str">
            <v>COMM CAN-G</v>
          </cell>
          <cell r="C1751" t="str">
            <v>801904</v>
          </cell>
          <cell r="D1751">
            <v>5.3</v>
          </cell>
          <cell r="E1751">
            <v>5.3</v>
          </cell>
          <cell r="F1751">
            <v>42521</v>
          </cell>
          <cell r="G1751">
            <v>42491</v>
          </cell>
          <cell r="H1751">
            <v>4105077</v>
          </cell>
          <cell r="I1751">
            <v>5.3</v>
          </cell>
          <cell r="J1751">
            <v>1</v>
          </cell>
        </row>
        <row r="1752">
          <cell r="B1752" t="str">
            <v>COMM CAN-G</v>
          </cell>
          <cell r="C1752" t="str">
            <v>801905</v>
          </cell>
          <cell r="D1752">
            <v>5.3</v>
          </cell>
          <cell r="E1752">
            <v>5.3</v>
          </cell>
          <cell r="F1752">
            <v>42521</v>
          </cell>
          <cell r="G1752">
            <v>42491</v>
          </cell>
          <cell r="H1752">
            <v>4105077</v>
          </cell>
          <cell r="I1752">
            <v>5.3</v>
          </cell>
          <cell r="J1752">
            <v>1</v>
          </cell>
        </row>
        <row r="1753">
          <cell r="B1753" t="str">
            <v>COMM CAN-G</v>
          </cell>
          <cell r="C1753" t="str">
            <v>801906</v>
          </cell>
          <cell r="D1753">
            <v>5.3</v>
          </cell>
          <cell r="E1753">
            <v>5.3</v>
          </cell>
          <cell r="F1753">
            <v>42521</v>
          </cell>
          <cell r="G1753">
            <v>42491</v>
          </cell>
          <cell r="H1753">
            <v>4105077</v>
          </cell>
          <cell r="I1753">
            <v>5.3</v>
          </cell>
          <cell r="J1753">
            <v>1</v>
          </cell>
        </row>
        <row r="1754">
          <cell r="B1754" t="str">
            <v>COMM CAN-G</v>
          </cell>
          <cell r="C1754" t="str">
            <v>801907</v>
          </cell>
          <cell r="D1754">
            <v>5.3</v>
          </cell>
          <cell r="E1754">
            <v>5.3</v>
          </cell>
          <cell r="F1754">
            <v>42521</v>
          </cell>
          <cell r="G1754">
            <v>42491</v>
          </cell>
          <cell r="H1754">
            <v>4105077</v>
          </cell>
          <cell r="I1754">
            <v>5.3</v>
          </cell>
          <cell r="J1754">
            <v>1</v>
          </cell>
        </row>
        <row r="1755">
          <cell r="B1755" t="str">
            <v>COMM CAN-G</v>
          </cell>
          <cell r="C1755" t="str">
            <v>801915</v>
          </cell>
          <cell r="D1755">
            <v>10.6</v>
          </cell>
          <cell r="E1755">
            <v>10.6</v>
          </cell>
          <cell r="F1755">
            <v>42521</v>
          </cell>
          <cell r="G1755">
            <v>42491</v>
          </cell>
          <cell r="H1755">
            <v>4105119</v>
          </cell>
          <cell r="I1755">
            <v>5.3</v>
          </cell>
          <cell r="J1755">
            <v>2</v>
          </cell>
        </row>
        <row r="1756">
          <cell r="B1756" t="str">
            <v>COMM CAN-G</v>
          </cell>
          <cell r="C1756" t="str">
            <v>801916</v>
          </cell>
          <cell r="D1756">
            <v>10.6</v>
          </cell>
          <cell r="E1756">
            <v>10.6</v>
          </cell>
          <cell r="F1756">
            <v>42521</v>
          </cell>
          <cell r="G1756">
            <v>42491</v>
          </cell>
          <cell r="H1756">
            <v>4105119</v>
          </cell>
          <cell r="I1756">
            <v>5.3</v>
          </cell>
          <cell r="J1756">
            <v>2</v>
          </cell>
        </row>
        <row r="1757">
          <cell r="B1757" t="str">
            <v>COMM CAN-G</v>
          </cell>
          <cell r="C1757" t="str">
            <v>801917</v>
          </cell>
          <cell r="D1757">
            <v>10.6</v>
          </cell>
          <cell r="E1757">
            <v>10.6</v>
          </cell>
          <cell r="F1757">
            <v>42521</v>
          </cell>
          <cell r="G1757">
            <v>42491</v>
          </cell>
          <cell r="H1757">
            <v>4105119</v>
          </cell>
          <cell r="I1757">
            <v>5.3</v>
          </cell>
          <cell r="J1757">
            <v>2</v>
          </cell>
        </row>
        <row r="1758">
          <cell r="B1758" t="str">
            <v>COMM CAN-G</v>
          </cell>
          <cell r="C1758" t="str">
            <v>801918</v>
          </cell>
          <cell r="D1758">
            <v>10.6</v>
          </cell>
          <cell r="E1758">
            <v>10.6</v>
          </cell>
          <cell r="F1758">
            <v>42521</v>
          </cell>
          <cell r="G1758">
            <v>42491</v>
          </cell>
          <cell r="H1758">
            <v>4105119</v>
          </cell>
          <cell r="I1758">
            <v>5.3</v>
          </cell>
          <cell r="J1758">
            <v>2</v>
          </cell>
        </row>
        <row r="1759">
          <cell r="B1759" t="str">
            <v>COMM CAN-G</v>
          </cell>
          <cell r="C1759" t="str">
            <v>814336</v>
          </cell>
          <cell r="D1759">
            <v>5.3</v>
          </cell>
          <cell r="E1759">
            <v>5.3</v>
          </cell>
          <cell r="F1759">
            <v>42551</v>
          </cell>
          <cell r="G1759">
            <v>42522</v>
          </cell>
          <cell r="H1759">
            <v>4105077</v>
          </cell>
          <cell r="I1759">
            <v>5.3</v>
          </cell>
          <cell r="J1759">
            <v>1</v>
          </cell>
        </row>
        <row r="1760">
          <cell r="B1760" t="str">
            <v>COMM CAN-G</v>
          </cell>
          <cell r="C1760" t="str">
            <v>814337</v>
          </cell>
          <cell r="D1760">
            <v>5.3</v>
          </cell>
          <cell r="E1760">
            <v>5.3</v>
          </cell>
          <cell r="F1760">
            <v>42551</v>
          </cell>
          <cell r="G1760">
            <v>42522</v>
          </cell>
          <cell r="H1760">
            <v>4105077</v>
          </cell>
          <cell r="I1760">
            <v>5.3</v>
          </cell>
          <cell r="J1760">
            <v>1</v>
          </cell>
        </row>
        <row r="1761">
          <cell r="B1761" t="str">
            <v>COMM CAN-G</v>
          </cell>
          <cell r="C1761" t="str">
            <v>814338</v>
          </cell>
          <cell r="D1761">
            <v>5.3</v>
          </cell>
          <cell r="E1761">
            <v>5.3</v>
          </cell>
          <cell r="F1761">
            <v>42551</v>
          </cell>
          <cell r="G1761">
            <v>42522</v>
          </cell>
          <cell r="H1761">
            <v>4105077</v>
          </cell>
          <cell r="I1761">
            <v>5.3</v>
          </cell>
          <cell r="J1761">
            <v>1</v>
          </cell>
        </row>
        <row r="1762">
          <cell r="B1762" t="str">
            <v>COMM CAN-G</v>
          </cell>
          <cell r="C1762" t="str">
            <v>814339</v>
          </cell>
          <cell r="D1762">
            <v>5.3</v>
          </cell>
          <cell r="E1762">
            <v>5.3</v>
          </cell>
          <cell r="F1762">
            <v>42551</v>
          </cell>
          <cell r="G1762">
            <v>42522</v>
          </cell>
          <cell r="H1762">
            <v>4105077</v>
          </cell>
          <cell r="I1762">
            <v>5.3</v>
          </cell>
          <cell r="J1762">
            <v>1</v>
          </cell>
        </row>
        <row r="1763">
          <cell r="B1763" t="str">
            <v>COMM CAN-G</v>
          </cell>
          <cell r="C1763" t="str">
            <v>814355</v>
          </cell>
          <cell r="D1763">
            <v>10.6</v>
          </cell>
          <cell r="E1763">
            <v>10.6</v>
          </cell>
          <cell r="F1763">
            <v>42551</v>
          </cell>
          <cell r="G1763">
            <v>42522</v>
          </cell>
          <cell r="H1763">
            <v>4105119</v>
          </cell>
          <cell r="I1763">
            <v>5.3</v>
          </cell>
          <cell r="J1763">
            <v>2</v>
          </cell>
        </row>
        <row r="1764">
          <cell r="B1764" t="str">
            <v>COMM CAN-G</v>
          </cell>
          <cell r="C1764" t="str">
            <v>814356</v>
          </cell>
          <cell r="D1764">
            <v>10.6</v>
          </cell>
          <cell r="E1764">
            <v>10.6</v>
          </cell>
          <cell r="F1764">
            <v>42551</v>
          </cell>
          <cell r="G1764">
            <v>42522</v>
          </cell>
          <cell r="H1764">
            <v>4105119</v>
          </cell>
          <cell r="I1764">
            <v>5.3</v>
          </cell>
          <cell r="J1764">
            <v>2</v>
          </cell>
        </row>
        <row r="1765">
          <cell r="B1765" t="str">
            <v>COMM CAN-G</v>
          </cell>
          <cell r="C1765" t="str">
            <v>814357</v>
          </cell>
          <cell r="D1765">
            <v>10.6</v>
          </cell>
          <cell r="E1765">
            <v>10.6</v>
          </cell>
          <cell r="F1765">
            <v>42551</v>
          </cell>
          <cell r="G1765">
            <v>42522</v>
          </cell>
          <cell r="H1765">
            <v>4105119</v>
          </cell>
          <cell r="I1765">
            <v>5.3</v>
          </cell>
          <cell r="J1765">
            <v>2</v>
          </cell>
        </row>
        <row r="1766">
          <cell r="B1766" t="str">
            <v>COMM CAN-G</v>
          </cell>
          <cell r="C1766" t="str">
            <v>814358</v>
          </cell>
          <cell r="D1766">
            <v>10.6</v>
          </cell>
          <cell r="E1766">
            <v>10.6</v>
          </cell>
          <cell r="F1766">
            <v>42551</v>
          </cell>
          <cell r="G1766">
            <v>42522</v>
          </cell>
          <cell r="H1766">
            <v>4105119</v>
          </cell>
          <cell r="I1766">
            <v>5.3</v>
          </cell>
          <cell r="J1766">
            <v>2</v>
          </cell>
        </row>
        <row r="1767">
          <cell r="B1767" t="str">
            <v>COMM CAN-G</v>
          </cell>
          <cell r="C1767" t="str">
            <v>823630</v>
          </cell>
          <cell r="D1767">
            <v>10.6</v>
          </cell>
          <cell r="E1767">
            <v>10.6</v>
          </cell>
          <cell r="F1767">
            <v>42552</v>
          </cell>
          <cell r="G1767">
            <v>42552</v>
          </cell>
          <cell r="H1767">
            <v>4105119</v>
          </cell>
          <cell r="I1767">
            <v>5.3</v>
          </cell>
          <cell r="J1767">
            <v>2</v>
          </cell>
        </row>
        <row r="1768">
          <cell r="B1768" t="str">
            <v>DRIVE-IN</v>
          </cell>
          <cell r="C1768" t="str">
            <v>744277</v>
          </cell>
          <cell r="D1768">
            <v>0.53</v>
          </cell>
          <cell r="E1768">
            <v>0.53</v>
          </cell>
          <cell r="F1768">
            <v>42370</v>
          </cell>
          <cell r="G1768">
            <v>42370</v>
          </cell>
          <cell r="H1768">
            <v>4105159</v>
          </cell>
          <cell r="I1768">
            <v>8.26</v>
          </cell>
          <cell r="J1768">
            <v>6.4164648910411626E-2</v>
          </cell>
        </row>
        <row r="1769">
          <cell r="B1769" t="str">
            <v>DRIVE-IN</v>
          </cell>
          <cell r="C1769" t="str">
            <v>11323171</v>
          </cell>
          <cell r="D1769">
            <v>177.62</v>
          </cell>
          <cell r="E1769">
            <v>177.62</v>
          </cell>
          <cell r="F1769">
            <v>42400</v>
          </cell>
          <cell r="G1769">
            <v>42370</v>
          </cell>
          <cell r="H1769">
            <v>4445390</v>
          </cell>
          <cell r="I1769">
            <v>8.26</v>
          </cell>
          <cell r="J1769">
            <v>21.503631961259082</v>
          </cell>
        </row>
        <row r="1770">
          <cell r="B1770" t="str">
            <v>DRIVE-IN</v>
          </cell>
          <cell r="C1770" t="str">
            <v>763717</v>
          </cell>
          <cell r="D1770">
            <v>1.07</v>
          </cell>
          <cell r="E1770">
            <v>1.07</v>
          </cell>
          <cell r="F1770">
            <v>42401</v>
          </cell>
          <cell r="G1770">
            <v>42401</v>
          </cell>
          <cell r="H1770">
            <v>4105061</v>
          </cell>
          <cell r="I1770">
            <v>8.26</v>
          </cell>
          <cell r="J1770">
            <v>0.1295399515738499</v>
          </cell>
        </row>
        <row r="1771">
          <cell r="B1771" t="str">
            <v>DRIVE-IN</v>
          </cell>
          <cell r="C1771" t="str">
            <v>11548180</v>
          </cell>
          <cell r="D1771">
            <v>177.62</v>
          </cell>
          <cell r="E1771">
            <v>177.62</v>
          </cell>
          <cell r="F1771">
            <v>42429</v>
          </cell>
          <cell r="G1771">
            <v>42401</v>
          </cell>
          <cell r="H1771">
            <v>4105159</v>
          </cell>
          <cell r="I1771">
            <v>8.26</v>
          </cell>
          <cell r="J1771">
            <v>21.503631961259082</v>
          </cell>
        </row>
        <row r="1772">
          <cell r="B1772" t="str">
            <v>DRIVE-IN</v>
          </cell>
          <cell r="C1772" t="str">
            <v>774763</v>
          </cell>
          <cell r="D1772">
            <v>8.26</v>
          </cell>
          <cell r="E1772">
            <v>8.26</v>
          </cell>
          <cell r="F1772">
            <v>42460</v>
          </cell>
          <cell r="G1772">
            <v>42430</v>
          </cell>
          <cell r="H1772">
            <v>4105159</v>
          </cell>
          <cell r="I1772">
            <v>8.26</v>
          </cell>
          <cell r="J1772">
            <v>1</v>
          </cell>
        </row>
        <row r="1773">
          <cell r="B1773" t="str">
            <v>DRIVE-IN</v>
          </cell>
          <cell r="C1773" t="str">
            <v>774764</v>
          </cell>
          <cell r="D1773">
            <v>8.26</v>
          </cell>
          <cell r="E1773">
            <v>8.26</v>
          </cell>
          <cell r="F1773">
            <v>42460</v>
          </cell>
          <cell r="G1773">
            <v>42430</v>
          </cell>
          <cell r="H1773">
            <v>4105159</v>
          </cell>
          <cell r="I1773">
            <v>8.26</v>
          </cell>
          <cell r="J1773">
            <v>1</v>
          </cell>
        </row>
        <row r="1774">
          <cell r="B1774" t="str">
            <v>DRIVE-IN</v>
          </cell>
          <cell r="C1774" t="str">
            <v>11790583</v>
          </cell>
          <cell r="D1774">
            <v>185.88</v>
          </cell>
          <cell r="E1774">
            <v>185.88</v>
          </cell>
          <cell r="F1774">
            <v>42460</v>
          </cell>
          <cell r="G1774">
            <v>42430</v>
          </cell>
          <cell r="H1774">
            <v>4445390</v>
          </cell>
          <cell r="I1774">
            <v>8.26</v>
          </cell>
          <cell r="J1774">
            <v>22.503631961259082</v>
          </cell>
        </row>
        <row r="1775">
          <cell r="B1775" t="str">
            <v>DRIVE-IN</v>
          </cell>
          <cell r="C1775" t="str">
            <v>788042</v>
          </cell>
          <cell r="D1775">
            <v>8.26</v>
          </cell>
          <cell r="E1775">
            <v>8.26</v>
          </cell>
          <cell r="F1775">
            <v>42489</v>
          </cell>
          <cell r="G1775">
            <v>42461</v>
          </cell>
          <cell r="H1775">
            <v>4105159</v>
          </cell>
          <cell r="I1775">
            <v>8.26</v>
          </cell>
          <cell r="J1775">
            <v>1</v>
          </cell>
        </row>
        <row r="1776">
          <cell r="B1776" t="str">
            <v>DRIVE-IN</v>
          </cell>
          <cell r="C1776" t="str">
            <v>788043</v>
          </cell>
          <cell r="D1776">
            <v>8.26</v>
          </cell>
          <cell r="E1776">
            <v>8.26</v>
          </cell>
          <cell r="F1776">
            <v>42489</v>
          </cell>
          <cell r="G1776">
            <v>42461</v>
          </cell>
          <cell r="H1776">
            <v>4105159</v>
          </cell>
          <cell r="I1776">
            <v>8.26</v>
          </cell>
          <cell r="J1776">
            <v>1</v>
          </cell>
        </row>
        <row r="1777">
          <cell r="B1777" t="str">
            <v>DRIVE-IN</v>
          </cell>
          <cell r="C1777" t="str">
            <v>788089</v>
          </cell>
          <cell r="D1777">
            <v>8.26</v>
          </cell>
          <cell r="E1777">
            <v>8.26</v>
          </cell>
          <cell r="F1777">
            <v>42489</v>
          </cell>
          <cell r="G1777">
            <v>42461</v>
          </cell>
          <cell r="H1777">
            <v>4105159</v>
          </cell>
          <cell r="I1777">
            <v>8.26</v>
          </cell>
          <cell r="J1777">
            <v>1</v>
          </cell>
        </row>
        <row r="1778">
          <cell r="B1778" t="str">
            <v>DRIVE-IN</v>
          </cell>
          <cell r="C1778" t="str">
            <v>12053710</v>
          </cell>
          <cell r="D1778">
            <v>185.88</v>
          </cell>
          <cell r="E1778">
            <v>185.88</v>
          </cell>
          <cell r="F1778">
            <v>42490</v>
          </cell>
          <cell r="G1778">
            <v>42461</v>
          </cell>
          <cell r="H1778">
            <v>4105159</v>
          </cell>
          <cell r="I1778">
            <v>8.26</v>
          </cell>
          <cell r="J1778">
            <v>22.503631961259082</v>
          </cell>
        </row>
        <row r="1779">
          <cell r="B1779" t="str">
            <v>DRIVE-IN</v>
          </cell>
          <cell r="C1779" t="str">
            <v>12281848</v>
          </cell>
          <cell r="D1779">
            <v>185.88</v>
          </cell>
          <cell r="E1779">
            <v>185.88</v>
          </cell>
          <cell r="F1779">
            <v>42521</v>
          </cell>
          <cell r="G1779">
            <v>42491</v>
          </cell>
          <cell r="H1779">
            <v>4445390</v>
          </cell>
          <cell r="I1779">
            <v>8.26</v>
          </cell>
          <cell r="J1779">
            <v>22.503631961259082</v>
          </cell>
        </row>
        <row r="1780">
          <cell r="B1780" t="str">
            <v>DRIVE-IN</v>
          </cell>
          <cell r="C1780" t="str">
            <v>815408</v>
          </cell>
          <cell r="D1780">
            <v>8.26</v>
          </cell>
          <cell r="E1780">
            <v>8.26</v>
          </cell>
          <cell r="F1780">
            <v>42551</v>
          </cell>
          <cell r="G1780">
            <v>42522</v>
          </cell>
          <cell r="H1780">
            <v>4105159</v>
          </cell>
          <cell r="I1780">
            <v>8.26</v>
          </cell>
          <cell r="J1780">
            <v>1</v>
          </cell>
        </row>
        <row r="1781">
          <cell r="B1781" t="str">
            <v>DRIVE-IN</v>
          </cell>
          <cell r="C1781" t="str">
            <v>12565697</v>
          </cell>
          <cell r="D1781">
            <v>194.14</v>
          </cell>
          <cell r="E1781">
            <v>194.14</v>
          </cell>
          <cell r="F1781">
            <v>42551</v>
          </cell>
          <cell r="G1781">
            <v>42522</v>
          </cell>
          <cell r="H1781">
            <v>4105159</v>
          </cell>
          <cell r="I1781">
            <v>8.26</v>
          </cell>
          <cell r="J1781">
            <v>23.503631961259078</v>
          </cell>
        </row>
        <row r="1782">
          <cell r="B1782" t="str">
            <v>DRIVE-IN</v>
          </cell>
          <cell r="C1782" t="str">
            <v>12822660</v>
          </cell>
          <cell r="D1782">
            <v>169.36</v>
          </cell>
          <cell r="E1782">
            <v>169.36</v>
          </cell>
          <cell r="F1782">
            <v>42552</v>
          </cell>
          <cell r="G1782">
            <v>42552</v>
          </cell>
          <cell r="H1782">
            <v>4445390</v>
          </cell>
          <cell r="I1782">
            <v>8.26</v>
          </cell>
          <cell r="J1782">
            <v>20.503631961259082</v>
          </cell>
        </row>
        <row r="1783">
          <cell r="B1783" t="str">
            <v>DRIVE-IN</v>
          </cell>
          <cell r="C1783" t="str">
            <v>12822831</v>
          </cell>
          <cell r="D1783">
            <v>24.78</v>
          </cell>
          <cell r="E1783">
            <v>24.78</v>
          </cell>
          <cell r="F1783">
            <v>42582</v>
          </cell>
          <cell r="G1783">
            <v>42552</v>
          </cell>
          <cell r="H1783">
            <v>4105061</v>
          </cell>
          <cell r="I1783">
            <v>8.26</v>
          </cell>
          <cell r="J1783">
            <v>3</v>
          </cell>
        </row>
        <row r="1784">
          <cell r="B1784" t="str">
            <v>DRIVE-IN</v>
          </cell>
          <cell r="C1784" t="str">
            <v>12822672</v>
          </cell>
          <cell r="D1784">
            <v>169.36</v>
          </cell>
          <cell r="E1784">
            <v>169.36</v>
          </cell>
          <cell r="F1784">
            <v>42583</v>
          </cell>
          <cell r="G1784">
            <v>42583</v>
          </cell>
          <cell r="H1784">
            <v>4445390</v>
          </cell>
          <cell r="I1784">
            <v>8.26</v>
          </cell>
          <cell r="J1784">
            <v>20.503631961259082</v>
          </cell>
        </row>
        <row r="1785">
          <cell r="B1785" t="str">
            <v>DRIVE-IN</v>
          </cell>
          <cell r="C1785" t="str">
            <v>13084386</v>
          </cell>
          <cell r="D1785">
            <v>24.78</v>
          </cell>
          <cell r="E1785">
            <v>24.78</v>
          </cell>
          <cell r="F1785">
            <v>42613</v>
          </cell>
          <cell r="G1785">
            <v>42583</v>
          </cell>
          <cell r="H1785">
            <v>4105159</v>
          </cell>
          <cell r="I1785">
            <v>8.26</v>
          </cell>
          <cell r="J1785">
            <v>3</v>
          </cell>
        </row>
        <row r="1786">
          <cell r="B1786" t="str">
            <v>DRIVE-IN</v>
          </cell>
          <cell r="C1786" t="str">
            <v>12822683</v>
          </cell>
          <cell r="D1786">
            <v>169.36</v>
          </cell>
          <cell r="E1786">
            <v>169.36</v>
          </cell>
          <cell r="F1786">
            <v>42614</v>
          </cell>
          <cell r="G1786">
            <v>42614</v>
          </cell>
          <cell r="H1786">
            <v>4445390</v>
          </cell>
          <cell r="I1786">
            <v>8.26</v>
          </cell>
          <cell r="J1786">
            <v>20.503631961259082</v>
          </cell>
        </row>
        <row r="1787">
          <cell r="B1787" t="str">
            <v>DRIVE-IN</v>
          </cell>
          <cell r="C1787" t="str">
            <v>13360605</v>
          </cell>
          <cell r="D1787">
            <v>24.78</v>
          </cell>
          <cell r="E1787">
            <v>24.78</v>
          </cell>
          <cell r="F1787">
            <v>42643</v>
          </cell>
          <cell r="G1787">
            <v>42614</v>
          </cell>
          <cell r="H1787">
            <v>4105061</v>
          </cell>
          <cell r="I1787">
            <v>8.26</v>
          </cell>
          <cell r="J1787">
            <v>3</v>
          </cell>
        </row>
        <row r="1788">
          <cell r="B1788" t="str">
            <v>DRIVE-IN</v>
          </cell>
          <cell r="C1788" t="str">
            <v>863540</v>
          </cell>
          <cell r="D1788">
            <v>169.36</v>
          </cell>
          <cell r="E1788">
            <v>169.36</v>
          </cell>
          <cell r="F1788">
            <v>42649</v>
          </cell>
          <cell r="G1788">
            <v>42644</v>
          </cell>
          <cell r="H1788">
            <v>4445390</v>
          </cell>
          <cell r="I1788">
            <v>8.26</v>
          </cell>
          <cell r="J1788">
            <v>20.503631961259082</v>
          </cell>
        </row>
        <row r="1789">
          <cell r="B1789" t="str">
            <v>DRIVE-IN</v>
          </cell>
          <cell r="C1789" t="str">
            <v>13629860</v>
          </cell>
          <cell r="D1789">
            <v>24.78</v>
          </cell>
          <cell r="E1789">
            <v>24.78</v>
          </cell>
          <cell r="F1789">
            <v>42674</v>
          </cell>
          <cell r="G1789">
            <v>42644</v>
          </cell>
          <cell r="H1789">
            <v>4105159</v>
          </cell>
          <cell r="I1789">
            <v>8.26</v>
          </cell>
          <cell r="J1789">
            <v>3</v>
          </cell>
        </row>
        <row r="1790">
          <cell r="B1790" t="str">
            <v>DRIVE-IN</v>
          </cell>
          <cell r="C1790" t="str">
            <v>13860836</v>
          </cell>
          <cell r="D1790">
            <v>24.78</v>
          </cell>
          <cell r="E1790">
            <v>24.78</v>
          </cell>
          <cell r="F1790">
            <v>42704</v>
          </cell>
          <cell r="G1790">
            <v>42675</v>
          </cell>
          <cell r="H1790">
            <v>4105061</v>
          </cell>
          <cell r="I1790">
            <v>8.26</v>
          </cell>
          <cell r="J1790">
            <v>3</v>
          </cell>
        </row>
        <row r="1791">
          <cell r="B1791" t="str">
            <v>DRIVE-IN</v>
          </cell>
          <cell r="C1791" t="str">
            <v>14071118</v>
          </cell>
          <cell r="D1791">
            <v>24.78</v>
          </cell>
          <cell r="E1791">
            <v>24.78</v>
          </cell>
          <cell r="F1791">
            <v>42735</v>
          </cell>
          <cell r="G1791">
            <v>42705</v>
          </cell>
          <cell r="H1791">
            <v>4105159</v>
          </cell>
          <cell r="I1791">
            <v>8.26</v>
          </cell>
          <cell r="J1791">
            <v>3</v>
          </cell>
        </row>
        <row r="1792">
          <cell r="B1792" t="str">
            <v>Extra Bag</v>
          </cell>
          <cell r="C1792" t="str">
            <v>749968</v>
          </cell>
          <cell r="D1792">
            <v>4.93</v>
          </cell>
          <cell r="E1792">
            <v>4.93</v>
          </cell>
          <cell r="F1792">
            <v>42398</v>
          </cell>
          <cell r="G1792">
            <v>42370</v>
          </cell>
          <cell r="H1792">
            <v>4105023</v>
          </cell>
          <cell r="I1792">
            <v>4.93</v>
          </cell>
          <cell r="J1792">
            <v>1</v>
          </cell>
        </row>
        <row r="1793">
          <cell r="B1793" t="str">
            <v>Extra Bag</v>
          </cell>
          <cell r="C1793" t="str">
            <v>749969</v>
          </cell>
          <cell r="D1793">
            <v>4.93</v>
          </cell>
          <cell r="E1793">
            <v>4.93</v>
          </cell>
          <cell r="F1793">
            <v>42398</v>
          </cell>
          <cell r="G1793">
            <v>42370</v>
          </cell>
          <cell r="H1793">
            <v>4105026</v>
          </cell>
          <cell r="I1793">
            <v>4.93</v>
          </cell>
          <cell r="J1793">
            <v>1</v>
          </cell>
        </row>
        <row r="1794">
          <cell r="B1794" t="str">
            <v>Extra Bag</v>
          </cell>
          <cell r="C1794" t="str">
            <v>750104</v>
          </cell>
          <cell r="D1794">
            <v>9.86</v>
          </cell>
          <cell r="E1794">
            <v>9.86</v>
          </cell>
          <cell r="F1794">
            <v>42398</v>
          </cell>
          <cell r="G1794">
            <v>42370</v>
          </cell>
          <cell r="H1794">
            <v>4102122</v>
          </cell>
          <cell r="I1794">
            <v>4.93</v>
          </cell>
          <cell r="J1794">
            <v>2</v>
          </cell>
        </row>
        <row r="1795">
          <cell r="B1795" t="str">
            <v>Extra Bag</v>
          </cell>
          <cell r="C1795" t="str">
            <v>759329</v>
          </cell>
          <cell r="D1795">
            <v>4.93</v>
          </cell>
          <cell r="E1795">
            <v>4.93</v>
          </cell>
          <cell r="F1795">
            <v>42429</v>
          </cell>
          <cell r="G1795">
            <v>42401</v>
          </cell>
          <cell r="H1795">
            <v>4102044</v>
          </cell>
          <cell r="I1795">
            <v>4.93</v>
          </cell>
          <cell r="J1795">
            <v>1</v>
          </cell>
        </row>
        <row r="1796">
          <cell r="B1796" t="str">
            <v>Extra Bag</v>
          </cell>
          <cell r="C1796" t="str">
            <v>759340</v>
          </cell>
          <cell r="D1796">
            <v>9.86</v>
          </cell>
          <cell r="E1796">
            <v>9.86</v>
          </cell>
          <cell r="F1796">
            <v>42429</v>
          </cell>
          <cell r="G1796">
            <v>42401</v>
          </cell>
          <cell r="H1796">
            <v>4105145</v>
          </cell>
          <cell r="I1796">
            <v>4.93</v>
          </cell>
          <cell r="J1796">
            <v>2</v>
          </cell>
        </row>
        <row r="1797">
          <cell r="B1797" t="str">
            <v>Extra Bag</v>
          </cell>
          <cell r="C1797" t="str">
            <v>759354</v>
          </cell>
          <cell r="D1797">
            <v>14.79</v>
          </cell>
          <cell r="E1797">
            <v>14.79</v>
          </cell>
          <cell r="F1797">
            <v>42429</v>
          </cell>
          <cell r="G1797">
            <v>42401</v>
          </cell>
          <cell r="H1797">
            <v>4105069</v>
          </cell>
          <cell r="I1797">
            <v>4.93</v>
          </cell>
          <cell r="J1797">
            <v>3</v>
          </cell>
        </row>
        <row r="1798">
          <cell r="B1798" t="str">
            <v>Extra Bag</v>
          </cell>
          <cell r="C1798" t="str">
            <v>759371</v>
          </cell>
          <cell r="D1798">
            <v>4.93</v>
          </cell>
          <cell r="E1798">
            <v>4.93</v>
          </cell>
          <cell r="F1798">
            <v>42429</v>
          </cell>
          <cell r="G1798">
            <v>42401</v>
          </cell>
          <cell r="H1798">
            <v>4444450</v>
          </cell>
          <cell r="I1798">
            <v>4.93</v>
          </cell>
          <cell r="J1798">
            <v>1</v>
          </cell>
        </row>
        <row r="1799">
          <cell r="B1799" t="str">
            <v>Extra Bag</v>
          </cell>
          <cell r="C1799" t="str">
            <v>760107</v>
          </cell>
          <cell r="D1799">
            <v>14.79</v>
          </cell>
          <cell r="E1799">
            <v>14.79</v>
          </cell>
          <cell r="F1799">
            <v>42429</v>
          </cell>
          <cell r="G1799">
            <v>42401</v>
          </cell>
          <cell r="H1799">
            <v>4105110</v>
          </cell>
          <cell r="I1799">
            <v>4.93</v>
          </cell>
          <cell r="J1799">
            <v>3</v>
          </cell>
        </row>
        <row r="1800">
          <cell r="B1800" t="str">
            <v>Extra Bag</v>
          </cell>
          <cell r="C1800" t="str">
            <v>760111</v>
          </cell>
          <cell r="D1800">
            <v>4.93</v>
          </cell>
          <cell r="E1800">
            <v>4.93</v>
          </cell>
          <cell r="F1800">
            <v>42429</v>
          </cell>
          <cell r="G1800">
            <v>42401</v>
          </cell>
          <cell r="H1800">
            <v>4445950</v>
          </cell>
          <cell r="I1800">
            <v>4.93</v>
          </cell>
          <cell r="J1800">
            <v>1</v>
          </cell>
        </row>
        <row r="1801">
          <cell r="B1801" t="str">
            <v>Extra Bag</v>
          </cell>
          <cell r="C1801" t="str">
            <v>787736</v>
          </cell>
          <cell r="D1801">
            <v>4.93</v>
          </cell>
          <cell r="E1801">
            <v>4.93</v>
          </cell>
          <cell r="F1801">
            <v>42489</v>
          </cell>
          <cell r="G1801">
            <v>42461</v>
          </cell>
          <cell r="H1801">
            <v>4102042</v>
          </cell>
          <cell r="I1801">
            <v>4.93</v>
          </cell>
          <cell r="J1801">
            <v>1</v>
          </cell>
        </row>
        <row r="1802">
          <cell r="B1802" t="str">
            <v>Extra Bag</v>
          </cell>
          <cell r="C1802" t="str">
            <v>787746</v>
          </cell>
          <cell r="D1802">
            <v>4.93</v>
          </cell>
          <cell r="E1802">
            <v>4.93</v>
          </cell>
          <cell r="F1802">
            <v>42489</v>
          </cell>
          <cell r="G1802">
            <v>42461</v>
          </cell>
          <cell r="H1802">
            <v>4102045</v>
          </cell>
          <cell r="I1802">
            <v>4.93</v>
          </cell>
          <cell r="J1802">
            <v>1</v>
          </cell>
        </row>
        <row r="1803">
          <cell r="B1803" t="str">
            <v>Extra Bag</v>
          </cell>
          <cell r="C1803" t="str">
            <v>787747</v>
          </cell>
          <cell r="D1803">
            <v>4.93</v>
          </cell>
          <cell r="E1803">
            <v>4.93</v>
          </cell>
          <cell r="F1803">
            <v>42489</v>
          </cell>
          <cell r="G1803">
            <v>42461</v>
          </cell>
          <cell r="H1803">
            <v>4102045</v>
          </cell>
          <cell r="I1803">
            <v>4.93</v>
          </cell>
          <cell r="J1803">
            <v>1</v>
          </cell>
        </row>
        <row r="1804">
          <cell r="B1804" t="str">
            <v>Extra Bag</v>
          </cell>
          <cell r="C1804" t="str">
            <v>787748</v>
          </cell>
          <cell r="D1804">
            <v>4.93</v>
          </cell>
          <cell r="E1804">
            <v>4.93</v>
          </cell>
          <cell r="F1804">
            <v>42489</v>
          </cell>
          <cell r="G1804">
            <v>42461</v>
          </cell>
          <cell r="H1804">
            <v>4102045</v>
          </cell>
          <cell r="I1804">
            <v>4.93</v>
          </cell>
          <cell r="J1804">
            <v>1</v>
          </cell>
        </row>
        <row r="1805">
          <cell r="B1805" t="str">
            <v>Extra Bag</v>
          </cell>
          <cell r="C1805" t="str">
            <v>787754</v>
          </cell>
          <cell r="D1805">
            <v>4.93</v>
          </cell>
          <cell r="E1805">
            <v>4.93</v>
          </cell>
          <cell r="F1805">
            <v>42489</v>
          </cell>
          <cell r="G1805">
            <v>42461</v>
          </cell>
          <cell r="H1805">
            <v>4102064</v>
          </cell>
          <cell r="I1805">
            <v>4.93</v>
          </cell>
          <cell r="J1805">
            <v>1</v>
          </cell>
        </row>
        <row r="1806">
          <cell r="B1806" t="str">
            <v>Extra Bag</v>
          </cell>
          <cell r="C1806" t="str">
            <v>787759</v>
          </cell>
          <cell r="D1806">
            <v>9.86</v>
          </cell>
          <cell r="E1806">
            <v>9.86</v>
          </cell>
          <cell r="F1806">
            <v>42489</v>
          </cell>
          <cell r="G1806">
            <v>42461</v>
          </cell>
          <cell r="H1806">
            <v>4444830</v>
          </cell>
          <cell r="I1806">
            <v>4.93</v>
          </cell>
          <cell r="J1806">
            <v>2</v>
          </cell>
        </row>
        <row r="1807">
          <cell r="B1807" t="str">
            <v>Extra Bag</v>
          </cell>
          <cell r="C1807" t="str">
            <v>787766</v>
          </cell>
          <cell r="D1807">
            <v>9.86</v>
          </cell>
          <cell r="E1807">
            <v>9.86</v>
          </cell>
          <cell r="F1807">
            <v>42489</v>
          </cell>
          <cell r="G1807">
            <v>42461</v>
          </cell>
          <cell r="H1807">
            <v>4105081</v>
          </cell>
          <cell r="I1807">
            <v>4.93</v>
          </cell>
          <cell r="J1807">
            <v>2</v>
          </cell>
        </row>
        <row r="1808">
          <cell r="B1808" t="str">
            <v>Extra Bag</v>
          </cell>
          <cell r="C1808" t="str">
            <v>787767</v>
          </cell>
          <cell r="D1808">
            <v>9.86</v>
          </cell>
          <cell r="E1808">
            <v>9.86</v>
          </cell>
          <cell r="F1808">
            <v>42489</v>
          </cell>
          <cell r="G1808">
            <v>42461</v>
          </cell>
          <cell r="H1808">
            <v>4105081</v>
          </cell>
          <cell r="I1808">
            <v>4.93</v>
          </cell>
          <cell r="J1808">
            <v>2</v>
          </cell>
        </row>
        <row r="1809">
          <cell r="B1809" t="str">
            <v>Extra Bag</v>
          </cell>
          <cell r="C1809" t="str">
            <v>787768</v>
          </cell>
          <cell r="D1809">
            <v>4.93</v>
          </cell>
          <cell r="E1809">
            <v>4.93</v>
          </cell>
          <cell r="F1809">
            <v>42489</v>
          </cell>
          <cell r="G1809">
            <v>42461</v>
          </cell>
          <cell r="H1809">
            <v>4103000</v>
          </cell>
          <cell r="I1809">
            <v>4.93</v>
          </cell>
          <cell r="J1809">
            <v>1</v>
          </cell>
        </row>
        <row r="1810">
          <cell r="B1810" t="str">
            <v>Extra Bag</v>
          </cell>
          <cell r="C1810" t="str">
            <v>787779</v>
          </cell>
          <cell r="D1810">
            <v>4.93</v>
          </cell>
          <cell r="E1810">
            <v>4.93</v>
          </cell>
          <cell r="F1810">
            <v>42489</v>
          </cell>
          <cell r="G1810">
            <v>42461</v>
          </cell>
          <cell r="H1810">
            <v>4104085</v>
          </cell>
          <cell r="I1810">
            <v>4.93</v>
          </cell>
          <cell r="J1810">
            <v>1</v>
          </cell>
        </row>
        <row r="1811">
          <cell r="B1811" t="str">
            <v>Extra Bag</v>
          </cell>
          <cell r="C1811" t="str">
            <v>787784</v>
          </cell>
          <cell r="D1811">
            <v>4.93</v>
          </cell>
          <cell r="E1811">
            <v>4.93</v>
          </cell>
          <cell r="F1811">
            <v>42489</v>
          </cell>
          <cell r="G1811">
            <v>42461</v>
          </cell>
          <cell r="H1811">
            <v>4104106</v>
          </cell>
          <cell r="I1811">
            <v>4.93</v>
          </cell>
          <cell r="J1811">
            <v>1</v>
          </cell>
        </row>
        <row r="1812">
          <cell r="B1812" t="str">
            <v>Extra Bag</v>
          </cell>
          <cell r="C1812" t="str">
            <v>787785</v>
          </cell>
          <cell r="D1812">
            <v>4.93</v>
          </cell>
          <cell r="E1812">
            <v>4.93</v>
          </cell>
          <cell r="F1812">
            <v>42489</v>
          </cell>
          <cell r="G1812">
            <v>42461</v>
          </cell>
          <cell r="H1812">
            <v>4104106</v>
          </cell>
          <cell r="I1812">
            <v>4.93</v>
          </cell>
          <cell r="J1812">
            <v>1</v>
          </cell>
        </row>
        <row r="1813">
          <cell r="B1813" t="str">
            <v>Extra Bag</v>
          </cell>
          <cell r="C1813" t="str">
            <v>787900</v>
          </cell>
          <cell r="D1813">
            <v>4.93</v>
          </cell>
          <cell r="E1813">
            <v>4.93</v>
          </cell>
          <cell r="F1813">
            <v>42489</v>
          </cell>
          <cell r="G1813">
            <v>42461</v>
          </cell>
          <cell r="H1813">
            <v>4105031</v>
          </cell>
          <cell r="I1813">
            <v>4.93</v>
          </cell>
          <cell r="J1813">
            <v>1</v>
          </cell>
        </row>
        <row r="1814">
          <cell r="B1814" t="str">
            <v>Extra Bag</v>
          </cell>
          <cell r="C1814" t="str">
            <v>787902</v>
          </cell>
          <cell r="D1814">
            <v>4.93</v>
          </cell>
          <cell r="E1814">
            <v>4.93</v>
          </cell>
          <cell r="F1814">
            <v>42489</v>
          </cell>
          <cell r="G1814">
            <v>42461</v>
          </cell>
          <cell r="H1814">
            <v>4447030</v>
          </cell>
          <cell r="I1814">
            <v>4.93</v>
          </cell>
          <cell r="J1814">
            <v>1</v>
          </cell>
        </row>
        <row r="1815">
          <cell r="B1815" t="str">
            <v>Extra Bag</v>
          </cell>
          <cell r="C1815" t="str">
            <v>787903</v>
          </cell>
          <cell r="D1815">
            <v>4.93</v>
          </cell>
          <cell r="E1815">
            <v>4.93</v>
          </cell>
          <cell r="F1815">
            <v>42489</v>
          </cell>
          <cell r="G1815">
            <v>42461</v>
          </cell>
          <cell r="H1815">
            <v>4105230</v>
          </cell>
          <cell r="I1815">
            <v>4.93</v>
          </cell>
          <cell r="J1815">
            <v>1</v>
          </cell>
        </row>
        <row r="1816">
          <cell r="B1816" t="str">
            <v>Extra Bag</v>
          </cell>
          <cell r="C1816" t="str">
            <v>787919</v>
          </cell>
          <cell r="D1816">
            <v>4.93</v>
          </cell>
          <cell r="E1816">
            <v>4.93</v>
          </cell>
          <cell r="F1816">
            <v>42489</v>
          </cell>
          <cell r="G1816">
            <v>42461</v>
          </cell>
          <cell r="H1816">
            <v>4105205</v>
          </cell>
          <cell r="I1816">
            <v>4.93</v>
          </cell>
          <cell r="J1816">
            <v>1</v>
          </cell>
        </row>
        <row r="1817">
          <cell r="B1817" t="str">
            <v>Extra Bag</v>
          </cell>
          <cell r="C1817" t="str">
            <v>787970</v>
          </cell>
          <cell r="D1817">
            <v>4.93</v>
          </cell>
          <cell r="E1817">
            <v>4.93</v>
          </cell>
          <cell r="F1817">
            <v>42489</v>
          </cell>
          <cell r="G1817">
            <v>42461</v>
          </cell>
          <cell r="H1817">
            <v>4104070</v>
          </cell>
          <cell r="I1817">
            <v>4.93</v>
          </cell>
          <cell r="J1817">
            <v>1</v>
          </cell>
        </row>
        <row r="1818">
          <cell r="B1818" t="str">
            <v>Extra Bag</v>
          </cell>
          <cell r="C1818" t="str">
            <v>787971</v>
          </cell>
          <cell r="D1818">
            <v>4.93</v>
          </cell>
          <cell r="E1818">
            <v>4.93</v>
          </cell>
          <cell r="F1818">
            <v>42489</v>
          </cell>
          <cell r="G1818">
            <v>42461</v>
          </cell>
          <cell r="H1818">
            <v>4120620</v>
          </cell>
          <cell r="I1818">
            <v>4.93</v>
          </cell>
          <cell r="J1818">
            <v>1</v>
          </cell>
        </row>
        <row r="1819">
          <cell r="B1819" t="str">
            <v>Extra Bag</v>
          </cell>
          <cell r="C1819" t="str">
            <v>787972</v>
          </cell>
          <cell r="D1819">
            <v>4.93</v>
          </cell>
          <cell r="E1819">
            <v>4.93</v>
          </cell>
          <cell r="F1819">
            <v>42489</v>
          </cell>
          <cell r="G1819">
            <v>42461</v>
          </cell>
          <cell r="H1819">
            <v>4120620</v>
          </cell>
          <cell r="I1819">
            <v>4.93</v>
          </cell>
          <cell r="J1819">
            <v>1</v>
          </cell>
        </row>
        <row r="1820">
          <cell r="B1820" t="str">
            <v>Extra Bag</v>
          </cell>
          <cell r="C1820" t="str">
            <v>787990</v>
          </cell>
          <cell r="D1820">
            <v>4.93</v>
          </cell>
          <cell r="E1820">
            <v>4.93</v>
          </cell>
          <cell r="F1820">
            <v>42489</v>
          </cell>
          <cell r="G1820">
            <v>42461</v>
          </cell>
          <cell r="H1820">
            <v>4105091</v>
          </cell>
          <cell r="I1820">
            <v>4.93</v>
          </cell>
          <cell r="J1820">
            <v>1</v>
          </cell>
        </row>
        <row r="1821">
          <cell r="B1821" t="str">
            <v>Extra Bag</v>
          </cell>
          <cell r="C1821" t="str">
            <v>788001</v>
          </cell>
          <cell r="D1821">
            <v>4.93</v>
          </cell>
          <cell r="E1821">
            <v>4.93</v>
          </cell>
          <cell r="F1821">
            <v>42489</v>
          </cell>
          <cell r="G1821">
            <v>42461</v>
          </cell>
          <cell r="H1821">
            <v>4105138</v>
          </cell>
          <cell r="I1821">
            <v>4.93</v>
          </cell>
          <cell r="J1821">
            <v>1</v>
          </cell>
        </row>
        <row r="1822">
          <cell r="B1822" t="str">
            <v>Extra Bag</v>
          </cell>
          <cell r="C1822" t="str">
            <v>788006</v>
          </cell>
          <cell r="D1822">
            <v>4.93</v>
          </cell>
          <cell r="E1822">
            <v>4.93</v>
          </cell>
          <cell r="F1822">
            <v>42489</v>
          </cell>
          <cell r="G1822">
            <v>42461</v>
          </cell>
          <cell r="H1822">
            <v>4120620</v>
          </cell>
          <cell r="I1822">
            <v>4.93</v>
          </cell>
          <cell r="J1822">
            <v>1</v>
          </cell>
        </row>
        <row r="1823">
          <cell r="B1823" t="str">
            <v>Extra Bag</v>
          </cell>
          <cell r="C1823" t="str">
            <v>800467</v>
          </cell>
          <cell r="D1823">
            <v>4.93</v>
          </cell>
          <cell r="E1823">
            <v>4.93</v>
          </cell>
          <cell r="F1823">
            <v>42521</v>
          </cell>
          <cell r="G1823">
            <v>42491</v>
          </cell>
          <cell r="H1823">
            <v>4101026</v>
          </cell>
          <cell r="I1823">
            <v>4.93</v>
          </cell>
          <cell r="J1823">
            <v>1</v>
          </cell>
        </row>
        <row r="1824">
          <cell r="B1824" t="str">
            <v>Extra Bag</v>
          </cell>
          <cell r="C1824" t="str">
            <v>800470</v>
          </cell>
          <cell r="D1824">
            <v>4.93</v>
          </cell>
          <cell r="E1824">
            <v>4.93</v>
          </cell>
          <cell r="F1824">
            <v>42521</v>
          </cell>
          <cell r="G1824">
            <v>42491</v>
          </cell>
          <cell r="H1824">
            <v>4104055</v>
          </cell>
          <cell r="I1824">
            <v>4.93</v>
          </cell>
          <cell r="J1824">
            <v>1</v>
          </cell>
        </row>
        <row r="1825">
          <cell r="B1825" t="str">
            <v>Extra Bag</v>
          </cell>
          <cell r="C1825" t="str">
            <v>800471</v>
          </cell>
          <cell r="D1825">
            <v>4.93</v>
          </cell>
          <cell r="E1825">
            <v>4.93</v>
          </cell>
          <cell r="F1825">
            <v>42521</v>
          </cell>
          <cell r="G1825">
            <v>42491</v>
          </cell>
          <cell r="H1825">
            <v>4104036</v>
          </cell>
          <cell r="I1825">
            <v>4.93</v>
          </cell>
          <cell r="J1825">
            <v>1</v>
          </cell>
        </row>
        <row r="1826">
          <cell r="B1826" t="str">
            <v>Extra Bag</v>
          </cell>
          <cell r="C1826" t="str">
            <v>800472</v>
          </cell>
          <cell r="D1826">
            <v>4.93</v>
          </cell>
          <cell r="E1826">
            <v>4.93</v>
          </cell>
          <cell r="F1826">
            <v>42521</v>
          </cell>
          <cell r="G1826">
            <v>42491</v>
          </cell>
          <cell r="H1826">
            <v>4104036</v>
          </cell>
          <cell r="I1826">
            <v>4.93</v>
          </cell>
          <cell r="J1826">
            <v>1</v>
          </cell>
        </row>
        <row r="1827">
          <cell r="B1827" t="str">
            <v>Extra Bag</v>
          </cell>
          <cell r="C1827" t="str">
            <v>800473</v>
          </cell>
          <cell r="D1827">
            <v>4.93</v>
          </cell>
          <cell r="E1827">
            <v>4.93</v>
          </cell>
          <cell r="F1827">
            <v>42521</v>
          </cell>
          <cell r="G1827">
            <v>42491</v>
          </cell>
          <cell r="H1827">
            <v>4105024</v>
          </cell>
          <cell r="I1827">
            <v>4.93</v>
          </cell>
          <cell r="J1827">
            <v>1</v>
          </cell>
        </row>
        <row r="1828">
          <cell r="B1828" t="str">
            <v>Extra Bag</v>
          </cell>
          <cell r="C1828" t="str">
            <v>801878</v>
          </cell>
          <cell r="D1828">
            <v>4.93</v>
          </cell>
          <cell r="E1828">
            <v>4.93</v>
          </cell>
          <cell r="F1828">
            <v>42521</v>
          </cell>
          <cell r="G1828">
            <v>42491</v>
          </cell>
          <cell r="H1828">
            <v>4105043</v>
          </cell>
          <cell r="I1828">
            <v>4.93</v>
          </cell>
          <cell r="J1828">
            <v>1</v>
          </cell>
        </row>
        <row r="1829">
          <cell r="B1829" t="str">
            <v>Extra Bag</v>
          </cell>
          <cell r="C1829" t="str">
            <v>801884</v>
          </cell>
          <cell r="D1829">
            <v>4.93</v>
          </cell>
          <cell r="E1829">
            <v>4.93</v>
          </cell>
          <cell r="F1829">
            <v>42521</v>
          </cell>
          <cell r="G1829">
            <v>42491</v>
          </cell>
          <cell r="H1829">
            <v>4104089</v>
          </cell>
          <cell r="I1829">
            <v>4.93</v>
          </cell>
          <cell r="J1829">
            <v>1</v>
          </cell>
        </row>
        <row r="1830">
          <cell r="B1830" t="str">
            <v>Extra Bag</v>
          </cell>
          <cell r="C1830" t="str">
            <v>801897</v>
          </cell>
          <cell r="D1830">
            <v>9.86</v>
          </cell>
          <cell r="E1830">
            <v>9.86</v>
          </cell>
          <cell r="F1830">
            <v>42521</v>
          </cell>
          <cell r="G1830">
            <v>42491</v>
          </cell>
          <cell r="H1830">
            <v>4104032</v>
          </cell>
          <cell r="I1830">
            <v>4.93</v>
          </cell>
          <cell r="J1830">
            <v>2</v>
          </cell>
        </row>
        <row r="1831">
          <cell r="B1831" t="str">
            <v>Extra Bag</v>
          </cell>
          <cell r="C1831" t="str">
            <v>801899</v>
          </cell>
          <cell r="D1831">
            <v>4.93</v>
          </cell>
          <cell r="E1831">
            <v>4.93</v>
          </cell>
          <cell r="F1831">
            <v>42521</v>
          </cell>
          <cell r="G1831">
            <v>42491</v>
          </cell>
          <cell r="H1831">
            <v>4444450</v>
          </cell>
          <cell r="I1831">
            <v>4.93</v>
          </cell>
          <cell r="J1831">
            <v>1</v>
          </cell>
        </row>
        <row r="1832">
          <cell r="B1832" t="str">
            <v>Extra Bag</v>
          </cell>
          <cell r="C1832" t="str">
            <v>801901</v>
          </cell>
          <cell r="D1832">
            <v>9.86</v>
          </cell>
          <cell r="E1832">
            <v>9.86</v>
          </cell>
          <cell r="F1832">
            <v>42521</v>
          </cell>
          <cell r="G1832">
            <v>42491</v>
          </cell>
          <cell r="H1832">
            <v>4120620</v>
          </cell>
          <cell r="I1832">
            <v>4.93</v>
          </cell>
          <cell r="J1832">
            <v>2</v>
          </cell>
        </row>
        <row r="1833">
          <cell r="B1833" t="str">
            <v>Extra Bag</v>
          </cell>
          <cell r="C1833" t="str">
            <v>801902</v>
          </cell>
          <cell r="D1833">
            <v>4.93</v>
          </cell>
          <cell r="E1833">
            <v>4.93</v>
          </cell>
          <cell r="F1833">
            <v>42521</v>
          </cell>
          <cell r="G1833">
            <v>42491</v>
          </cell>
          <cell r="H1833">
            <v>4120620</v>
          </cell>
          <cell r="I1833">
            <v>4.93</v>
          </cell>
          <cell r="J1833">
            <v>1</v>
          </cell>
        </row>
        <row r="1834">
          <cell r="B1834" t="str">
            <v>Extra Bag</v>
          </cell>
          <cell r="C1834" t="str">
            <v>801920</v>
          </cell>
          <cell r="D1834">
            <v>4.93</v>
          </cell>
          <cell r="E1834">
            <v>4.93</v>
          </cell>
          <cell r="F1834">
            <v>42521</v>
          </cell>
          <cell r="G1834">
            <v>42491</v>
          </cell>
          <cell r="H1834">
            <v>4105127</v>
          </cell>
          <cell r="I1834">
            <v>4.93</v>
          </cell>
          <cell r="J1834">
            <v>1</v>
          </cell>
        </row>
        <row r="1835">
          <cell r="B1835" t="str">
            <v>Extra Bag</v>
          </cell>
          <cell r="C1835" t="str">
            <v>802038</v>
          </cell>
          <cell r="D1835">
            <v>4.93</v>
          </cell>
          <cell r="E1835">
            <v>4.93</v>
          </cell>
          <cell r="F1835">
            <v>42521</v>
          </cell>
          <cell r="G1835">
            <v>42491</v>
          </cell>
          <cell r="H1835">
            <v>4102045</v>
          </cell>
          <cell r="I1835">
            <v>4.93</v>
          </cell>
          <cell r="J1835">
            <v>1</v>
          </cell>
        </row>
        <row r="1836">
          <cell r="B1836" t="str">
            <v>Extra Bag</v>
          </cell>
          <cell r="C1836" t="str">
            <v>802041</v>
          </cell>
          <cell r="D1836">
            <v>9.86</v>
          </cell>
          <cell r="E1836">
            <v>9.86</v>
          </cell>
          <cell r="F1836">
            <v>42521</v>
          </cell>
          <cell r="G1836">
            <v>42491</v>
          </cell>
          <cell r="H1836">
            <v>4445330</v>
          </cell>
          <cell r="I1836">
            <v>4.93</v>
          </cell>
          <cell r="J1836">
            <v>2</v>
          </cell>
        </row>
        <row r="1837">
          <cell r="B1837" t="str">
            <v>Extra Bag</v>
          </cell>
          <cell r="C1837" t="str">
            <v>802043</v>
          </cell>
          <cell r="D1837">
            <v>9.86</v>
          </cell>
          <cell r="E1837">
            <v>9.86</v>
          </cell>
          <cell r="F1837">
            <v>42521</v>
          </cell>
          <cell r="G1837">
            <v>42491</v>
          </cell>
          <cell r="H1837">
            <v>4102081</v>
          </cell>
          <cell r="I1837">
            <v>4.93</v>
          </cell>
          <cell r="J1837">
            <v>2</v>
          </cell>
        </row>
        <row r="1838">
          <cell r="B1838" t="str">
            <v>Extra Bag</v>
          </cell>
          <cell r="C1838" t="str">
            <v>802047</v>
          </cell>
          <cell r="D1838">
            <v>9.86</v>
          </cell>
          <cell r="E1838">
            <v>9.86</v>
          </cell>
          <cell r="F1838">
            <v>42521</v>
          </cell>
          <cell r="G1838">
            <v>42491</v>
          </cell>
          <cell r="H1838">
            <v>4444830</v>
          </cell>
          <cell r="I1838">
            <v>4.93</v>
          </cell>
          <cell r="J1838">
            <v>2</v>
          </cell>
        </row>
        <row r="1839">
          <cell r="B1839" t="str">
            <v>Extra Bag</v>
          </cell>
          <cell r="C1839" t="str">
            <v>810916</v>
          </cell>
          <cell r="D1839">
            <v>-9.86</v>
          </cell>
          <cell r="E1839">
            <v>9.86</v>
          </cell>
          <cell r="F1839">
            <v>42537</v>
          </cell>
          <cell r="G1839">
            <v>42522</v>
          </cell>
          <cell r="H1839">
            <v>4445330</v>
          </cell>
          <cell r="I1839">
            <v>4.93</v>
          </cell>
          <cell r="J1839">
            <v>-2</v>
          </cell>
        </row>
        <row r="1840">
          <cell r="B1840" t="str">
            <v>Extra Bag</v>
          </cell>
          <cell r="C1840" t="str">
            <v>814333</v>
          </cell>
          <cell r="D1840">
            <v>4.93</v>
          </cell>
          <cell r="E1840">
            <v>4.93</v>
          </cell>
          <cell r="F1840">
            <v>42551</v>
          </cell>
          <cell r="G1840">
            <v>42522</v>
          </cell>
          <cell r="H1840">
            <v>4120620</v>
          </cell>
          <cell r="I1840">
            <v>4.93</v>
          </cell>
          <cell r="J1840">
            <v>1</v>
          </cell>
        </row>
        <row r="1841">
          <cell r="B1841" t="str">
            <v>Extra Bag</v>
          </cell>
          <cell r="C1841" t="str">
            <v>814334</v>
          </cell>
          <cell r="D1841">
            <v>4.93</v>
          </cell>
          <cell r="E1841">
            <v>4.93</v>
          </cell>
          <cell r="F1841">
            <v>42551</v>
          </cell>
          <cell r="G1841">
            <v>42522</v>
          </cell>
          <cell r="H1841">
            <v>4120620</v>
          </cell>
          <cell r="I1841">
            <v>4.93</v>
          </cell>
          <cell r="J1841">
            <v>1</v>
          </cell>
        </row>
        <row r="1842">
          <cell r="B1842" t="str">
            <v>Extra Bag</v>
          </cell>
          <cell r="C1842" t="str">
            <v>814335</v>
          </cell>
          <cell r="D1842">
            <v>4.93</v>
          </cell>
          <cell r="E1842">
            <v>4.93</v>
          </cell>
          <cell r="F1842">
            <v>42551</v>
          </cell>
          <cell r="G1842">
            <v>42522</v>
          </cell>
          <cell r="H1842">
            <v>4120620</v>
          </cell>
          <cell r="I1842">
            <v>4.93</v>
          </cell>
          <cell r="J1842">
            <v>1</v>
          </cell>
        </row>
        <row r="1843">
          <cell r="B1843" t="str">
            <v>Extra Bag</v>
          </cell>
          <cell r="C1843" t="str">
            <v>814360</v>
          </cell>
          <cell r="D1843">
            <v>4.93</v>
          </cell>
          <cell r="E1843">
            <v>4.93</v>
          </cell>
          <cell r="F1843">
            <v>42551</v>
          </cell>
          <cell r="G1843">
            <v>42522</v>
          </cell>
          <cell r="H1843">
            <v>4105049</v>
          </cell>
          <cell r="I1843">
            <v>4.93</v>
          </cell>
          <cell r="J1843">
            <v>1</v>
          </cell>
        </row>
        <row r="1844">
          <cell r="B1844" t="str">
            <v>Extra Bag</v>
          </cell>
          <cell r="C1844" t="str">
            <v>815407</v>
          </cell>
          <cell r="D1844">
            <v>9.86</v>
          </cell>
          <cell r="E1844">
            <v>9.86</v>
          </cell>
          <cell r="F1844">
            <v>42551</v>
          </cell>
          <cell r="G1844">
            <v>42522</v>
          </cell>
          <cell r="H1844">
            <v>4120780</v>
          </cell>
          <cell r="I1844">
            <v>4.93</v>
          </cell>
          <cell r="J1844">
            <v>2</v>
          </cell>
        </row>
        <row r="1845">
          <cell r="B1845" t="str">
            <v>Extra Bag</v>
          </cell>
          <cell r="C1845" t="str">
            <v>815432</v>
          </cell>
          <cell r="D1845">
            <v>9.86</v>
          </cell>
          <cell r="E1845">
            <v>9.86</v>
          </cell>
          <cell r="F1845">
            <v>42551</v>
          </cell>
          <cell r="G1845">
            <v>42522</v>
          </cell>
          <cell r="H1845">
            <v>4449730</v>
          </cell>
          <cell r="I1845">
            <v>4.93</v>
          </cell>
          <cell r="J1845">
            <v>2</v>
          </cell>
        </row>
        <row r="1846">
          <cell r="B1846" t="str">
            <v>Extra Bag</v>
          </cell>
          <cell r="C1846" t="str">
            <v>815464</v>
          </cell>
          <cell r="D1846">
            <v>14.79</v>
          </cell>
          <cell r="E1846">
            <v>14.79</v>
          </cell>
          <cell r="F1846">
            <v>42551</v>
          </cell>
          <cell r="G1846">
            <v>42522</v>
          </cell>
          <cell r="H1846">
            <v>4102011</v>
          </cell>
          <cell r="I1846">
            <v>4.93</v>
          </cell>
          <cell r="J1846">
            <v>3</v>
          </cell>
        </row>
        <row r="1847">
          <cell r="B1847" t="str">
            <v>Extra Bag</v>
          </cell>
          <cell r="C1847" t="str">
            <v>815483</v>
          </cell>
          <cell r="D1847">
            <v>4.93</v>
          </cell>
          <cell r="E1847">
            <v>4.93</v>
          </cell>
          <cell r="F1847">
            <v>42551</v>
          </cell>
          <cell r="G1847">
            <v>42522</v>
          </cell>
          <cell r="H1847">
            <v>4105145</v>
          </cell>
          <cell r="I1847">
            <v>4.93</v>
          </cell>
          <cell r="J1847">
            <v>1</v>
          </cell>
        </row>
        <row r="1848">
          <cell r="B1848" t="str">
            <v>Extra Bag</v>
          </cell>
          <cell r="C1848" t="str">
            <v>815484</v>
          </cell>
          <cell r="D1848">
            <v>4.93</v>
          </cell>
          <cell r="E1848">
            <v>4.93</v>
          </cell>
          <cell r="F1848">
            <v>42551</v>
          </cell>
          <cell r="G1848">
            <v>42522</v>
          </cell>
          <cell r="H1848">
            <v>4105151</v>
          </cell>
          <cell r="I1848">
            <v>4.93</v>
          </cell>
          <cell r="J1848">
            <v>1</v>
          </cell>
        </row>
        <row r="1849">
          <cell r="B1849" t="str">
            <v>Extra Bag</v>
          </cell>
          <cell r="C1849" t="str">
            <v>817537</v>
          </cell>
          <cell r="D1849">
            <v>4.93</v>
          </cell>
          <cell r="E1849">
            <v>4.93</v>
          </cell>
          <cell r="F1849">
            <v>42551</v>
          </cell>
          <cell r="G1849">
            <v>42522</v>
          </cell>
          <cell r="H1849">
            <v>4105031</v>
          </cell>
          <cell r="I1849">
            <v>4.93</v>
          </cell>
          <cell r="J1849">
            <v>1</v>
          </cell>
        </row>
        <row r="1850">
          <cell r="B1850" t="str">
            <v>Extra Bag</v>
          </cell>
          <cell r="C1850" t="str">
            <v>817546</v>
          </cell>
          <cell r="D1850">
            <v>4.93</v>
          </cell>
          <cell r="E1850">
            <v>4.93</v>
          </cell>
          <cell r="F1850">
            <v>42551</v>
          </cell>
          <cell r="G1850">
            <v>42522</v>
          </cell>
          <cell r="H1850">
            <v>4449730</v>
          </cell>
          <cell r="I1850">
            <v>4.93</v>
          </cell>
          <cell r="J1850">
            <v>1</v>
          </cell>
        </row>
        <row r="1851">
          <cell r="B1851" t="str">
            <v>Extra Bag</v>
          </cell>
          <cell r="C1851" t="str">
            <v>823641</v>
          </cell>
          <cell r="D1851">
            <v>4.93</v>
          </cell>
          <cell r="E1851">
            <v>4.93</v>
          </cell>
          <cell r="F1851">
            <v>42556</v>
          </cell>
          <cell r="G1851">
            <v>42552</v>
          </cell>
          <cell r="H1851">
            <v>4102086</v>
          </cell>
          <cell r="I1851">
            <v>4.93</v>
          </cell>
          <cell r="J1851">
            <v>1</v>
          </cell>
        </row>
        <row r="1852">
          <cell r="B1852" t="str">
            <v>Extra Bag</v>
          </cell>
          <cell r="C1852" t="str">
            <v>823644</v>
          </cell>
          <cell r="D1852">
            <v>4.93</v>
          </cell>
          <cell r="E1852">
            <v>4.93</v>
          </cell>
          <cell r="F1852">
            <v>42556</v>
          </cell>
          <cell r="G1852">
            <v>42552</v>
          </cell>
          <cell r="H1852">
            <v>4102064</v>
          </cell>
          <cell r="I1852">
            <v>4.93</v>
          </cell>
          <cell r="J1852">
            <v>1</v>
          </cell>
        </row>
        <row r="1853">
          <cell r="B1853" t="str">
            <v>Extra Bag</v>
          </cell>
          <cell r="C1853" t="str">
            <v>828384</v>
          </cell>
          <cell r="D1853">
            <v>4.93</v>
          </cell>
          <cell r="E1853">
            <v>4.93</v>
          </cell>
          <cell r="F1853">
            <v>42557</v>
          </cell>
          <cell r="G1853">
            <v>42552</v>
          </cell>
          <cell r="H1853">
            <v>4104053</v>
          </cell>
          <cell r="I1853">
            <v>4.93</v>
          </cell>
          <cell r="J1853">
            <v>1</v>
          </cell>
        </row>
        <row r="1854">
          <cell r="B1854" t="str">
            <v>Extra Bag</v>
          </cell>
          <cell r="C1854" t="str">
            <v>828385</v>
          </cell>
          <cell r="D1854">
            <v>4.93</v>
          </cell>
          <cell r="E1854">
            <v>4.93</v>
          </cell>
          <cell r="F1854">
            <v>42557</v>
          </cell>
          <cell r="G1854">
            <v>42552</v>
          </cell>
          <cell r="H1854">
            <v>4104054</v>
          </cell>
          <cell r="I1854">
            <v>4.93</v>
          </cell>
          <cell r="J1854">
            <v>1</v>
          </cell>
        </row>
        <row r="1855">
          <cell r="B1855" t="str">
            <v>Extra Bag</v>
          </cell>
          <cell r="C1855" t="str">
            <v>828387</v>
          </cell>
          <cell r="D1855">
            <v>4.93</v>
          </cell>
          <cell r="E1855">
            <v>4.93</v>
          </cell>
          <cell r="F1855">
            <v>42557</v>
          </cell>
          <cell r="G1855">
            <v>42552</v>
          </cell>
          <cell r="H1855">
            <v>4105024</v>
          </cell>
          <cell r="I1855">
            <v>4.93</v>
          </cell>
          <cell r="J1855">
            <v>1</v>
          </cell>
        </row>
        <row r="1856">
          <cell r="B1856" t="str">
            <v>Extra Bag</v>
          </cell>
          <cell r="C1856" t="str">
            <v>828388</v>
          </cell>
          <cell r="D1856">
            <v>4.93</v>
          </cell>
          <cell r="E1856">
            <v>4.93</v>
          </cell>
          <cell r="F1856">
            <v>42557</v>
          </cell>
          <cell r="G1856">
            <v>42552</v>
          </cell>
          <cell r="H1856">
            <v>4101016</v>
          </cell>
          <cell r="I1856">
            <v>4.93</v>
          </cell>
          <cell r="J1856">
            <v>1</v>
          </cell>
        </row>
        <row r="1857">
          <cell r="B1857" t="str">
            <v>Extra Bag</v>
          </cell>
          <cell r="C1857" t="str">
            <v>828410</v>
          </cell>
          <cell r="D1857">
            <v>9.86</v>
          </cell>
          <cell r="E1857">
            <v>9.86</v>
          </cell>
          <cell r="F1857">
            <v>42558</v>
          </cell>
          <cell r="G1857">
            <v>42552</v>
          </cell>
          <cell r="H1857">
            <v>4105057</v>
          </cell>
          <cell r="I1857">
            <v>4.93</v>
          </cell>
          <cell r="J1857">
            <v>2</v>
          </cell>
        </row>
        <row r="1858">
          <cell r="B1858" t="str">
            <v>Extra Bag</v>
          </cell>
          <cell r="C1858" t="str">
            <v>828420</v>
          </cell>
          <cell r="D1858">
            <v>9.86</v>
          </cell>
          <cell r="E1858">
            <v>9.86</v>
          </cell>
          <cell r="F1858">
            <v>42558</v>
          </cell>
          <cell r="G1858">
            <v>42552</v>
          </cell>
          <cell r="H1858">
            <v>4105203</v>
          </cell>
          <cell r="I1858">
            <v>4.93</v>
          </cell>
          <cell r="J1858">
            <v>2</v>
          </cell>
        </row>
        <row r="1859">
          <cell r="B1859" t="str">
            <v>Extra Bag</v>
          </cell>
          <cell r="C1859" t="str">
            <v>828421</v>
          </cell>
          <cell r="D1859">
            <v>4.93</v>
          </cell>
          <cell r="E1859">
            <v>4.93</v>
          </cell>
          <cell r="F1859">
            <v>42558</v>
          </cell>
          <cell r="G1859">
            <v>42552</v>
          </cell>
          <cell r="H1859">
            <v>4105170</v>
          </cell>
          <cell r="I1859">
            <v>4.93</v>
          </cell>
          <cell r="J1859">
            <v>1</v>
          </cell>
        </row>
        <row r="1860">
          <cell r="B1860" t="str">
            <v>Extra Bag</v>
          </cell>
          <cell r="C1860" t="str">
            <v>828424</v>
          </cell>
          <cell r="D1860">
            <v>4.93</v>
          </cell>
          <cell r="E1860">
            <v>4.93</v>
          </cell>
          <cell r="F1860">
            <v>42558</v>
          </cell>
          <cell r="G1860">
            <v>42552</v>
          </cell>
          <cell r="H1860">
            <v>4105126</v>
          </cell>
          <cell r="I1860">
            <v>4.93</v>
          </cell>
          <cell r="J1860">
            <v>1</v>
          </cell>
        </row>
        <row r="1861">
          <cell r="B1861" t="str">
            <v>Extra Bag</v>
          </cell>
          <cell r="C1861" t="str">
            <v>822272</v>
          </cell>
          <cell r="D1861">
            <v>4.93</v>
          </cell>
          <cell r="E1861">
            <v>4.93</v>
          </cell>
          <cell r="F1861">
            <v>42562</v>
          </cell>
          <cell r="G1861">
            <v>42552</v>
          </cell>
          <cell r="H1861">
            <v>4120620</v>
          </cell>
          <cell r="I1861">
            <v>4.93</v>
          </cell>
          <cell r="J1861">
            <v>1</v>
          </cell>
        </row>
        <row r="1862">
          <cell r="B1862" t="str">
            <v>Extra Bag</v>
          </cell>
          <cell r="C1862" t="str">
            <v>822273</v>
          </cell>
          <cell r="D1862">
            <v>9.86</v>
          </cell>
          <cell r="E1862">
            <v>9.86</v>
          </cell>
          <cell r="F1862">
            <v>42562</v>
          </cell>
          <cell r="G1862">
            <v>42552</v>
          </cell>
          <cell r="H1862">
            <v>4120620</v>
          </cell>
          <cell r="I1862">
            <v>4.93</v>
          </cell>
          <cell r="J1862">
            <v>2</v>
          </cell>
        </row>
        <row r="1863">
          <cell r="B1863" t="str">
            <v>Extra Bag</v>
          </cell>
          <cell r="C1863" t="str">
            <v>828464</v>
          </cell>
          <cell r="D1863">
            <v>4.93</v>
          </cell>
          <cell r="E1863">
            <v>4.93</v>
          </cell>
          <cell r="F1863">
            <v>42563</v>
          </cell>
          <cell r="G1863">
            <v>42552</v>
          </cell>
          <cell r="H1863">
            <v>4102064</v>
          </cell>
          <cell r="I1863">
            <v>4.93</v>
          </cell>
          <cell r="J1863">
            <v>1</v>
          </cell>
        </row>
        <row r="1864">
          <cell r="B1864" t="str">
            <v>Extra Bag</v>
          </cell>
          <cell r="C1864" t="str">
            <v>828474</v>
          </cell>
          <cell r="D1864">
            <v>4.93</v>
          </cell>
          <cell r="E1864">
            <v>4.93</v>
          </cell>
          <cell r="F1864">
            <v>42564</v>
          </cell>
          <cell r="G1864">
            <v>42552</v>
          </cell>
          <cell r="H1864">
            <v>4101032</v>
          </cell>
          <cell r="I1864">
            <v>4.93</v>
          </cell>
          <cell r="J1864">
            <v>1</v>
          </cell>
        </row>
        <row r="1865">
          <cell r="B1865" t="str">
            <v>Extra Bag</v>
          </cell>
          <cell r="C1865" t="str">
            <v>828475</v>
          </cell>
          <cell r="D1865">
            <v>4.93</v>
          </cell>
          <cell r="E1865">
            <v>4.93</v>
          </cell>
          <cell r="F1865">
            <v>42564</v>
          </cell>
          <cell r="G1865">
            <v>42552</v>
          </cell>
          <cell r="H1865">
            <v>4104055</v>
          </cell>
          <cell r="I1865">
            <v>4.93</v>
          </cell>
          <cell r="J1865">
            <v>1</v>
          </cell>
        </row>
        <row r="1866">
          <cell r="B1866" t="str">
            <v>Extra Bag</v>
          </cell>
          <cell r="C1866" t="str">
            <v>828476</v>
          </cell>
          <cell r="D1866">
            <v>4.93</v>
          </cell>
          <cell r="E1866">
            <v>4.93</v>
          </cell>
          <cell r="F1866">
            <v>42564</v>
          </cell>
          <cell r="G1866">
            <v>42552</v>
          </cell>
          <cell r="H1866">
            <v>4104015</v>
          </cell>
          <cell r="I1866">
            <v>4.93</v>
          </cell>
          <cell r="J1866">
            <v>1</v>
          </cell>
        </row>
        <row r="1867">
          <cell r="B1867" t="str">
            <v>Extra Bag</v>
          </cell>
          <cell r="C1867" t="str">
            <v>828478</v>
          </cell>
          <cell r="D1867">
            <v>4.93</v>
          </cell>
          <cell r="E1867">
            <v>4.93</v>
          </cell>
          <cell r="F1867">
            <v>42564</v>
          </cell>
          <cell r="G1867">
            <v>42552</v>
          </cell>
          <cell r="H1867">
            <v>4104059</v>
          </cell>
          <cell r="I1867">
            <v>4.93</v>
          </cell>
          <cell r="J1867">
            <v>1</v>
          </cell>
        </row>
        <row r="1868">
          <cell r="B1868" t="str">
            <v>Extra Bag</v>
          </cell>
          <cell r="C1868" t="str">
            <v>828479</v>
          </cell>
          <cell r="D1868">
            <v>9.86</v>
          </cell>
          <cell r="E1868">
            <v>9.86</v>
          </cell>
          <cell r="F1868">
            <v>42564</v>
          </cell>
          <cell r="G1868">
            <v>42552</v>
          </cell>
          <cell r="H1868">
            <v>4104106</v>
          </cell>
          <cell r="I1868">
            <v>4.93</v>
          </cell>
          <cell r="J1868">
            <v>2</v>
          </cell>
        </row>
        <row r="1869">
          <cell r="B1869" t="str">
            <v>Extra Bag</v>
          </cell>
          <cell r="C1869" t="str">
            <v>828503</v>
          </cell>
          <cell r="D1869">
            <v>24.65</v>
          </cell>
          <cell r="E1869">
            <v>24.65</v>
          </cell>
          <cell r="F1869">
            <v>42565</v>
          </cell>
          <cell r="G1869">
            <v>42552</v>
          </cell>
          <cell r="H1869">
            <v>4105160</v>
          </cell>
          <cell r="I1869">
            <v>4.93</v>
          </cell>
          <cell r="J1869">
            <v>5</v>
          </cell>
        </row>
        <row r="1870">
          <cell r="B1870" t="str">
            <v>Extra Bag</v>
          </cell>
          <cell r="C1870" t="str">
            <v>828538</v>
          </cell>
          <cell r="D1870">
            <v>4.93</v>
          </cell>
          <cell r="E1870">
            <v>4.93</v>
          </cell>
          <cell r="F1870">
            <v>42570</v>
          </cell>
          <cell r="G1870">
            <v>42552</v>
          </cell>
          <cell r="H1870">
            <v>4102079</v>
          </cell>
          <cell r="I1870">
            <v>4.93</v>
          </cell>
          <cell r="J1870">
            <v>1</v>
          </cell>
        </row>
        <row r="1871">
          <cell r="B1871" t="str">
            <v>Extra Bag</v>
          </cell>
          <cell r="C1871" t="str">
            <v>828540</v>
          </cell>
          <cell r="D1871">
            <v>4.93</v>
          </cell>
          <cell r="E1871">
            <v>4.93</v>
          </cell>
          <cell r="F1871">
            <v>42570</v>
          </cell>
          <cell r="G1871">
            <v>42552</v>
          </cell>
          <cell r="H1871">
            <v>4102138</v>
          </cell>
          <cell r="I1871">
            <v>4.93</v>
          </cell>
          <cell r="J1871">
            <v>1</v>
          </cell>
        </row>
        <row r="1872">
          <cell r="B1872" t="str">
            <v>Extra Bag</v>
          </cell>
          <cell r="C1872" t="str">
            <v>828873</v>
          </cell>
          <cell r="D1872">
            <v>4.93</v>
          </cell>
          <cell r="E1872">
            <v>4.93</v>
          </cell>
          <cell r="F1872">
            <v>42571</v>
          </cell>
          <cell r="G1872">
            <v>42552</v>
          </cell>
          <cell r="H1872">
            <v>4104092</v>
          </cell>
          <cell r="I1872">
            <v>4.93</v>
          </cell>
          <cell r="J1872">
            <v>1</v>
          </cell>
        </row>
        <row r="1873">
          <cell r="B1873" t="str">
            <v>Extra Bag</v>
          </cell>
          <cell r="C1873" t="str">
            <v>828875</v>
          </cell>
          <cell r="D1873">
            <v>4.93</v>
          </cell>
          <cell r="E1873">
            <v>4.93</v>
          </cell>
          <cell r="F1873">
            <v>42571</v>
          </cell>
          <cell r="G1873">
            <v>42552</v>
          </cell>
          <cell r="H1873">
            <v>4101016</v>
          </cell>
          <cell r="I1873">
            <v>4.93</v>
          </cell>
          <cell r="J1873">
            <v>1</v>
          </cell>
        </row>
        <row r="1874">
          <cell r="B1874" t="str">
            <v>Extra Bag</v>
          </cell>
          <cell r="C1874" t="str">
            <v>828883</v>
          </cell>
          <cell r="D1874">
            <v>4.93</v>
          </cell>
          <cell r="E1874">
            <v>4.93</v>
          </cell>
          <cell r="F1874">
            <v>42572</v>
          </cell>
          <cell r="G1874">
            <v>42552</v>
          </cell>
          <cell r="H1874">
            <v>4105057</v>
          </cell>
          <cell r="I1874">
            <v>4.93</v>
          </cell>
          <cell r="J1874">
            <v>1</v>
          </cell>
        </row>
        <row r="1875">
          <cell r="B1875" t="str">
            <v>Extra Bag</v>
          </cell>
          <cell r="C1875" t="str">
            <v>828917</v>
          </cell>
          <cell r="D1875">
            <v>9.86</v>
          </cell>
          <cell r="E1875">
            <v>9.86</v>
          </cell>
          <cell r="F1875">
            <v>42577</v>
          </cell>
          <cell r="G1875">
            <v>42552</v>
          </cell>
          <cell r="H1875">
            <v>4105145</v>
          </cell>
          <cell r="I1875">
            <v>4.93</v>
          </cell>
          <cell r="J1875">
            <v>2</v>
          </cell>
        </row>
        <row r="1876">
          <cell r="B1876" t="str">
            <v>Extra Bag</v>
          </cell>
          <cell r="C1876" t="str">
            <v>830114</v>
          </cell>
          <cell r="D1876">
            <v>4.93</v>
          </cell>
          <cell r="E1876">
            <v>4.93</v>
          </cell>
          <cell r="F1876">
            <v>42578</v>
          </cell>
          <cell r="G1876">
            <v>42552</v>
          </cell>
          <cell r="H1876">
            <v>4104055</v>
          </cell>
          <cell r="I1876">
            <v>4.93</v>
          </cell>
          <cell r="J1876">
            <v>1</v>
          </cell>
        </row>
        <row r="1877">
          <cell r="B1877" t="str">
            <v>Extra Bag</v>
          </cell>
          <cell r="C1877" t="str">
            <v>830533</v>
          </cell>
          <cell r="D1877">
            <v>4.93</v>
          </cell>
          <cell r="E1877">
            <v>4.93</v>
          </cell>
          <cell r="F1877">
            <v>42579</v>
          </cell>
          <cell r="G1877">
            <v>42552</v>
          </cell>
          <cell r="H1877">
            <v>4105025</v>
          </cell>
          <cell r="I1877">
            <v>4.93</v>
          </cell>
          <cell r="J1877">
            <v>1</v>
          </cell>
        </row>
        <row r="1878">
          <cell r="B1878" t="str">
            <v>Extra Bag</v>
          </cell>
          <cell r="C1878" t="str">
            <v>830534</v>
          </cell>
          <cell r="D1878">
            <v>4.93</v>
          </cell>
          <cell r="E1878">
            <v>4.93</v>
          </cell>
          <cell r="F1878">
            <v>42579</v>
          </cell>
          <cell r="G1878">
            <v>42552</v>
          </cell>
          <cell r="H1878">
            <v>4105031</v>
          </cell>
          <cell r="I1878">
            <v>4.93</v>
          </cell>
          <cell r="J1878">
            <v>1</v>
          </cell>
        </row>
        <row r="1879">
          <cell r="B1879" t="str">
            <v>Extra Bag</v>
          </cell>
          <cell r="C1879" t="str">
            <v>830540</v>
          </cell>
          <cell r="D1879">
            <v>4.93</v>
          </cell>
          <cell r="E1879">
            <v>4.93</v>
          </cell>
          <cell r="F1879">
            <v>42579</v>
          </cell>
          <cell r="G1879">
            <v>42552</v>
          </cell>
          <cell r="H1879">
            <v>4105178</v>
          </cell>
          <cell r="I1879">
            <v>4.93</v>
          </cell>
          <cell r="J1879">
            <v>1</v>
          </cell>
        </row>
        <row r="1880">
          <cell r="B1880" t="str">
            <v>Extra Bag</v>
          </cell>
          <cell r="C1880" t="str">
            <v>830693</v>
          </cell>
          <cell r="D1880">
            <v>4.93</v>
          </cell>
          <cell r="E1880">
            <v>4.93</v>
          </cell>
          <cell r="F1880">
            <v>42580</v>
          </cell>
          <cell r="G1880">
            <v>42552</v>
          </cell>
          <cell r="H1880">
            <v>4102122</v>
          </cell>
          <cell r="I1880">
            <v>4.93</v>
          </cell>
          <cell r="J1880">
            <v>1</v>
          </cell>
        </row>
        <row r="1881">
          <cell r="B1881" t="str">
            <v>Extra Bag</v>
          </cell>
          <cell r="C1881" t="str">
            <v>835260</v>
          </cell>
          <cell r="D1881">
            <v>4.93</v>
          </cell>
          <cell r="E1881">
            <v>4.93</v>
          </cell>
          <cell r="F1881">
            <v>42584</v>
          </cell>
          <cell r="G1881">
            <v>42583</v>
          </cell>
          <cell r="H1881">
            <v>4102064</v>
          </cell>
          <cell r="I1881">
            <v>4.93</v>
          </cell>
          <cell r="J1881">
            <v>1</v>
          </cell>
        </row>
        <row r="1882">
          <cell r="B1882" t="str">
            <v>Extra Bag</v>
          </cell>
          <cell r="C1882" t="str">
            <v>835274</v>
          </cell>
          <cell r="D1882">
            <v>4.93</v>
          </cell>
          <cell r="E1882">
            <v>4.93</v>
          </cell>
          <cell r="F1882">
            <v>42584</v>
          </cell>
          <cell r="G1882">
            <v>42583</v>
          </cell>
          <cell r="H1882">
            <v>4102077</v>
          </cell>
          <cell r="I1882">
            <v>4.93</v>
          </cell>
          <cell r="J1882">
            <v>1</v>
          </cell>
        </row>
        <row r="1883">
          <cell r="B1883" t="str">
            <v>Extra Bag</v>
          </cell>
          <cell r="C1883" t="str">
            <v>835327</v>
          </cell>
          <cell r="D1883">
            <v>4.93</v>
          </cell>
          <cell r="E1883">
            <v>4.93</v>
          </cell>
          <cell r="F1883">
            <v>42585</v>
          </cell>
          <cell r="G1883">
            <v>42583</v>
          </cell>
          <cell r="H1883">
            <v>4105024</v>
          </cell>
          <cell r="I1883">
            <v>4.93</v>
          </cell>
          <cell r="J1883">
            <v>1</v>
          </cell>
        </row>
        <row r="1884">
          <cell r="B1884" t="str">
            <v>Extra Bag</v>
          </cell>
          <cell r="C1884" t="str">
            <v>835329</v>
          </cell>
          <cell r="D1884">
            <v>4.93</v>
          </cell>
          <cell r="E1884">
            <v>4.93</v>
          </cell>
          <cell r="F1884">
            <v>42585</v>
          </cell>
          <cell r="G1884">
            <v>42583</v>
          </cell>
          <cell r="H1884">
            <v>4104033</v>
          </cell>
          <cell r="I1884">
            <v>4.93</v>
          </cell>
          <cell r="J1884">
            <v>1</v>
          </cell>
        </row>
        <row r="1885">
          <cell r="B1885" t="str">
            <v>Extra Bag</v>
          </cell>
          <cell r="C1885" t="str">
            <v>836093</v>
          </cell>
          <cell r="D1885">
            <v>4.93</v>
          </cell>
          <cell r="E1885">
            <v>4.93</v>
          </cell>
          <cell r="F1885">
            <v>42586</v>
          </cell>
          <cell r="G1885">
            <v>42583</v>
          </cell>
          <cell r="H1885">
            <v>4105057</v>
          </cell>
          <cell r="I1885">
            <v>4.93</v>
          </cell>
          <cell r="J1885">
            <v>1</v>
          </cell>
        </row>
        <row r="1886">
          <cell r="B1886" t="str">
            <v>Extra Bag</v>
          </cell>
          <cell r="C1886" t="str">
            <v>836095</v>
          </cell>
          <cell r="D1886">
            <v>4.93</v>
          </cell>
          <cell r="E1886">
            <v>4.93</v>
          </cell>
          <cell r="F1886">
            <v>42586</v>
          </cell>
          <cell r="G1886">
            <v>42583</v>
          </cell>
          <cell r="H1886">
            <v>4105160</v>
          </cell>
          <cell r="I1886">
            <v>4.93</v>
          </cell>
          <cell r="J1886">
            <v>1</v>
          </cell>
        </row>
        <row r="1887">
          <cell r="B1887" t="str">
            <v>Extra Bag</v>
          </cell>
          <cell r="C1887" t="str">
            <v>836099</v>
          </cell>
          <cell r="D1887">
            <v>4.93</v>
          </cell>
          <cell r="E1887">
            <v>4.93</v>
          </cell>
          <cell r="F1887">
            <v>42586</v>
          </cell>
          <cell r="G1887">
            <v>42583</v>
          </cell>
          <cell r="H1887">
            <v>4105232</v>
          </cell>
          <cell r="I1887">
            <v>4.93</v>
          </cell>
          <cell r="J1887">
            <v>1</v>
          </cell>
        </row>
        <row r="1888">
          <cell r="B1888" t="str">
            <v>Extra Bag</v>
          </cell>
          <cell r="C1888" t="str">
            <v>836101</v>
          </cell>
          <cell r="D1888">
            <v>4.93</v>
          </cell>
          <cell r="E1888">
            <v>4.93</v>
          </cell>
          <cell r="F1888">
            <v>42586</v>
          </cell>
          <cell r="G1888">
            <v>42583</v>
          </cell>
          <cell r="H1888">
            <v>4105101</v>
          </cell>
          <cell r="I1888">
            <v>4.93</v>
          </cell>
          <cell r="J1888">
            <v>1</v>
          </cell>
        </row>
        <row r="1889">
          <cell r="B1889" t="str">
            <v>Extra Bag</v>
          </cell>
          <cell r="C1889" t="str">
            <v>836103</v>
          </cell>
          <cell r="D1889">
            <v>4.93</v>
          </cell>
          <cell r="E1889">
            <v>4.93</v>
          </cell>
          <cell r="F1889">
            <v>42586</v>
          </cell>
          <cell r="G1889">
            <v>42583</v>
          </cell>
          <cell r="H1889">
            <v>4105178</v>
          </cell>
          <cell r="I1889">
            <v>4.93</v>
          </cell>
          <cell r="J1889">
            <v>1</v>
          </cell>
        </row>
        <row r="1890">
          <cell r="B1890" t="str">
            <v>Extra Bag</v>
          </cell>
          <cell r="C1890" t="str">
            <v>835295</v>
          </cell>
          <cell r="D1890">
            <v>-4.93</v>
          </cell>
          <cell r="E1890">
            <v>4.93</v>
          </cell>
          <cell r="F1890">
            <v>42587</v>
          </cell>
          <cell r="G1890">
            <v>42583</v>
          </cell>
          <cell r="H1890">
            <v>4101032</v>
          </cell>
          <cell r="I1890">
            <v>4.93</v>
          </cell>
          <cell r="J1890">
            <v>-1</v>
          </cell>
        </row>
        <row r="1891">
          <cell r="B1891" t="str">
            <v>Extra Bag</v>
          </cell>
          <cell r="C1891" t="str">
            <v>839322</v>
          </cell>
          <cell r="D1891">
            <v>9.86</v>
          </cell>
          <cell r="E1891">
            <v>9.86</v>
          </cell>
          <cell r="F1891">
            <v>42591</v>
          </cell>
          <cell r="G1891">
            <v>42583</v>
          </cell>
          <cell r="H1891">
            <v>4105145</v>
          </cell>
          <cell r="I1891">
            <v>4.93</v>
          </cell>
          <cell r="J1891">
            <v>2</v>
          </cell>
        </row>
        <row r="1892">
          <cell r="B1892" t="str">
            <v>Extra Bag</v>
          </cell>
          <cell r="C1892" t="str">
            <v>840073</v>
          </cell>
          <cell r="D1892">
            <v>4.93</v>
          </cell>
          <cell r="E1892">
            <v>4.93</v>
          </cell>
          <cell r="F1892">
            <v>42592</v>
          </cell>
          <cell r="G1892">
            <v>42583</v>
          </cell>
          <cell r="H1892">
            <v>4104083</v>
          </cell>
          <cell r="I1892">
            <v>4.93</v>
          </cell>
          <cell r="J1892">
            <v>1</v>
          </cell>
        </row>
        <row r="1893">
          <cell r="B1893" t="str">
            <v>Extra Bag</v>
          </cell>
          <cell r="C1893" t="str">
            <v>840075</v>
          </cell>
          <cell r="D1893">
            <v>4.93</v>
          </cell>
          <cell r="E1893">
            <v>4.93</v>
          </cell>
          <cell r="F1893">
            <v>42592</v>
          </cell>
          <cell r="G1893">
            <v>42583</v>
          </cell>
          <cell r="H1893">
            <v>4104105</v>
          </cell>
          <cell r="I1893">
            <v>4.93</v>
          </cell>
          <cell r="J1893">
            <v>1</v>
          </cell>
        </row>
        <row r="1894">
          <cell r="B1894" t="str">
            <v>Extra Bag</v>
          </cell>
          <cell r="C1894" t="str">
            <v>840173</v>
          </cell>
          <cell r="D1894">
            <v>9.86</v>
          </cell>
          <cell r="E1894">
            <v>9.86</v>
          </cell>
          <cell r="F1894">
            <v>42593</v>
          </cell>
          <cell r="G1894">
            <v>42583</v>
          </cell>
          <cell r="H1894">
            <v>4105031</v>
          </cell>
          <cell r="I1894">
            <v>4.93</v>
          </cell>
          <cell r="J1894">
            <v>2</v>
          </cell>
        </row>
        <row r="1895">
          <cell r="B1895" t="str">
            <v>Extra Bag</v>
          </cell>
          <cell r="C1895" t="str">
            <v>840175</v>
          </cell>
          <cell r="D1895">
            <v>4.93</v>
          </cell>
          <cell r="E1895">
            <v>4.93</v>
          </cell>
          <cell r="F1895">
            <v>42593</v>
          </cell>
          <cell r="G1895">
            <v>42583</v>
          </cell>
          <cell r="H1895">
            <v>4444870</v>
          </cell>
          <cell r="I1895">
            <v>4.93</v>
          </cell>
          <cell r="J1895">
            <v>1</v>
          </cell>
        </row>
        <row r="1896">
          <cell r="B1896" t="str">
            <v>Extra Bag</v>
          </cell>
          <cell r="C1896" t="str">
            <v>840177</v>
          </cell>
          <cell r="D1896">
            <v>4.93</v>
          </cell>
          <cell r="E1896">
            <v>4.93</v>
          </cell>
          <cell r="F1896">
            <v>42593</v>
          </cell>
          <cell r="G1896">
            <v>42583</v>
          </cell>
          <cell r="H1896">
            <v>4105208</v>
          </cell>
          <cell r="I1896">
            <v>4.93</v>
          </cell>
          <cell r="J1896">
            <v>1</v>
          </cell>
        </row>
        <row r="1897">
          <cell r="B1897" t="str">
            <v>Extra Bag</v>
          </cell>
          <cell r="C1897" t="str">
            <v>840179</v>
          </cell>
          <cell r="D1897">
            <v>4.93</v>
          </cell>
          <cell r="E1897">
            <v>4.93</v>
          </cell>
          <cell r="F1897">
            <v>42593</v>
          </cell>
          <cell r="G1897">
            <v>42583</v>
          </cell>
          <cell r="H1897">
            <v>4105199</v>
          </cell>
          <cell r="I1897">
            <v>4.93</v>
          </cell>
          <cell r="J1897">
            <v>1</v>
          </cell>
        </row>
        <row r="1898">
          <cell r="B1898" t="str">
            <v>Extra Bag</v>
          </cell>
          <cell r="C1898" t="str">
            <v>840208</v>
          </cell>
          <cell r="D1898">
            <v>4.93</v>
          </cell>
          <cell r="E1898">
            <v>4.93</v>
          </cell>
          <cell r="F1898">
            <v>42594</v>
          </cell>
          <cell r="G1898">
            <v>42583</v>
          </cell>
          <cell r="H1898">
            <v>4450870</v>
          </cell>
          <cell r="I1898">
            <v>4.93</v>
          </cell>
          <cell r="J1898">
            <v>1</v>
          </cell>
        </row>
        <row r="1899">
          <cell r="B1899" t="str">
            <v>Extra Bag</v>
          </cell>
          <cell r="C1899" t="str">
            <v>842705</v>
          </cell>
          <cell r="D1899">
            <v>4.93</v>
          </cell>
          <cell r="E1899">
            <v>4.93</v>
          </cell>
          <cell r="F1899">
            <v>42598</v>
          </cell>
          <cell r="G1899">
            <v>42583</v>
          </cell>
          <cell r="H1899">
            <v>4102105</v>
          </cell>
          <cell r="I1899">
            <v>4.93</v>
          </cell>
          <cell r="J1899">
            <v>1</v>
          </cell>
        </row>
        <row r="1900">
          <cell r="B1900" t="str">
            <v>Extra Bag</v>
          </cell>
          <cell r="C1900" t="str">
            <v>842731</v>
          </cell>
          <cell r="D1900">
            <v>4.93</v>
          </cell>
          <cell r="E1900">
            <v>4.93</v>
          </cell>
          <cell r="F1900">
            <v>42599</v>
          </cell>
          <cell r="G1900">
            <v>42583</v>
          </cell>
          <cell r="H1900">
            <v>4105081</v>
          </cell>
          <cell r="I1900">
            <v>4.93</v>
          </cell>
          <cell r="J1900">
            <v>1</v>
          </cell>
        </row>
        <row r="1901">
          <cell r="B1901" t="str">
            <v>Extra Bag</v>
          </cell>
          <cell r="C1901" t="str">
            <v>843162</v>
          </cell>
          <cell r="D1901">
            <v>9.86</v>
          </cell>
          <cell r="E1901">
            <v>9.86</v>
          </cell>
          <cell r="F1901">
            <v>42600</v>
          </cell>
          <cell r="G1901">
            <v>42583</v>
          </cell>
          <cell r="H1901">
            <v>4105160</v>
          </cell>
          <cell r="I1901">
            <v>4.93</v>
          </cell>
          <cell r="J1901">
            <v>2</v>
          </cell>
        </row>
        <row r="1902">
          <cell r="B1902" t="str">
            <v>Extra Bag</v>
          </cell>
          <cell r="C1902" t="str">
            <v>843318</v>
          </cell>
          <cell r="D1902">
            <v>29.58</v>
          </cell>
          <cell r="E1902">
            <v>29.58</v>
          </cell>
          <cell r="F1902">
            <v>42601</v>
          </cell>
          <cell r="G1902">
            <v>42583</v>
          </cell>
          <cell r="H1902">
            <v>4102122</v>
          </cell>
          <cell r="I1902">
            <v>4.93</v>
          </cell>
          <cell r="J1902">
            <v>6</v>
          </cell>
        </row>
        <row r="1903">
          <cell r="B1903" t="str">
            <v>Extra Bag</v>
          </cell>
          <cell r="C1903" t="str">
            <v>845375</v>
          </cell>
          <cell r="D1903">
            <v>9.86</v>
          </cell>
          <cell r="E1903">
            <v>9.86</v>
          </cell>
          <cell r="F1903">
            <v>42605</v>
          </cell>
          <cell r="G1903">
            <v>42583</v>
          </cell>
          <cell r="H1903">
            <v>4105145</v>
          </cell>
          <cell r="I1903">
            <v>4.93</v>
          </cell>
          <cell r="J1903">
            <v>2</v>
          </cell>
        </row>
        <row r="1904">
          <cell r="B1904" t="str">
            <v>Extra Bag</v>
          </cell>
          <cell r="C1904" t="str">
            <v>845399</v>
          </cell>
          <cell r="D1904">
            <v>4.93</v>
          </cell>
          <cell r="E1904">
            <v>4.93</v>
          </cell>
          <cell r="F1904">
            <v>42606</v>
          </cell>
          <cell r="G1904">
            <v>42583</v>
          </cell>
          <cell r="H1904">
            <v>4104048</v>
          </cell>
          <cell r="I1904">
            <v>4.93</v>
          </cell>
          <cell r="J1904">
            <v>1</v>
          </cell>
        </row>
        <row r="1905">
          <cell r="B1905" t="str">
            <v>Extra Bag</v>
          </cell>
          <cell r="C1905" t="str">
            <v>845403</v>
          </cell>
          <cell r="D1905">
            <v>19.72</v>
          </cell>
          <cell r="E1905">
            <v>19.72</v>
          </cell>
          <cell r="F1905">
            <v>42606</v>
          </cell>
          <cell r="G1905">
            <v>42583</v>
          </cell>
          <cell r="H1905">
            <v>4104105</v>
          </cell>
          <cell r="I1905">
            <v>4.93</v>
          </cell>
          <cell r="J1905">
            <v>4</v>
          </cell>
        </row>
        <row r="1906">
          <cell r="B1906" t="str">
            <v>Extra Bag</v>
          </cell>
          <cell r="C1906" t="str">
            <v>846082</v>
          </cell>
          <cell r="D1906">
            <v>9.86</v>
          </cell>
          <cell r="E1906">
            <v>9.86</v>
          </cell>
          <cell r="F1906">
            <v>42607</v>
          </cell>
          <cell r="G1906">
            <v>42583</v>
          </cell>
          <cell r="H1906">
            <v>4105160</v>
          </cell>
          <cell r="I1906">
            <v>4.93</v>
          </cell>
          <cell r="J1906">
            <v>2</v>
          </cell>
        </row>
        <row r="1907">
          <cell r="B1907" t="str">
            <v>Extra Bag</v>
          </cell>
          <cell r="C1907" t="str">
            <v>846086</v>
          </cell>
          <cell r="D1907">
            <v>4.93</v>
          </cell>
          <cell r="E1907">
            <v>4.93</v>
          </cell>
          <cell r="F1907">
            <v>42607</v>
          </cell>
          <cell r="G1907">
            <v>42583</v>
          </cell>
          <cell r="H1907">
            <v>4105199</v>
          </cell>
          <cell r="I1907">
            <v>4.93</v>
          </cell>
          <cell r="J1907">
            <v>1</v>
          </cell>
        </row>
        <row r="1908">
          <cell r="B1908" t="str">
            <v>Extra Bag</v>
          </cell>
          <cell r="C1908" t="str">
            <v>846090</v>
          </cell>
          <cell r="D1908">
            <v>14.79</v>
          </cell>
          <cell r="E1908">
            <v>14.79</v>
          </cell>
          <cell r="F1908">
            <v>42607</v>
          </cell>
          <cell r="G1908">
            <v>42583</v>
          </cell>
          <cell r="H1908">
            <v>4104032</v>
          </cell>
          <cell r="I1908">
            <v>4.93</v>
          </cell>
          <cell r="J1908">
            <v>3</v>
          </cell>
        </row>
        <row r="1909">
          <cell r="B1909" t="str">
            <v>Extra Bag</v>
          </cell>
          <cell r="C1909" t="str">
            <v>846091</v>
          </cell>
          <cell r="D1909">
            <v>9.86</v>
          </cell>
          <cell r="E1909">
            <v>9.86</v>
          </cell>
          <cell r="F1909">
            <v>42607</v>
          </cell>
          <cell r="G1909">
            <v>42583</v>
          </cell>
          <cell r="H1909">
            <v>4120050</v>
          </cell>
          <cell r="I1909">
            <v>4.93</v>
          </cell>
          <cell r="J1909">
            <v>2</v>
          </cell>
        </row>
        <row r="1910">
          <cell r="B1910" t="str">
            <v>Extra Bag</v>
          </cell>
          <cell r="C1910" t="str">
            <v>846124</v>
          </cell>
          <cell r="D1910">
            <v>4.93</v>
          </cell>
          <cell r="E1910">
            <v>4.93</v>
          </cell>
          <cell r="F1910">
            <v>42608</v>
          </cell>
          <cell r="G1910">
            <v>42583</v>
          </cell>
          <cell r="H1910">
            <v>4105147</v>
          </cell>
          <cell r="I1910">
            <v>4.93</v>
          </cell>
          <cell r="J1910">
            <v>1</v>
          </cell>
        </row>
        <row r="1911">
          <cell r="B1911" t="str">
            <v>Extra Bag</v>
          </cell>
          <cell r="C1911" t="str">
            <v>846125</v>
          </cell>
          <cell r="D1911">
            <v>9.86</v>
          </cell>
          <cell r="E1911">
            <v>9.86</v>
          </cell>
          <cell r="F1911">
            <v>42608</v>
          </cell>
          <cell r="G1911">
            <v>42583</v>
          </cell>
          <cell r="H1911">
            <v>4101034</v>
          </cell>
          <cell r="I1911">
            <v>4.93</v>
          </cell>
          <cell r="J1911">
            <v>2</v>
          </cell>
        </row>
        <row r="1912">
          <cell r="B1912" t="str">
            <v>Extra Bag</v>
          </cell>
          <cell r="C1912" t="str">
            <v>851312</v>
          </cell>
          <cell r="D1912">
            <v>4.93</v>
          </cell>
          <cell r="E1912">
            <v>4.93</v>
          </cell>
          <cell r="F1912">
            <v>42614</v>
          </cell>
          <cell r="G1912">
            <v>42614</v>
          </cell>
          <cell r="H1912">
            <v>4105219</v>
          </cell>
          <cell r="I1912">
            <v>4.93</v>
          </cell>
          <cell r="J1912">
            <v>1</v>
          </cell>
        </row>
        <row r="1913">
          <cell r="B1913" t="str">
            <v>Extra Bag</v>
          </cell>
          <cell r="C1913" t="str">
            <v>851320</v>
          </cell>
          <cell r="D1913">
            <v>4.93</v>
          </cell>
          <cell r="E1913">
            <v>4.93</v>
          </cell>
          <cell r="F1913">
            <v>42614</v>
          </cell>
          <cell r="G1913">
            <v>42614</v>
          </cell>
          <cell r="H1913">
            <v>4105178</v>
          </cell>
          <cell r="I1913">
            <v>4.93</v>
          </cell>
          <cell r="J1913">
            <v>1</v>
          </cell>
        </row>
        <row r="1914">
          <cell r="B1914" t="str">
            <v>Extra Bag</v>
          </cell>
          <cell r="C1914" t="str">
            <v>851518</v>
          </cell>
          <cell r="D1914">
            <v>4.93</v>
          </cell>
          <cell r="E1914">
            <v>4.93</v>
          </cell>
          <cell r="F1914">
            <v>42619</v>
          </cell>
          <cell r="G1914">
            <v>42614</v>
          </cell>
          <cell r="H1914">
            <v>4102064</v>
          </cell>
          <cell r="I1914">
            <v>4.93</v>
          </cell>
          <cell r="J1914">
            <v>1</v>
          </cell>
        </row>
        <row r="1915">
          <cell r="B1915" t="str">
            <v>Extra Bag</v>
          </cell>
          <cell r="C1915" t="str">
            <v>851528</v>
          </cell>
          <cell r="D1915">
            <v>4.93</v>
          </cell>
          <cell r="E1915">
            <v>4.93</v>
          </cell>
          <cell r="F1915">
            <v>42619</v>
          </cell>
          <cell r="G1915">
            <v>42614</v>
          </cell>
          <cell r="H1915">
            <v>4452630</v>
          </cell>
          <cell r="I1915">
            <v>4.93</v>
          </cell>
          <cell r="J1915">
            <v>1</v>
          </cell>
        </row>
        <row r="1916">
          <cell r="B1916" t="str">
            <v>Extra Bag</v>
          </cell>
          <cell r="C1916" t="str">
            <v>852770</v>
          </cell>
          <cell r="D1916">
            <v>4.93</v>
          </cell>
          <cell r="E1916">
            <v>4.93</v>
          </cell>
          <cell r="F1916">
            <v>42620</v>
          </cell>
          <cell r="G1916">
            <v>42614</v>
          </cell>
          <cell r="H1916">
            <v>4452470</v>
          </cell>
          <cell r="I1916">
            <v>4.93</v>
          </cell>
          <cell r="J1916">
            <v>1</v>
          </cell>
        </row>
        <row r="1917">
          <cell r="B1917" t="str">
            <v>Extra Bag</v>
          </cell>
          <cell r="C1917" t="str">
            <v>852801</v>
          </cell>
          <cell r="D1917">
            <v>4.93</v>
          </cell>
          <cell r="E1917">
            <v>4.93</v>
          </cell>
          <cell r="F1917">
            <v>42621</v>
          </cell>
          <cell r="G1917">
            <v>42614</v>
          </cell>
          <cell r="H1917">
            <v>4105129</v>
          </cell>
          <cell r="I1917">
            <v>4.93</v>
          </cell>
          <cell r="J1917">
            <v>1</v>
          </cell>
        </row>
        <row r="1918">
          <cell r="B1918" t="str">
            <v>Extra Bag</v>
          </cell>
          <cell r="C1918" t="str">
            <v>852807</v>
          </cell>
          <cell r="D1918">
            <v>9.86</v>
          </cell>
          <cell r="E1918">
            <v>9.86</v>
          </cell>
          <cell r="F1918">
            <v>42621</v>
          </cell>
          <cell r="G1918">
            <v>42614</v>
          </cell>
          <cell r="H1918">
            <v>4451160</v>
          </cell>
          <cell r="I1918">
            <v>4.93</v>
          </cell>
          <cell r="J1918">
            <v>2</v>
          </cell>
        </row>
        <row r="1919">
          <cell r="B1919" t="str">
            <v>Extra Bag</v>
          </cell>
          <cell r="C1919" t="str">
            <v>853962</v>
          </cell>
          <cell r="D1919">
            <v>4.93</v>
          </cell>
          <cell r="E1919">
            <v>4.93</v>
          </cell>
          <cell r="F1919">
            <v>42622</v>
          </cell>
          <cell r="G1919">
            <v>42614</v>
          </cell>
          <cell r="H1919">
            <v>4105012</v>
          </cell>
          <cell r="I1919">
            <v>4.93</v>
          </cell>
          <cell r="J1919">
            <v>1</v>
          </cell>
        </row>
        <row r="1920">
          <cell r="B1920" t="str">
            <v>Extra Bag</v>
          </cell>
          <cell r="C1920" t="str">
            <v>855000</v>
          </cell>
          <cell r="D1920">
            <v>4.93</v>
          </cell>
          <cell r="E1920">
            <v>4.93</v>
          </cell>
          <cell r="F1920">
            <v>42626</v>
          </cell>
          <cell r="G1920">
            <v>42614</v>
          </cell>
          <cell r="H1920">
            <v>4102085</v>
          </cell>
          <cell r="I1920">
            <v>4.93</v>
          </cell>
          <cell r="J1920">
            <v>1</v>
          </cell>
        </row>
        <row r="1921">
          <cell r="B1921" t="str">
            <v>Extra Bag</v>
          </cell>
          <cell r="C1921" t="str">
            <v>855012</v>
          </cell>
          <cell r="D1921">
            <v>9.86</v>
          </cell>
          <cell r="E1921">
            <v>9.86</v>
          </cell>
          <cell r="F1921">
            <v>42626</v>
          </cell>
          <cell r="G1921">
            <v>42614</v>
          </cell>
          <cell r="H1921">
            <v>4452630</v>
          </cell>
          <cell r="I1921">
            <v>4.93</v>
          </cell>
          <cell r="J1921">
            <v>2</v>
          </cell>
        </row>
        <row r="1922">
          <cell r="B1922" t="str">
            <v>Extra Bag</v>
          </cell>
          <cell r="C1922" t="str">
            <v>855194</v>
          </cell>
          <cell r="D1922">
            <v>4.93</v>
          </cell>
          <cell r="E1922">
            <v>4.93</v>
          </cell>
          <cell r="F1922">
            <v>42627</v>
          </cell>
          <cell r="G1922">
            <v>42614</v>
          </cell>
          <cell r="H1922">
            <v>4104055</v>
          </cell>
          <cell r="I1922">
            <v>4.93</v>
          </cell>
          <cell r="J1922">
            <v>1</v>
          </cell>
        </row>
        <row r="1923">
          <cell r="B1923" t="str">
            <v>Extra Bag</v>
          </cell>
          <cell r="C1923" t="str">
            <v>855198</v>
          </cell>
          <cell r="D1923">
            <v>4.93</v>
          </cell>
          <cell r="E1923">
            <v>4.93</v>
          </cell>
          <cell r="F1923">
            <v>42627</v>
          </cell>
          <cell r="G1923">
            <v>42614</v>
          </cell>
          <cell r="H1923">
            <v>4452470</v>
          </cell>
          <cell r="I1923">
            <v>4.93</v>
          </cell>
          <cell r="J1923">
            <v>1</v>
          </cell>
        </row>
        <row r="1924">
          <cell r="B1924" t="str">
            <v>Extra Bag</v>
          </cell>
          <cell r="C1924" t="str">
            <v>855260</v>
          </cell>
          <cell r="D1924">
            <v>4.93</v>
          </cell>
          <cell r="E1924">
            <v>4.93</v>
          </cell>
          <cell r="F1924">
            <v>42628</v>
          </cell>
          <cell r="G1924">
            <v>42614</v>
          </cell>
          <cell r="H1924">
            <v>4105160</v>
          </cell>
          <cell r="I1924">
            <v>4.93</v>
          </cell>
          <cell r="J1924">
            <v>1</v>
          </cell>
        </row>
        <row r="1925">
          <cell r="B1925" t="str">
            <v>Extra Bag</v>
          </cell>
          <cell r="C1925" t="str">
            <v>856521</v>
          </cell>
          <cell r="D1925">
            <v>4.93</v>
          </cell>
          <cell r="E1925">
            <v>4.93</v>
          </cell>
          <cell r="F1925">
            <v>42633</v>
          </cell>
          <cell r="G1925">
            <v>42614</v>
          </cell>
          <cell r="H1925">
            <v>4120770</v>
          </cell>
          <cell r="I1925">
            <v>4.93</v>
          </cell>
          <cell r="J1925">
            <v>1</v>
          </cell>
        </row>
        <row r="1926">
          <cell r="B1926" t="str">
            <v>Extra Bag</v>
          </cell>
          <cell r="C1926" t="str">
            <v>856742</v>
          </cell>
          <cell r="D1926">
            <v>4.93</v>
          </cell>
          <cell r="E1926">
            <v>4.93</v>
          </cell>
          <cell r="F1926">
            <v>42634</v>
          </cell>
          <cell r="G1926">
            <v>42614</v>
          </cell>
          <cell r="H1926">
            <v>4105024</v>
          </cell>
          <cell r="I1926">
            <v>4.93</v>
          </cell>
          <cell r="J1926">
            <v>1</v>
          </cell>
        </row>
        <row r="1927">
          <cell r="B1927" t="str">
            <v>Extra Bag</v>
          </cell>
          <cell r="C1927" t="str">
            <v>856743</v>
          </cell>
          <cell r="D1927">
            <v>9.86</v>
          </cell>
          <cell r="E1927">
            <v>9.86</v>
          </cell>
          <cell r="F1927">
            <v>42634</v>
          </cell>
          <cell r="G1927">
            <v>42614</v>
          </cell>
          <cell r="H1927">
            <v>4452470</v>
          </cell>
          <cell r="I1927">
            <v>4.93</v>
          </cell>
          <cell r="J1927">
            <v>2</v>
          </cell>
        </row>
        <row r="1928">
          <cell r="B1928" t="str">
            <v>Extra Bag</v>
          </cell>
          <cell r="C1928" t="str">
            <v>856744</v>
          </cell>
          <cell r="D1928">
            <v>4.93</v>
          </cell>
          <cell r="E1928">
            <v>4.93</v>
          </cell>
          <cell r="F1928">
            <v>42634</v>
          </cell>
          <cell r="G1928">
            <v>42614</v>
          </cell>
          <cell r="H1928">
            <v>4104106</v>
          </cell>
          <cell r="I1928">
            <v>4.93</v>
          </cell>
          <cell r="J1928">
            <v>1</v>
          </cell>
        </row>
        <row r="1929">
          <cell r="B1929" t="str">
            <v>Extra Bag</v>
          </cell>
          <cell r="C1929" t="str">
            <v>857668</v>
          </cell>
          <cell r="D1929">
            <v>24.65</v>
          </cell>
          <cell r="E1929">
            <v>24.65</v>
          </cell>
          <cell r="F1929">
            <v>42635</v>
          </cell>
          <cell r="G1929">
            <v>42614</v>
          </cell>
          <cell r="H1929">
            <v>4446790</v>
          </cell>
          <cell r="I1929">
            <v>4.93</v>
          </cell>
          <cell r="J1929">
            <v>5</v>
          </cell>
        </row>
        <row r="1930">
          <cell r="B1930" t="str">
            <v>Extra Bag</v>
          </cell>
          <cell r="C1930" t="str">
            <v>857670</v>
          </cell>
          <cell r="D1930">
            <v>9.86</v>
          </cell>
          <cell r="E1930">
            <v>9.86</v>
          </cell>
          <cell r="F1930">
            <v>42635</v>
          </cell>
          <cell r="G1930">
            <v>42614</v>
          </cell>
          <cell r="H1930">
            <v>4120050</v>
          </cell>
          <cell r="I1930">
            <v>4.93</v>
          </cell>
          <cell r="J1930">
            <v>2</v>
          </cell>
        </row>
        <row r="1931">
          <cell r="B1931" t="str">
            <v>Extra Bag</v>
          </cell>
          <cell r="C1931" t="str">
            <v>859381</v>
          </cell>
          <cell r="D1931">
            <v>4.93</v>
          </cell>
          <cell r="E1931">
            <v>4.93</v>
          </cell>
          <cell r="F1931">
            <v>42640</v>
          </cell>
          <cell r="G1931">
            <v>42614</v>
          </cell>
          <cell r="H1931">
            <v>4102021</v>
          </cell>
          <cell r="I1931">
            <v>4.93</v>
          </cell>
          <cell r="J1931">
            <v>1</v>
          </cell>
        </row>
        <row r="1932">
          <cell r="B1932" t="str">
            <v>Extra Bag</v>
          </cell>
          <cell r="C1932" t="str">
            <v>859535</v>
          </cell>
          <cell r="D1932">
            <v>4.93</v>
          </cell>
          <cell r="E1932">
            <v>4.93</v>
          </cell>
          <cell r="F1932">
            <v>42641</v>
          </cell>
          <cell r="G1932">
            <v>42614</v>
          </cell>
          <cell r="H1932">
            <v>4104055</v>
          </cell>
          <cell r="I1932">
            <v>4.93</v>
          </cell>
          <cell r="J1932">
            <v>1</v>
          </cell>
        </row>
        <row r="1933">
          <cell r="B1933" t="str">
            <v>Extra Bag</v>
          </cell>
          <cell r="C1933" t="str">
            <v>860176</v>
          </cell>
          <cell r="D1933">
            <v>4.93</v>
          </cell>
          <cell r="E1933">
            <v>4.93</v>
          </cell>
          <cell r="F1933">
            <v>42642</v>
          </cell>
          <cell r="G1933">
            <v>42614</v>
          </cell>
          <cell r="H1933">
            <v>4446790</v>
          </cell>
          <cell r="I1933">
            <v>4.93</v>
          </cell>
          <cell r="J1933">
            <v>1</v>
          </cell>
        </row>
        <row r="1934">
          <cell r="B1934" t="str">
            <v>Extra Bag</v>
          </cell>
          <cell r="C1934" t="str">
            <v>863858</v>
          </cell>
          <cell r="D1934">
            <v>9.86</v>
          </cell>
          <cell r="E1934">
            <v>9.86</v>
          </cell>
          <cell r="F1934">
            <v>42647</v>
          </cell>
          <cell r="G1934">
            <v>42644</v>
          </cell>
          <cell r="H1934">
            <v>4105145</v>
          </cell>
          <cell r="I1934">
            <v>4.93</v>
          </cell>
          <cell r="J1934">
            <v>2</v>
          </cell>
        </row>
        <row r="1935">
          <cell r="B1935" t="str">
            <v>Extra Bag</v>
          </cell>
          <cell r="C1935" t="str">
            <v>865209</v>
          </cell>
          <cell r="D1935">
            <v>39.44</v>
          </cell>
          <cell r="E1935">
            <v>39.44</v>
          </cell>
          <cell r="F1935">
            <v>42649</v>
          </cell>
          <cell r="G1935">
            <v>42644</v>
          </cell>
          <cell r="H1935">
            <v>4445390</v>
          </cell>
          <cell r="I1935">
            <v>4.93</v>
          </cell>
          <cell r="J1935">
            <v>8</v>
          </cell>
        </row>
        <row r="1936">
          <cell r="B1936" t="str">
            <v>Extra Bag</v>
          </cell>
          <cell r="C1936" t="str">
            <v>865211</v>
          </cell>
          <cell r="D1936">
            <v>4.93</v>
          </cell>
          <cell r="E1936">
            <v>4.93</v>
          </cell>
          <cell r="F1936">
            <v>42649</v>
          </cell>
          <cell r="G1936">
            <v>42644</v>
          </cell>
          <cell r="H1936">
            <v>4446790</v>
          </cell>
          <cell r="I1936">
            <v>4.93</v>
          </cell>
          <cell r="J1936">
            <v>1</v>
          </cell>
        </row>
        <row r="1937">
          <cell r="B1937" t="str">
            <v>Extra Bag</v>
          </cell>
          <cell r="C1937" t="str">
            <v>865267</v>
          </cell>
          <cell r="D1937">
            <v>29.58</v>
          </cell>
          <cell r="E1937">
            <v>29.58</v>
          </cell>
          <cell r="F1937">
            <v>42650</v>
          </cell>
          <cell r="G1937">
            <v>42644</v>
          </cell>
          <cell r="H1937">
            <v>4105130</v>
          </cell>
          <cell r="I1937">
            <v>4.93</v>
          </cell>
          <cell r="J1937">
            <v>6</v>
          </cell>
        </row>
        <row r="1938">
          <cell r="B1938" t="str">
            <v>Extra Bag</v>
          </cell>
          <cell r="C1938" t="str">
            <v>867872</v>
          </cell>
          <cell r="D1938">
            <v>4.93</v>
          </cell>
          <cell r="E1938">
            <v>4.93</v>
          </cell>
          <cell r="F1938">
            <v>42654</v>
          </cell>
          <cell r="G1938">
            <v>42644</v>
          </cell>
          <cell r="H1938">
            <v>4102193</v>
          </cell>
          <cell r="I1938">
            <v>4.93</v>
          </cell>
          <cell r="J1938">
            <v>1</v>
          </cell>
        </row>
        <row r="1939">
          <cell r="B1939" t="str">
            <v>Extra Bag</v>
          </cell>
          <cell r="C1939" t="str">
            <v>867878</v>
          </cell>
          <cell r="D1939">
            <v>4.93</v>
          </cell>
          <cell r="E1939">
            <v>4.93</v>
          </cell>
          <cell r="F1939">
            <v>42654</v>
          </cell>
          <cell r="G1939">
            <v>42644</v>
          </cell>
          <cell r="H1939">
            <v>4102097</v>
          </cell>
          <cell r="I1939">
            <v>4.93</v>
          </cell>
          <cell r="J1939">
            <v>1</v>
          </cell>
        </row>
        <row r="1940">
          <cell r="B1940" t="str">
            <v>Extra Bag</v>
          </cell>
          <cell r="C1940" t="str">
            <v>868097</v>
          </cell>
          <cell r="D1940">
            <v>4.93</v>
          </cell>
          <cell r="E1940">
            <v>4.93</v>
          </cell>
          <cell r="F1940">
            <v>42655</v>
          </cell>
          <cell r="G1940">
            <v>42644</v>
          </cell>
          <cell r="H1940">
            <v>4449620</v>
          </cell>
          <cell r="I1940">
            <v>4.93</v>
          </cell>
          <cell r="J1940">
            <v>1</v>
          </cell>
        </row>
        <row r="1941">
          <cell r="B1941" t="str">
            <v>Extra Bag</v>
          </cell>
          <cell r="C1941" t="str">
            <v>868503</v>
          </cell>
          <cell r="D1941">
            <v>9.86</v>
          </cell>
          <cell r="E1941">
            <v>9.86</v>
          </cell>
          <cell r="F1941">
            <v>42656</v>
          </cell>
          <cell r="G1941">
            <v>42644</v>
          </cell>
          <cell r="H1941">
            <v>4446790</v>
          </cell>
          <cell r="I1941">
            <v>4.93</v>
          </cell>
          <cell r="J1941">
            <v>2</v>
          </cell>
        </row>
        <row r="1942">
          <cell r="B1942" t="str">
            <v>Extra Bag</v>
          </cell>
          <cell r="C1942" t="str">
            <v>868581</v>
          </cell>
          <cell r="D1942">
            <v>4.93</v>
          </cell>
          <cell r="E1942">
            <v>4.93</v>
          </cell>
          <cell r="F1942">
            <v>42657</v>
          </cell>
          <cell r="G1942">
            <v>42644</v>
          </cell>
          <cell r="H1942">
            <v>4105091</v>
          </cell>
          <cell r="I1942">
            <v>4.93</v>
          </cell>
          <cell r="J1942">
            <v>1</v>
          </cell>
        </row>
        <row r="1943">
          <cell r="B1943" t="str">
            <v>Extra Bag</v>
          </cell>
          <cell r="C1943" t="str">
            <v>868583</v>
          </cell>
          <cell r="D1943">
            <v>9.86</v>
          </cell>
          <cell r="E1943">
            <v>9.86</v>
          </cell>
          <cell r="F1943">
            <v>42657</v>
          </cell>
          <cell r="G1943">
            <v>42644</v>
          </cell>
          <cell r="H1943">
            <v>4105130</v>
          </cell>
          <cell r="I1943">
            <v>4.93</v>
          </cell>
          <cell r="J1943">
            <v>2</v>
          </cell>
        </row>
        <row r="1944">
          <cell r="B1944" t="str">
            <v>Extra Bag</v>
          </cell>
          <cell r="C1944" t="str">
            <v>868585</v>
          </cell>
          <cell r="D1944">
            <v>4.93</v>
          </cell>
          <cell r="E1944">
            <v>4.93</v>
          </cell>
          <cell r="F1944">
            <v>42657</v>
          </cell>
          <cell r="G1944">
            <v>42644</v>
          </cell>
          <cell r="H1944">
            <v>4447080</v>
          </cell>
          <cell r="I1944">
            <v>4.93</v>
          </cell>
          <cell r="J1944">
            <v>1</v>
          </cell>
        </row>
        <row r="1945">
          <cell r="B1945" t="str">
            <v>Extra Bag</v>
          </cell>
          <cell r="C1945" t="str">
            <v>868586</v>
          </cell>
          <cell r="D1945">
            <v>19.72</v>
          </cell>
          <cell r="E1945">
            <v>19.72</v>
          </cell>
          <cell r="F1945">
            <v>42657</v>
          </cell>
          <cell r="G1945">
            <v>42644</v>
          </cell>
          <cell r="H1945">
            <v>4102104</v>
          </cell>
          <cell r="I1945">
            <v>4.93</v>
          </cell>
          <cell r="J1945">
            <v>4</v>
          </cell>
        </row>
        <row r="1946">
          <cell r="B1946" t="str">
            <v>Extra Bag</v>
          </cell>
          <cell r="C1946" t="str">
            <v>869428</v>
          </cell>
          <cell r="D1946">
            <v>4.93</v>
          </cell>
          <cell r="E1946">
            <v>4.93</v>
          </cell>
          <cell r="F1946">
            <v>42662</v>
          </cell>
          <cell r="G1946">
            <v>42644</v>
          </cell>
          <cell r="H1946">
            <v>4101012</v>
          </cell>
          <cell r="I1946">
            <v>4.93</v>
          </cell>
          <cell r="J1946">
            <v>1</v>
          </cell>
        </row>
        <row r="1947">
          <cell r="B1947" t="str">
            <v>Extra Bag</v>
          </cell>
          <cell r="C1947" t="str">
            <v>869429</v>
          </cell>
          <cell r="D1947">
            <v>4.93</v>
          </cell>
          <cell r="E1947">
            <v>4.93</v>
          </cell>
          <cell r="F1947">
            <v>42662</v>
          </cell>
          <cell r="G1947">
            <v>42644</v>
          </cell>
          <cell r="H1947">
            <v>4104036</v>
          </cell>
          <cell r="I1947">
            <v>4.93</v>
          </cell>
          <cell r="J1947">
            <v>1</v>
          </cell>
        </row>
        <row r="1948">
          <cell r="B1948" t="str">
            <v>Extra Bag</v>
          </cell>
          <cell r="C1948" t="str">
            <v>870007</v>
          </cell>
          <cell r="D1948">
            <v>4.93</v>
          </cell>
          <cell r="E1948">
            <v>4.93</v>
          </cell>
          <cell r="F1948">
            <v>42664</v>
          </cell>
          <cell r="G1948">
            <v>42644</v>
          </cell>
          <cell r="H1948">
            <v>4447080</v>
          </cell>
          <cell r="I1948">
            <v>4.93</v>
          </cell>
          <cell r="J1948">
            <v>1</v>
          </cell>
        </row>
        <row r="1949">
          <cell r="B1949" t="str">
            <v>Extra Bag</v>
          </cell>
          <cell r="C1949" t="str">
            <v>873904</v>
          </cell>
          <cell r="D1949">
            <v>4.93</v>
          </cell>
          <cell r="E1949">
            <v>4.93</v>
          </cell>
          <cell r="F1949">
            <v>42669</v>
          </cell>
          <cell r="G1949">
            <v>42644</v>
          </cell>
          <cell r="H1949">
            <v>4101012</v>
          </cell>
          <cell r="I1949">
            <v>4.93</v>
          </cell>
          <cell r="J1949">
            <v>1</v>
          </cell>
        </row>
        <row r="1950">
          <cell r="B1950" t="str">
            <v>Extra Bag</v>
          </cell>
          <cell r="C1950" t="str">
            <v>873960</v>
          </cell>
          <cell r="D1950">
            <v>14.79</v>
          </cell>
          <cell r="E1950">
            <v>14.79</v>
          </cell>
          <cell r="F1950">
            <v>42670</v>
          </cell>
          <cell r="G1950">
            <v>42644</v>
          </cell>
          <cell r="H1950">
            <v>4105160</v>
          </cell>
          <cell r="I1950">
            <v>4.93</v>
          </cell>
          <cell r="J1950">
            <v>3</v>
          </cell>
        </row>
        <row r="1951">
          <cell r="B1951" t="str">
            <v>Extra Bag</v>
          </cell>
          <cell r="C1951" t="str">
            <v>873961</v>
          </cell>
          <cell r="D1951">
            <v>9.86</v>
          </cell>
          <cell r="E1951">
            <v>9.86</v>
          </cell>
          <cell r="F1951">
            <v>42670</v>
          </cell>
          <cell r="G1951">
            <v>42644</v>
          </cell>
          <cell r="H1951">
            <v>4105058</v>
          </cell>
          <cell r="I1951">
            <v>4.93</v>
          </cell>
          <cell r="J1951">
            <v>2</v>
          </cell>
        </row>
        <row r="1952">
          <cell r="B1952" t="str">
            <v>Extra Bag</v>
          </cell>
          <cell r="C1952" t="str">
            <v>873964</v>
          </cell>
          <cell r="D1952">
            <v>9.86</v>
          </cell>
          <cell r="E1952">
            <v>9.86</v>
          </cell>
          <cell r="F1952">
            <v>42670</v>
          </cell>
          <cell r="G1952">
            <v>42644</v>
          </cell>
          <cell r="H1952">
            <v>4104032</v>
          </cell>
          <cell r="I1952">
            <v>4.93</v>
          </cell>
          <cell r="J1952">
            <v>2</v>
          </cell>
        </row>
        <row r="1953">
          <cell r="B1953" t="str">
            <v>Extra Bag</v>
          </cell>
          <cell r="C1953" t="str">
            <v>878330</v>
          </cell>
          <cell r="D1953">
            <v>9.86</v>
          </cell>
          <cell r="E1953">
            <v>9.86</v>
          </cell>
          <cell r="F1953">
            <v>42675</v>
          </cell>
          <cell r="G1953">
            <v>42675</v>
          </cell>
          <cell r="H1953">
            <v>4452610</v>
          </cell>
          <cell r="I1953">
            <v>4.93</v>
          </cell>
          <cell r="J1953">
            <v>2</v>
          </cell>
        </row>
        <row r="1954">
          <cell r="B1954" t="str">
            <v>Extra Bag</v>
          </cell>
          <cell r="C1954" t="str">
            <v>879634</v>
          </cell>
          <cell r="D1954">
            <v>4.93</v>
          </cell>
          <cell r="E1954">
            <v>4.93</v>
          </cell>
          <cell r="F1954">
            <v>42677</v>
          </cell>
          <cell r="G1954">
            <v>42675</v>
          </cell>
          <cell r="H1954">
            <v>4105160</v>
          </cell>
          <cell r="I1954">
            <v>4.93</v>
          </cell>
          <cell r="J1954">
            <v>1</v>
          </cell>
        </row>
        <row r="1955">
          <cell r="B1955" t="str">
            <v>Extra Bag</v>
          </cell>
          <cell r="C1955" t="str">
            <v>879671</v>
          </cell>
          <cell r="D1955">
            <v>14.79</v>
          </cell>
          <cell r="E1955">
            <v>14.79</v>
          </cell>
          <cell r="F1955">
            <v>42678</v>
          </cell>
          <cell r="G1955">
            <v>42675</v>
          </cell>
          <cell r="H1955">
            <v>4102122</v>
          </cell>
          <cell r="I1955">
            <v>4.93</v>
          </cell>
          <cell r="J1955">
            <v>3</v>
          </cell>
        </row>
        <row r="1956">
          <cell r="B1956" t="str">
            <v>Extra Bag</v>
          </cell>
          <cell r="C1956" t="str">
            <v>880330</v>
          </cell>
          <cell r="D1956">
            <v>4.93</v>
          </cell>
          <cell r="E1956">
            <v>4.93</v>
          </cell>
          <cell r="F1956">
            <v>42682</v>
          </cell>
          <cell r="G1956">
            <v>42675</v>
          </cell>
          <cell r="H1956">
            <v>4453240</v>
          </cell>
          <cell r="I1956">
            <v>4.93</v>
          </cell>
          <cell r="J1956">
            <v>1</v>
          </cell>
        </row>
        <row r="1957">
          <cell r="B1957" t="str">
            <v>Extra Bag</v>
          </cell>
          <cell r="C1957" t="str">
            <v>880675</v>
          </cell>
          <cell r="D1957">
            <v>4.93</v>
          </cell>
          <cell r="E1957">
            <v>4.93</v>
          </cell>
          <cell r="F1957">
            <v>42683</v>
          </cell>
          <cell r="G1957">
            <v>42675</v>
          </cell>
          <cell r="H1957">
            <v>4101012</v>
          </cell>
          <cell r="I1957">
            <v>4.93</v>
          </cell>
          <cell r="J1957">
            <v>1</v>
          </cell>
        </row>
        <row r="1958">
          <cell r="B1958" t="str">
            <v>Extra Bag</v>
          </cell>
          <cell r="C1958" t="str">
            <v>880678</v>
          </cell>
          <cell r="D1958">
            <v>9.86</v>
          </cell>
          <cell r="E1958">
            <v>9.86</v>
          </cell>
          <cell r="F1958">
            <v>42683</v>
          </cell>
          <cell r="G1958">
            <v>42675</v>
          </cell>
          <cell r="H1958">
            <v>4452470</v>
          </cell>
          <cell r="I1958">
            <v>4.93</v>
          </cell>
          <cell r="J1958">
            <v>2</v>
          </cell>
        </row>
        <row r="1959">
          <cell r="B1959" t="str">
            <v>Extra Bag</v>
          </cell>
          <cell r="C1959" t="str">
            <v>881295</v>
          </cell>
          <cell r="D1959">
            <v>4.93</v>
          </cell>
          <cell r="E1959">
            <v>4.93</v>
          </cell>
          <cell r="F1959">
            <v>42684</v>
          </cell>
          <cell r="G1959">
            <v>42675</v>
          </cell>
          <cell r="H1959">
            <v>4105096</v>
          </cell>
          <cell r="I1959">
            <v>4.93</v>
          </cell>
          <cell r="J1959">
            <v>1</v>
          </cell>
        </row>
        <row r="1960">
          <cell r="B1960" t="str">
            <v>Extra Bag</v>
          </cell>
          <cell r="C1960" t="str">
            <v>884937</v>
          </cell>
          <cell r="D1960">
            <v>9.86</v>
          </cell>
          <cell r="E1960">
            <v>9.86</v>
          </cell>
          <cell r="F1960">
            <v>42691</v>
          </cell>
          <cell r="G1960">
            <v>42675</v>
          </cell>
          <cell r="H1960">
            <v>4105021</v>
          </cell>
          <cell r="I1960">
            <v>4.93</v>
          </cell>
          <cell r="J1960">
            <v>2</v>
          </cell>
        </row>
        <row r="1961">
          <cell r="B1961" t="str">
            <v>Extra Bag</v>
          </cell>
          <cell r="C1961" t="str">
            <v>884940</v>
          </cell>
          <cell r="D1961">
            <v>9.86</v>
          </cell>
          <cell r="E1961">
            <v>9.86</v>
          </cell>
          <cell r="F1961">
            <v>42691</v>
          </cell>
          <cell r="G1961">
            <v>42675</v>
          </cell>
          <cell r="H1961">
            <v>4105160</v>
          </cell>
          <cell r="I1961">
            <v>4.93</v>
          </cell>
          <cell r="J1961">
            <v>2</v>
          </cell>
        </row>
        <row r="1962">
          <cell r="B1962" t="str">
            <v>Extra Bag</v>
          </cell>
          <cell r="C1962" t="str">
            <v>884963</v>
          </cell>
          <cell r="D1962">
            <v>4.93</v>
          </cell>
          <cell r="E1962">
            <v>4.93</v>
          </cell>
          <cell r="F1962">
            <v>42692</v>
          </cell>
          <cell r="G1962">
            <v>42675</v>
          </cell>
          <cell r="H1962">
            <v>4447080</v>
          </cell>
          <cell r="I1962">
            <v>4.93</v>
          </cell>
          <cell r="J1962">
            <v>1</v>
          </cell>
        </row>
        <row r="1963">
          <cell r="B1963" t="str">
            <v>Extra Bag</v>
          </cell>
          <cell r="C1963" t="str">
            <v>884964</v>
          </cell>
          <cell r="D1963">
            <v>9.86</v>
          </cell>
          <cell r="E1963">
            <v>9.86</v>
          </cell>
          <cell r="F1963">
            <v>42692</v>
          </cell>
          <cell r="G1963">
            <v>42675</v>
          </cell>
          <cell r="H1963">
            <v>4450740</v>
          </cell>
          <cell r="I1963">
            <v>4.93</v>
          </cell>
          <cell r="J1963">
            <v>2</v>
          </cell>
        </row>
        <row r="1964">
          <cell r="B1964" t="str">
            <v>Extra Bag</v>
          </cell>
          <cell r="C1964" t="str">
            <v>888330</v>
          </cell>
          <cell r="D1964">
            <v>4.93</v>
          </cell>
          <cell r="E1964">
            <v>4.93</v>
          </cell>
          <cell r="F1964">
            <v>42703</v>
          </cell>
          <cell r="G1964">
            <v>42675</v>
          </cell>
          <cell r="H1964">
            <v>4102006</v>
          </cell>
          <cell r="I1964">
            <v>4.93</v>
          </cell>
          <cell r="J1964">
            <v>1</v>
          </cell>
        </row>
        <row r="1965">
          <cell r="B1965" t="str">
            <v>Extra Bag</v>
          </cell>
          <cell r="C1965" t="str">
            <v>888332</v>
          </cell>
          <cell r="D1965">
            <v>14.79</v>
          </cell>
          <cell r="E1965">
            <v>14.79</v>
          </cell>
          <cell r="F1965">
            <v>42703</v>
          </cell>
          <cell r="G1965">
            <v>42675</v>
          </cell>
          <cell r="H1965">
            <v>4102033</v>
          </cell>
          <cell r="I1965">
            <v>4.93</v>
          </cell>
          <cell r="J1965">
            <v>3</v>
          </cell>
        </row>
        <row r="1966">
          <cell r="B1966" t="str">
            <v>Extra Bag</v>
          </cell>
          <cell r="C1966" t="str">
            <v>888333</v>
          </cell>
          <cell r="D1966">
            <v>4.93</v>
          </cell>
          <cell r="E1966">
            <v>4.93</v>
          </cell>
          <cell r="F1966">
            <v>42703</v>
          </cell>
          <cell r="G1966">
            <v>42675</v>
          </cell>
          <cell r="H1966">
            <v>4102086</v>
          </cell>
          <cell r="I1966">
            <v>4.93</v>
          </cell>
          <cell r="J1966">
            <v>1</v>
          </cell>
        </row>
        <row r="1967">
          <cell r="B1967" t="str">
            <v>Extra Bag</v>
          </cell>
          <cell r="C1967" t="str">
            <v>888334</v>
          </cell>
          <cell r="D1967">
            <v>9.86</v>
          </cell>
          <cell r="E1967">
            <v>9.86</v>
          </cell>
          <cell r="F1967">
            <v>42703</v>
          </cell>
          <cell r="G1967">
            <v>42675</v>
          </cell>
          <cell r="H1967">
            <v>4102079</v>
          </cell>
          <cell r="I1967">
            <v>4.93</v>
          </cell>
          <cell r="J1967">
            <v>2</v>
          </cell>
        </row>
        <row r="1968">
          <cell r="B1968" t="str">
            <v>Extra Bag</v>
          </cell>
          <cell r="C1968" t="str">
            <v>890628</v>
          </cell>
          <cell r="D1968">
            <v>4.93</v>
          </cell>
          <cell r="E1968">
            <v>4.93</v>
          </cell>
          <cell r="F1968">
            <v>42705</v>
          </cell>
          <cell r="G1968">
            <v>42705</v>
          </cell>
          <cell r="H1968">
            <v>4105196</v>
          </cell>
          <cell r="I1968">
            <v>4.93</v>
          </cell>
          <cell r="J1968">
            <v>1</v>
          </cell>
        </row>
        <row r="1969">
          <cell r="B1969" t="str">
            <v>Extra Bag</v>
          </cell>
          <cell r="C1969" t="str">
            <v>890631</v>
          </cell>
          <cell r="D1969">
            <v>4.93</v>
          </cell>
          <cell r="E1969">
            <v>4.93</v>
          </cell>
          <cell r="F1969">
            <v>42705</v>
          </cell>
          <cell r="G1969">
            <v>42705</v>
          </cell>
          <cell r="H1969">
            <v>4105219</v>
          </cell>
          <cell r="I1969">
            <v>4.93</v>
          </cell>
          <cell r="J1969">
            <v>1</v>
          </cell>
        </row>
        <row r="1970">
          <cell r="B1970" t="str">
            <v>Extra Bag</v>
          </cell>
          <cell r="C1970" t="str">
            <v>890633</v>
          </cell>
          <cell r="D1970">
            <v>39.44</v>
          </cell>
          <cell r="E1970">
            <v>39.44</v>
          </cell>
          <cell r="F1970">
            <v>42705</v>
          </cell>
          <cell r="G1970">
            <v>42705</v>
          </cell>
          <cell r="H1970">
            <v>4105160</v>
          </cell>
          <cell r="I1970">
            <v>4.93</v>
          </cell>
          <cell r="J1970">
            <v>8</v>
          </cell>
        </row>
        <row r="1971">
          <cell r="B1971" t="str">
            <v>Extra Bag</v>
          </cell>
          <cell r="C1971" t="str">
            <v>890639</v>
          </cell>
          <cell r="D1971">
            <v>9.86</v>
          </cell>
          <cell r="E1971">
            <v>9.86</v>
          </cell>
          <cell r="F1971">
            <v>42705</v>
          </cell>
          <cell r="G1971">
            <v>42705</v>
          </cell>
          <cell r="H1971">
            <v>4105199</v>
          </cell>
          <cell r="I1971">
            <v>4.93</v>
          </cell>
          <cell r="J1971">
            <v>2</v>
          </cell>
        </row>
        <row r="1972">
          <cell r="B1972" t="str">
            <v>Extra Bag</v>
          </cell>
          <cell r="C1972" t="str">
            <v>890641</v>
          </cell>
          <cell r="D1972">
            <v>9.86</v>
          </cell>
          <cell r="E1972">
            <v>9.86</v>
          </cell>
          <cell r="F1972">
            <v>42705</v>
          </cell>
          <cell r="G1972">
            <v>42705</v>
          </cell>
          <cell r="H1972">
            <v>4451160</v>
          </cell>
          <cell r="I1972">
            <v>4.93</v>
          </cell>
          <cell r="J1972">
            <v>2</v>
          </cell>
        </row>
        <row r="1973">
          <cell r="B1973" t="str">
            <v>Extra Bag</v>
          </cell>
          <cell r="C1973" t="str">
            <v>890642</v>
          </cell>
          <cell r="D1973">
            <v>4.93</v>
          </cell>
          <cell r="E1973">
            <v>4.93</v>
          </cell>
          <cell r="F1973">
            <v>42705</v>
          </cell>
          <cell r="G1973">
            <v>42705</v>
          </cell>
          <cell r="H1973">
            <v>4105174</v>
          </cell>
          <cell r="I1973">
            <v>4.93</v>
          </cell>
          <cell r="J1973">
            <v>1</v>
          </cell>
        </row>
        <row r="1974">
          <cell r="B1974" t="str">
            <v>Extra Bag</v>
          </cell>
          <cell r="C1974" t="str">
            <v>890660</v>
          </cell>
          <cell r="D1974">
            <v>4.93</v>
          </cell>
          <cell r="E1974">
            <v>4.93</v>
          </cell>
          <cell r="F1974">
            <v>42706</v>
          </cell>
          <cell r="G1974">
            <v>42705</v>
          </cell>
          <cell r="H1974">
            <v>4449610</v>
          </cell>
          <cell r="I1974">
            <v>4.93</v>
          </cell>
          <cell r="J1974">
            <v>1</v>
          </cell>
        </row>
        <row r="1975">
          <cell r="B1975" t="str">
            <v>Extra Bag</v>
          </cell>
          <cell r="C1975" t="str">
            <v>890661</v>
          </cell>
          <cell r="D1975">
            <v>9.86</v>
          </cell>
          <cell r="E1975">
            <v>9.86</v>
          </cell>
          <cell r="F1975">
            <v>42706</v>
          </cell>
          <cell r="G1975">
            <v>42705</v>
          </cell>
          <cell r="H1975">
            <v>4105091</v>
          </cell>
          <cell r="I1975">
            <v>4.93</v>
          </cell>
          <cell r="J1975">
            <v>2</v>
          </cell>
        </row>
        <row r="1976">
          <cell r="B1976" t="str">
            <v>Extra Bag</v>
          </cell>
          <cell r="C1976" t="str">
            <v>890662</v>
          </cell>
          <cell r="D1976">
            <v>4.93</v>
          </cell>
          <cell r="E1976">
            <v>4.93</v>
          </cell>
          <cell r="F1976">
            <v>42706</v>
          </cell>
          <cell r="G1976">
            <v>42705</v>
          </cell>
          <cell r="H1976">
            <v>4105082</v>
          </cell>
          <cell r="I1976">
            <v>4.93</v>
          </cell>
          <cell r="J1976">
            <v>1</v>
          </cell>
        </row>
        <row r="1977">
          <cell r="B1977" t="str">
            <v>Extra Bag</v>
          </cell>
          <cell r="C1977" t="str">
            <v>890666</v>
          </cell>
          <cell r="D1977">
            <v>4.93</v>
          </cell>
          <cell r="E1977">
            <v>4.93</v>
          </cell>
          <cell r="F1977">
            <v>42706</v>
          </cell>
          <cell r="G1977">
            <v>42705</v>
          </cell>
          <cell r="H1977">
            <v>4105049</v>
          </cell>
          <cell r="I1977">
            <v>4.93</v>
          </cell>
          <cell r="J1977">
            <v>1</v>
          </cell>
        </row>
        <row r="1978">
          <cell r="B1978" t="str">
            <v>Extra Bag</v>
          </cell>
          <cell r="C1978" t="str">
            <v>892942</v>
          </cell>
          <cell r="D1978">
            <v>9.86</v>
          </cell>
          <cell r="E1978">
            <v>9.86</v>
          </cell>
          <cell r="F1978">
            <v>42712</v>
          </cell>
          <cell r="G1978">
            <v>42705</v>
          </cell>
          <cell r="H1978">
            <v>4105031</v>
          </cell>
          <cell r="I1978">
            <v>4.93</v>
          </cell>
          <cell r="J1978">
            <v>2</v>
          </cell>
        </row>
        <row r="1979">
          <cell r="B1979" t="str">
            <v>Extra Bag</v>
          </cell>
          <cell r="C1979" t="str">
            <v>892943</v>
          </cell>
          <cell r="D1979">
            <v>9.86</v>
          </cell>
          <cell r="E1979">
            <v>9.86</v>
          </cell>
          <cell r="F1979">
            <v>42712</v>
          </cell>
          <cell r="G1979">
            <v>42705</v>
          </cell>
          <cell r="H1979">
            <v>4105160</v>
          </cell>
          <cell r="I1979">
            <v>4.93</v>
          </cell>
          <cell r="J1979">
            <v>2</v>
          </cell>
        </row>
        <row r="1980">
          <cell r="B1980" t="str">
            <v>Extra Bag</v>
          </cell>
          <cell r="C1980" t="str">
            <v>892945</v>
          </cell>
          <cell r="D1980">
            <v>4.93</v>
          </cell>
          <cell r="E1980">
            <v>4.93</v>
          </cell>
          <cell r="F1980">
            <v>42712</v>
          </cell>
          <cell r="G1980">
            <v>42705</v>
          </cell>
          <cell r="H1980">
            <v>4105232</v>
          </cell>
          <cell r="I1980">
            <v>4.93</v>
          </cell>
          <cell r="J1980">
            <v>1</v>
          </cell>
        </row>
        <row r="1981">
          <cell r="B1981" t="str">
            <v>Extra Bag</v>
          </cell>
          <cell r="C1981" t="str">
            <v>892947</v>
          </cell>
          <cell r="D1981">
            <v>9.86</v>
          </cell>
          <cell r="E1981">
            <v>9.86</v>
          </cell>
          <cell r="F1981">
            <v>42712</v>
          </cell>
          <cell r="G1981">
            <v>42705</v>
          </cell>
          <cell r="H1981">
            <v>4105205</v>
          </cell>
          <cell r="I1981">
            <v>4.93</v>
          </cell>
          <cell r="J1981">
            <v>2</v>
          </cell>
        </row>
        <row r="1982">
          <cell r="B1982" t="str">
            <v>Extra Bag</v>
          </cell>
          <cell r="C1982" t="str">
            <v>893150</v>
          </cell>
          <cell r="D1982">
            <v>4.93</v>
          </cell>
          <cell r="E1982">
            <v>4.93</v>
          </cell>
          <cell r="F1982">
            <v>42713</v>
          </cell>
          <cell r="G1982">
            <v>42705</v>
          </cell>
          <cell r="H1982">
            <v>4105093</v>
          </cell>
          <cell r="I1982">
            <v>4.93</v>
          </cell>
          <cell r="J1982">
            <v>1</v>
          </cell>
        </row>
        <row r="1983">
          <cell r="B1983" t="str">
            <v>Extra Bag</v>
          </cell>
          <cell r="C1983" t="str">
            <v>893151</v>
          </cell>
          <cell r="D1983">
            <v>4.93</v>
          </cell>
          <cell r="E1983">
            <v>4.93</v>
          </cell>
          <cell r="F1983">
            <v>42713</v>
          </cell>
          <cell r="G1983">
            <v>42705</v>
          </cell>
          <cell r="H1983">
            <v>4452340</v>
          </cell>
          <cell r="I1983">
            <v>4.93</v>
          </cell>
          <cell r="J1983">
            <v>1</v>
          </cell>
        </row>
        <row r="1984">
          <cell r="B1984" t="str">
            <v>Extra Bag</v>
          </cell>
          <cell r="C1984" t="str">
            <v>894958</v>
          </cell>
          <cell r="D1984">
            <v>4.93</v>
          </cell>
          <cell r="E1984">
            <v>4.93</v>
          </cell>
          <cell r="F1984">
            <v>42717</v>
          </cell>
          <cell r="G1984">
            <v>42705</v>
          </cell>
          <cell r="H1984">
            <v>4447120</v>
          </cell>
          <cell r="I1984">
            <v>4.93</v>
          </cell>
          <cell r="J1984">
            <v>1</v>
          </cell>
        </row>
        <row r="1985">
          <cell r="B1985" t="str">
            <v>Extra Bag</v>
          </cell>
          <cell r="C1985" t="str">
            <v>895520</v>
          </cell>
          <cell r="D1985">
            <v>4.93</v>
          </cell>
          <cell r="E1985">
            <v>4.93</v>
          </cell>
          <cell r="F1985">
            <v>42719</v>
          </cell>
          <cell r="G1985">
            <v>42705</v>
          </cell>
          <cell r="H1985">
            <v>4105231</v>
          </cell>
          <cell r="I1985">
            <v>4.93</v>
          </cell>
          <cell r="J1985">
            <v>1</v>
          </cell>
        </row>
        <row r="1986">
          <cell r="B1986" t="str">
            <v>Extra Bag</v>
          </cell>
          <cell r="C1986" t="str">
            <v>895521</v>
          </cell>
          <cell r="D1986">
            <v>4.93</v>
          </cell>
          <cell r="E1986">
            <v>4.93</v>
          </cell>
          <cell r="F1986">
            <v>42719</v>
          </cell>
          <cell r="G1986">
            <v>42705</v>
          </cell>
          <cell r="H1986">
            <v>4105232</v>
          </cell>
          <cell r="I1986">
            <v>4.93</v>
          </cell>
          <cell r="J1986">
            <v>1</v>
          </cell>
        </row>
        <row r="1987">
          <cell r="B1987" t="str">
            <v>Extra Bag</v>
          </cell>
          <cell r="C1987" t="str">
            <v>897301</v>
          </cell>
          <cell r="D1987">
            <v>4.93</v>
          </cell>
          <cell r="E1987">
            <v>4.93</v>
          </cell>
          <cell r="F1987">
            <v>42724</v>
          </cell>
          <cell r="G1987">
            <v>42705</v>
          </cell>
          <cell r="H1987">
            <v>4102154</v>
          </cell>
          <cell r="I1987">
            <v>4.93</v>
          </cell>
          <cell r="J1987">
            <v>1</v>
          </cell>
        </row>
        <row r="1988">
          <cell r="B1988" t="str">
            <v>Extra Bag</v>
          </cell>
          <cell r="C1988" t="str">
            <v>897493</v>
          </cell>
          <cell r="D1988">
            <v>4.93</v>
          </cell>
          <cell r="E1988">
            <v>4.93</v>
          </cell>
          <cell r="F1988">
            <v>42725</v>
          </cell>
          <cell r="G1988">
            <v>42705</v>
          </cell>
          <cell r="H1988">
            <v>4105211</v>
          </cell>
          <cell r="I1988">
            <v>4.93</v>
          </cell>
          <cell r="J1988">
            <v>1</v>
          </cell>
        </row>
        <row r="1989">
          <cell r="B1989" t="str">
            <v>Extra Bag</v>
          </cell>
          <cell r="C1989" t="str">
            <v>897494</v>
          </cell>
          <cell r="D1989">
            <v>4.93</v>
          </cell>
          <cell r="E1989">
            <v>4.93</v>
          </cell>
          <cell r="F1989">
            <v>42725</v>
          </cell>
          <cell r="G1989">
            <v>42705</v>
          </cell>
          <cell r="H1989">
            <v>4449870</v>
          </cell>
          <cell r="I1989">
            <v>4.93</v>
          </cell>
          <cell r="J1989">
            <v>1</v>
          </cell>
        </row>
        <row r="1990">
          <cell r="B1990" t="str">
            <v>Extra Bag</v>
          </cell>
          <cell r="C1990" t="str">
            <v>898280</v>
          </cell>
          <cell r="D1990">
            <v>4.93</v>
          </cell>
          <cell r="E1990">
            <v>4.93</v>
          </cell>
          <cell r="F1990">
            <v>42726</v>
          </cell>
          <cell r="G1990">
            <v>42705</v>
          </cell>
          <cell r="H1990">
            <v>4105035</v>
          </cell>
          <cell r="I1990">
            <v>4.93</v>
          </cell>
          <cell r="J1990">
            <v>1</v>
          </cell>
        </row>
        <row r="1991">
          <cell r="B1991" t="str">
            <v>Extra Bag</v>
          </cell>
          <cell r="C1991" t="str">
            <v>898282</v>
          </cell>
          <cell r="D1991">
            <v>4.93</v>
          </cell>
          <cell r="E1991">
            <v>4.93</v>
          </cell>
          <cell r="F1991">
            <v>42726</v>
          </cell>
          <cell r="G1991">
            <v>42705</v>
          </cell>
          <cell r="H1991">
            <v>4447030</v>
          </cell>
          <cell r="I1991">
            <v>4.93</v>
          </cell>
          <cell r="J1991">
            <v>1</v>
          </cell>
        </row>
        <row r="1992">
          <cell r="B1992" t="str">
            <v>Extra Bag</v>
          </cell>
          <cell r="C1992" t="str">
            <v>898283</v>
          </cell>
          <cell r="D1992">
            <v>9.86</v>
          </cell>
          <cell r="E1992">
            <v>9.86</v>
          </cell>
          <cell r="F1992">
            <v>42726</v>
          </cell>
          <cell r="G1992">
            <v>42705</v>
          </cell>
          <cell r="H1992">
            <v>4105160</v>
          </cell>
          <cell r="I1992">
            <v>4.93</v>
          </cell>
          <cell r="J1992">
            <v>2</v>
          </cell>
        </row>
        <row r="1993">
          <cell r="B1993" t="str">
            <v>Extra Bag</v>
          </cell>
          <cell r="C1993" t="str">
            <v>898284</v>
          </cell>
          <cell r="D1993">
            <v>4.93</v>
          </cell>
          <cell r="E1993">
            <v>4.93</v>
          </cell>
          <cell r="F1993">
            <v>42726</v>
          </cell>
          <cell r="G1993">
            <v>42705</v>
          </cell>
          <cell r="H1993">
            <v>4105208</v>
          </cell>
          <cell r="I1993">
            <v>4.93</v>
          </cell>
          <cell r="J1993">
            <v>1</v>
          </cell>
        </row>
        <row r="1994">
          <cell r="B1994" t="str">
            <v>Extra Bag</v>
          </cell>
          <cell r="C1994" t="str">
            <v>898286</v>
          </cell>
          <cell r="D1994">
            <v>4.93</v>
          </cell>
          <cell r="E1994">
            <v>4.93</v>
          </cell>
          <cell r="F1994">
            <v>42726</v>
          </cell>
          <cell r="G1994">
            <v>42705</v>
          </cell>
          <cell r="H1994">
            <v>4105205</v>
          </cell>
          <cell r="I1994">
            <v>4.93</v>
          </cell>
          <cell r="J1994">
            <v>1</v>
          </cell>
        </row>
        <row r="1995">
          <cell r="B1995" t="str">
            <v>Extra Bag</v>
          </cell>
          <cell r="C1995" t="str">
            <v>898432</v>
          </cell>
          <cell r="D1995">
            <v>4.93</v>
          </cell>
          <cell r="E1995">
            <v>4.93</v>
          </cell>
          <cell r="F1995">
            <v>42727</v>
          </cell>
          <cell r="G1995">
            <v>42705</v>
          </cell>
          <cell r="H1995">
            <v>4105147</v>
          </cell>
          <cell r="I1995">
            <v>4.93</v>
          </cell>
          <cell r="J1995">
            <v>1</v>
          </cell>
        </row>
        <row r="1996">
          <cell r="B1996" t="str">
            <v>Extra Bag</v>
          </cell>
          <cell r="C1996" t="str">
            <v>898920</v>
          </cell>
          <cell r="D1996">
            <v>4.93</v>
          </cell>
          <cell r="E1996">
            <v>4.93</v>
          </cell>
          <cell r="F1996">
            <v>42731</v>
          </cell>
          <cell r="G1996">
            <v>42705</v>
          </cell>
          <cell r="H1996">
            <v>4105104</v>
          </cell>
          <cell r="I1996">
            <v>4.93</v>
          </cell>
          <cell r="J1996">
            <v>1</v>
          </cell>
        </row>
        <row r="1997">
          <cell r="B1997" t="str">
            <v>Extra Bag</v>
          </cell>
          <cell r="C1997" t="str">
            <v>898990</v>
          </cell>
          <cell r="D1997">
            <v>4.93</v>
          </cell>
          <cell r="E1997">
            <v>4.93</v>
          </cell>
          <cell r="F1997">
            <v>42732</v>
          </cell>
          <cell r="G1997">
            <v>42705</v>
          </cell>
          <cell r="H1997">
            <v>4105081</v>
          </cell>
          <cell r="I1997">
            <v>4.93</v>
          </cell>
          <cell r="J1997">
            <v>1</v>
          </cell>
        </row>
        <row r="1998">
          <cell r="B1998" t="str">
            <v>Extra Bag</v>
          </cell>
          <cell r="C1998" t="str">
            <v>898991</v>
          </cell>
          <cell r="D1998">
            <v>9.86</v>
          </cell>
          <cell r="E1998">
            <v>9.86</v>
          </cell>
          <cell r="F1998">
            <v>42732</v>
          </cell>
          <cell r="G1998">
            <v>42705</v>
          </cell>
          <cell r="H1998">
            <v>4105211</v>
          </cell>
          <cell r="I1998">
            <v>4.93</v>
          </cell>
          <cell r="J1998">
            <v>2</v>
          </cell>
        </row>
        <row r="1999">
          <cell r="B1999" t="str">
            <v>Extra Bag</v>
          </cell>
          <cell r="C1999" t="str">
            <v>899035</v>
          </cell>
          <cell r="D1999">
            <v>4.93</v>
          </cell>
          <cell r="E1999">
            <v>4.93</v>
          </cell>
          <cell r="F1999">
            <v>42733</v>
          </cell>
          <cell r="G1999">
            <v>42705</v>
          </cell>
          <cell r="H1999">
            <v>4105224</v>
          </cell>
          <cell r="I1999">
            <v>4.93</v>
          </cell>
          <cell r="J1999">
            <v>1</v>
          </cell>
        </row>
        <row r="2000">
          <cell r="B2000" t="str">
            <v>Extra Bag</v>
          </cell>
          <cell r="C2000" t="str">
            <v>899056</v>
          </cell>
          <cell r="D2000">
            <v>4.93</v>
          </cell>
          <cell r="E2000">
            <v>4.93</v>
          </cell>
          <cell r="F2000">
            <v>42734</v>
          </cell>
          <cell r="G2000">
            <v>42705</v>
          </cell>
          <cell r="H2000">
            <v>4450870</v>
          </cell>
          <cell r="I2000">
            <v>4.93</v>
          </cell>
          <cell r="J2000">
            <v>1</v>
          </cell>
        </row>
        <row r="2001">
          <cell r="B2001" t="str">
            <v>Extra Bag</v>
          </cell>
          <cell r="C2001" t="str">
            <v>899061</v>
          </cell>
          <cell r="D2001">
            <v>9.86</v>
          </cell>
          <cell r="E2001">
            <v>9.86</v>
          </cell>
          <cell r="F2001">
            <v>42734</v>
          </cell>
          <cell r="G2001">
            <v>42705</v>
          </cell>
          <cell r="H2001">
            <v>4102122</v>
          </cell>
          <cell r="I2001">
            <v>4.93</v>
          </cell>
          <cell r="J2001">
            <v>2</v>
          </cell>
        </row>
        <row r="2002">
          <cell r="B2002" t="str">
            <v>Extra Can</v>
          </cell>
          <cell r="C2002" t="str">
            <v>744077</v>
          </cell>
          <cell r="D2002">
            <v>-29.04</v>
          </cell>
          <cell r="E2002">
            <v>29.04</v>
          </cell>
          <cell r="F2002">
            <v>42382</v>
          </cell>
          <cell r="G2002">
            <v>42370</v>
          </cell>
          <cell r="H2002">
            <v>4104019</v>
          </cell>
          <cell r="I2002">
            <v>4.93</v>
          </cell>
          <cell r="J2002">
            <v>-5.8904665314401621</v>
          </cell>
        </row>
        <row r="2003">
          <cell r="B2003" t="str">
            <v>Extra Can</v>
          </cell>
          <cell r="C2003" t="str">
            <v>744078</v>
          </cell>
          <cell r="D2003">
            <v>19.36</v>
          </cell>
          <cell r="E2003">
            <v>19.36</v>
          </cell>
          <cell r="F2003">
            <v>42382</v>
          </cell>
          <cell r="G2003">
            <v>42370</v>
          </cell>
          <cell r="H2003">
            <v>4120620</v>
          </cell>
          <cell r="I2003">
            <v>4.93</v>
          </cell>
          <cell r="J2003">
            <v>3.926977687626775</v>
          </cell>
        </row>
        <row r="2004">
          <cell r="B2004" t="str">
            <v>Extra Can</v>
          </cell>
          <cell r="C2004" t="str">
            <v>749854</v>
          </cell>
          <cell r="D2004">
            <v>4.93</v>
          </cell>
          <cell r="E2004">
            <v>4.93</v>
          </cell>
          <cell r="F2004">
            <v>42398</v>
          </cell>
          <cell r="G2004">
            <v>42370</v>
          </cell>
          <cell r="H2004">
            <v>4101012</v>
          </cell>
          <cell r="I2004">
            <v>4.93</v>
          </cell>
          <cell r="J2004">
            <v>1</v>
          </cell>
        </row>
        <row r="2005">
          <cell r="B2005" t="str">
            <v>Extra Can</v>
          </cell>
          <cell r="C2005" t="str">
            <v>749857</v>
          </cell>
          <cell r="D2005">
            <v>4.93</v>
          </cell>
          <cell r="E2005">
            <v>4.93</v>
          </cell>
          <cell r="F2005">
            <v>42398</v>
          </cell>
          <cell r="G2005">
            <v>42370</v>
          </cell>
          <cell r="H2005">
            <v>4104044</v>
          </cell>
          <cell r="I2005">
            <v>4.93</v>
          </cell>
          <cell r="J2005">
            <v>1</v>
          </cell>
        </row>
        <row r="2006">
          <cell r="B2006" t="str">
            <v>Extra Can</v>
          </cell>
          <cell r="C2006" t="str">
            <v>749858</v>
          </cell>
          <cell r="D2006">
            <v>4.93</v>
          </cell>
          <cell r="E2006">
            <v>4.93</v>
          </cell>
          <cell r="F2006">
            <v>42398</v>
          </cell>
          <cell r="G2006">
            <v>42370</v>
          </cell>
          <cell r="H2006">
            <v>4104044</v>
          </cell>
          <cell r="I2006">
            <v>4.93</v>
          </cell>
          <cell r="J2006">
            <v>1</v>
          </cell>
        </row>
        <row r="2007">
          <cell r="B2007" t="str">
            <v>Extra Can</v>
          </cell>
          <cell r="C2007" t="str">
            <v>749868</v>
          </cell>
          <cell r="D2007">
            <v>4.93</v>
          </cell>
          <cell r="E2007">
            <v>4.93</v>
          </cell>
          <cell r="F2007">
            <v>42398</v>
          </cell>
          <cell r="G2007">
            <v>42370</v>
          </cell>
          <cell r="H2007">
            <v>4102111</v>
          </cell>
          <cell r="I2007">
            <v>4.93</v>
          </cell>
          <cell r="J2007">
            <v>1</v>
          </cell>
        </row>
        <row r="2008">
          <cell r="B2008" t="str">
            <v>Extra Can</v>
          </cell>
          <cell r="C2008" t="str">
            <v>749869</v>
          </cell>
          <cell r="D2008">
            <v>4.93</v>
          </cell>
          <cell r="E2008">
            <v>4.93</v>
          </cell>
          <cell r="F2008">
            <v>42398</v>
          </cell>
          <cell r="G2008">
            <v>42370</v>
          </cell>
          <cell r="H2008">
            <v>4102035</v>
          </cell>
          <cell r="I2008">
            <v>4.93</v>
          </cell>
          <cell r="J2008">
            <v>1</v>
          </cell>
        </row>
        <row r="2009">
          <cell r="B2009" t="str">
            <v>Extra Can</v>
          </cell>
          <cell r="C2009" t="str">
            <v>749956</v>
          </cell>
          <cell r="D2009">
            <v>4.93</v>
          </cell>
          <cell r="E2009">
            <v>4.93</v>
          </cell>
          <cell r="F2009">
            <v>42398</v>
          </cell>
          <cell r="G2009">
            <v>42370</v>
          </cell>
          <cell r="H2009">
            <v>4105165</v>
          </cell>
          <cell r="I2009">
            <v>4.93</v>
          </cell>
          <cell r="J2009">
            <v>1</v>
          </cell>
        </row>
        <row r="2010">
          <cell r="B2010" t="str">
            <v>Extra Can</v>
          </cell>
          <cell r="C2010" t="str">
            <v>749957</v>
          </cell>
          <cell r="D2010">
            <v>4.93</v>
          </cell>
          <cell r="E2010">
            <v>4.93</v>
          </cell>
          <cell r="F2010">
            <v>42398</v>
          </cell>
          <cell r="G2010">
            <v>42370</v>
          </cell>
          <cell r="H2010">
            <v>4105165</v>
          </cell>
          <cell r="I2010">
            <v>4.93</v>
          </cell>
          <cell r="J2010">
            <v>1</v>
          </cell>
        </row>
        <row r="2011">
          <cell r="B2011" t="str">
            <v>Extra Can</v>
          </cell>
          <cell r="C2011" t="str">
            <v>749970</v>
          </cell>
          <cell r="D2011">
            <v>4.93</v>
          </cell>
          <cell r="E2011">
            <v>4.93</v>
          </cell>
          <cell r="F2011">
            <v>42398</v>
          </cell>
          <cell r="G2011">
            <v>42370</v>
          </cell>
          <cell r="H2011">
            <v>4105218</v>
          </cell>
          <cell r="I2011">
            <v>4.93</v>
          </cell>
          <cell r="J2011">
            <v>1</v>
          </cell>
        </row>
        <row r="2012">
          <cell r="B2012" t="str">
            <v>Extra Can</v>
          </cell>
          <cell r="C2012" t="str">
            <v>749971</v>
          </cell>
          <cell r="D2012">
            <v>4.93</v>
          </cell>
          <cell r="E2012">
            <v>4.93</v>
          </cell>
          <cell r="F2012">
            <v>42398</v>
          </cell>
          <cell r="G2012">
            <v>42370</v>
          </cell>
          <cell r="H2012">
            <v>4105232</v>
          </cell>
          <cell r="I2012">
            <v>4.93</v>
          </cell>
          <cell r="J2012">
            <v>1</v>
          </cell>
        </row>
        <row r="2013">
          <cell r="B2013" t="str">
            <v>Extra Can</v>
          </cell>
          <cell r="C2013" t="str">
            <v>749974</v>
          </cell>
          <cell r="D2013">
            <v>4.93</v>
          </cell>
          <cell r="E2013">
            <v>4.93</v>
          </cell>
          <cell r="F2013">
            <v>42398</v>
          </cell>
          <cell r="G2013">
            <v>42370</v>
          </cell>
          <cell r="H2013">
            <v>4104047</v>
          </cell>
          <cell r="I2013">
            <v>4.93</v>
          </cell>
          <cell r="J2013">
            <v>1</v>
          </cell>
        </row>
        <row r="2014">
          <cell r="B2014" t="str">
            <v>Extra Can</v>
          </cell>
          <cell r="C2014" t="str">
            <v>750085</v>
          </cell>
          <cell r="D2014">
            <v>4.93</v>
          </cell>
          <cell r="E2014">
            <v>4.93</v>
          </cell>
          <cell r="F2014">
            <v>42398</v>
          </cell>
          <cell r="G2014">
            <v>42370</v>
          </cell>
          <cell r="H2014">
            <v>4101034</v>
          </cell>
          <cell r="I2014">
            <v>4.93</v>
          </cell>
          <cell r="J2014">
            <v>1</v>
          </cell>
        </row>
        <row r="2015">
          <cell r="B2015" t="str">
            <v>Extra Can</v>
          </cell>
          <cell r="C2015" t="str">
            <v>750086</v>
          </cell>
          <cell r="D2015">
            <v>4.93</v>
          </cell>
          <cell r="E2015">
            <v>4.93</v>
          </cell>
          <cell r="F2015">
            <v>42398</v>
          </cell>
          <cell r="G2015">
            <v>42370</v>
          </cell>
          <cell r="H2015">
            <v>4101034</v>
          </cell>
          <cell r="I2015">
            <v>4.93</v>
          </cell>
          <cell r="J2015">
            <v>1</v>
          </cell>
        </row>
        <row r="2016">
          <cell r="B2016" t="str">
            <v>Extra Can</v>
          </cell>
          <cell r="C2016" t="str">
            <v>750087</v>
          </cell>
          <cell r="D2016">
            <v>4.93</v>
          </cell>
          <cell r="E2016">
            <v>4.93</v>
          </cell>
          <cell r="F2016">
            <v>42398</v>
          </cell>
          <cell r="G2016">
            <v>42370</v>
          </cell>
          <cell r="H2016">
            <v>4105009</v>
          </cell>
          <cell r="I2016">
            <v>4.93</v>
          </cell>
          <cell r="J2016">
            <v>1</v>
          </cell>
        </row>
        <row r="2017">
          <cell r="B2017" t="str">
            <v>Extra Can</v>
          </cell>
          <cell r="C2017" t="str">
            <v>750088</v>
          </cell>
          <cell r="D2017">
            <v>4.93</v>
          </cell>
          <cell r="E2017">
            <v>4.93</v>
          </cell>
          <cell r="F2017">
            <v>42398</v>
          </cell>
          <cell r="G2017">
            <v>42370</v>
          </cell>
          <cell r="H2017">
            <v>4105009</v>
          </cell>
          <cell r="I2017">
            <v>4.93</v>
          </cell>
          <cell r="J2017">
            <v>1</v>
          </cell>
        </row>
        <row r="2018">
          <cell r="B2018" t="str">
            <v>Extra Can</v>
          </cell>
          <cell r="C2018" t="str">
            <v>750105</v>
          </cell>
          <cell r="D2018">
            <v>4.93</v>
          </cell>
          <cell r="E2018">
            <v>4.93</v>
          </cell>
          <cell r="F2018">
            <v>42398</v>
          </cell>
          <cell r="G2018">
            <v>42370</v>
          </cell>
          <cell r="H2018">
            <v>4105127</v>
          </cell>
          <cell r="I2018">
            <v>4.93</v>
          </cell>
          <cell r="J2018">
            <v>1</v>
          </cell>
        </row>
        <row r="2019">
          <cell r="B2019" t="str">
            <v>Extra Can</v>
          </cell>
          <cell r="C2019" t="str">
            <v>750106</v>
          </cell>
          <cell r="D2019">
            <v>4.93</v>
          </cell>
          <cell r="E2019">
            <v>4.93</v>
          </cell>
          <cell r="F2019">
            <v>42398</v>
          </cell>
          <cell r="G2019">
            <v>42370</v>
          </cell>
          <cell r="H2019">
            <v>4105127</v>
          </cell>
          <cell r="I2019">
            <v>4.93</v>
          </cell>
          <cell r="J2019">
            <v>1</v>
          </cell>
        </row>
        <row r="2020">
          <cell r="B2020" t="str">
            <v>Extra Can</v>
          </cell>
          <cell r="C2020" t="str">
            <v>750107</v>
          </cell>
          <cell r="D2020">
            <v>4.93</v>
          </cell>
          <cell r="E2020">
            <v>4.93</v>
          </cell>
          <cell r="F2020">
            <v>42398</v>
          </cell>
          <cell r="G2020">
            <v>42370</v>
          </cell>
          <cell r="H2020">
            <v>4105182</v>
          </cell>
          <cell r="I2020">
            <v>4.93</v>
          </cell>
          <cell r="J2020">
            <v>1</v>
          </cell>
        </row>
        <row r="2021">
          <cell r="B2021" t="str">
            <v>Extra Can</v>
          </cell>
          <cell r="C2021" t="str">
            <v>755447</v>
          </cell>
          <cell r="D2021">
            <v>4.93</v>
          </cell>
          <cell r="E2021">
            <v>4.93</v>
          </cell>
          <cell r="F2021">
            <v>42401</v>
          </cell>
          <cell r="G2021">
            <v>42401</v>
          </cell>
          <cell r="H2021">
            <v>4120620</v>
          </cell>
          <cell r="I2021">
            <v>4.93</v>
          </cell>
          <cell r="J2021">
            <v>1</v>
          </cell>
        </row>
        <row r="2022">
          <cell r="B2022" t="str">
            <v>Extra Can</v>
          </cell>
          <cell r="C2022" t="str">
            <v>755448</v>
          </cell>
          <cell r="D2022">
            <v>4.93</v>
          </cell>
          <cell r="E2022">
            <v>4.93</v>
          </cell>
          <cell r="F2022">
            <v>42401</v>
          </cell>
          <cell r="G2022">
            <v>42401</v>
          </cell>
          <cell r="H2022">
            <v>4120620</v>
          </cell>
          <cell r="I2022">
            <v>4.93</v>
          </cell>
          <cell r="J2022">
            <v>1</v>
          </cell>
        </row>
        <row r="2023">
          <cell r="B2023" t="str">
            <v>Extra Can</v>
          </cell>
          <cell r="C2023" t="str">
            <v>755449</v>
          </cell>
          <cell r="D2023">
            <v>4.93</v>
          </cell>
          <cell r="E2023">
            <v>4.93</v>
          </cell>
          <cell r="F2023">
            <v>42401</v>
          </cell>
          <cell r="G2023">
            <v>42401</v>
          </cell>
          <cell r="H2023">
            <v>4120620</v>
          </cell>
          <cell r="I2023">
            <v>4.93</v>
          </cell>
          <cell r="J2023">
            <v>1</v>
          </cell>
        </row>
        <row r="2024">
          <cell r="B2024" t="str">
            <v>Extra Can</v>
          </cell>
          <cell r="C2024" t="str">
            <v>759330</v>
          </cell>
          <cell r="D2024">
            <v>4.93</v>
          </cell>
          <cell r="E2024">
            <v>4.93</v>
          </cell>
          <cell r="F2024">
            <v>42429</v>
          </cell>
          <cell r="G2024">
            <v>42401</v>
          </cell>
          <cell r="H2024">
            <v>4102011</v>
          </cell>
          <cell r="I2024">
            <v>4.93</v>
          </cell>
          <cell r="J2024">
            <v>1</v>
          </cell>
        </row>
        <row r="2025">
          <cell r="B2025" t="str">
            <v>Extra Can</v>
          </cell>
          <cell r="C2025" t="str">
            <v>759331</v>
          </cell>
          <cell r="D2025">
            <v>4.93</v>
          </cell>
          <cell r="E2025">
            <v>4.93</v>
          </cell>
          <cell r="F2025">
            <v>42429</v>
          </cell>
          <cell r="G2025">
            <v>42401</v>
          </cell>
          <cell r="H2025">
            <v>4102011</v>
          </cell>
          <cell r="I2025">
            <v>4.93</v>
          </cell>
          <cell r="J2025">
            <v>1</v>
          </cell>
        </row>
        <row r="2026">
          <cell r="B2026" t="str">
            <v>Extra Can</v>
          </cell>
          <cell r="C2026" t="str">
            <v>759335</v>
          </cell>
          <cell r="D2026">
            <v>4.93</v>
          </cell>
          <cell r="E2026">
            <v>4.93</v>
          </cell>
          <cell r="F2026">
            <v>42429</v>
          </cell>
          <cell r="G2026">
            <v>42401</v>
          </cell>
          <cell r="H2026">
            <v>4105215</v>
          </cell>
          <cell r="I2026">
            <v>4.93</v>
          </cell>
          <cell r="J2026">
            <v>1</v>
          </cell>
        </row>
        <row r="2027">
          <cell r="B2027" t="str">
            <v>Extra Can</v>
          </cell>
          <cell r="C2027" t="str">
            <v>759339</v>
          </cell>
          <cell r="D2027">
            <v>4.93</v>
          </cell>
          <cell r="E2027">
            <v>4.93</v>
          </cell>
          <cell r="F2027">
            <v>42429</v>
          </cell>
          <cell r="G2027">
            <v>42401</v>
          </cell>
          <cell r="H2027">
            <v>4102118</v>
          </cell>
          <cell r="I2027">
            <v>4.93</v>
          </cell>
          <cell r="J2027">
            <v>1</v>
          </cell>
        </row>
        <row r="2028">
          <cell r="B2028" t="str">
            <v>Extra Can</v>
          </cell>
          <cell r="C2028" t="str">
            <v>759341</v>
          </cell>
          <cell r="D2028">
            <v>4.93</v>
          </cell>
          <cell r="E2028">
            <v>4.93</v>
          </cell>
          <cell r="F2028">
            <v>42429</v>
          </cell>
          <cell r="G2028">
            <v>42401</v>
          </cell>
          <cell r="H2028">
            <v>4105151</v>
          </cell>
          <cell r="I2028">
            <v>4.93</v>
          </cell>
          <cell r="J2028">
            <v>1</v>
          </cell>
        </row>
        <row r="2029">
          <cell r="B2029" t="str">
            <v>Extra Can</v>
          </cell>
          <cell r="C2029" t="str">
            <v>759342</v>
          </cell>
          <cell r="D2029">
            <v>9.86</v>
          </cell>
          <cell r="E2029">
            <v>9.86</v>
          </cell>
          <cell r="F2029">
            <v>42429</v>
          </cell>
          <cell r="G2029">
            <v>42401</v>
          </cell>
          <cell r="H2029">
            <v>4105151</v>
          </cell>
          <cell r="I2029">
            <v>4.93</v>
          </cell>
          <cell r="J2029">
            <v>2</v>
          </cell>
        </row>
        <row r="2030">
          <cell r="B2030" t="str">
            <v>Extra Can</v>
          </cell>
          <cell r="C2030" t="str">
            <v>759343</v>
          </cell>
          <cell r="D2030">
            <v>4.93</v>
          </cell>
          <cell r="E2030">
            <v>4.93</v>
          </cell>
          <cell r="F2030">
            <v>42429</v>
          </cell>
          <cell r="G2030">
            <v>42401</v>
          </cell>
          <cell r="H2030">
            <v>4120640</v>
          </cell>
          <cell r="I2030">
            <v>4.93</v>
          </cell>
          <cell r="J2030">
            <v>1</v>
          </cell>
        </row>
        <row r="2031">
          <cell r="B2031" t="str">
            <v>Extra Can</v>
          </cell>
          <cell r="C2031" t="str">
            <v>759344</v>
          </cell>
          <cell r="D2031">
            <v>4.93</v>
          </cell>
          <cell r="E2031">
            <v>4.93</v>
          </cell>
          <cell r="F2031">
            <v>42429</v>
          </cell>
          <cell r="G2031">
            <v>42401</v>
          </cell>
          <cell r="H2031">
            <v>4120640</v>
          </cell>
          <cell r="I2031">
            <v>4.93</v>
          </cell>
          <cell r="J2031">
            <v>1</v>
          </cell>
        </row>
        <row r="2032">
          <cell r="B2032" t="str">
            <v>Extra Can</v>
          </cell>
          <cell r="C2032" t="str">
            <v>759348</v>
          </cell>
          <cell r="D2032">
            <v>4.93</v>
          </cell>
          <cell r="E2032">
            <v>4.93</v>
          </cell>
          <cell r="F2032">
            <v>42429</v>
          </cell>
          <cell r="G2032">
            <v>42401</v>
          </cell>
          <cell r="H2032">
            <v>4105165</v>
          </cell>
          <cell r="I2032">
            <v>4.93</v>
          </cell>
          <cell r="J2032">
            <v>1</v>
          </cell>
        </row>
        <row r="2033">
          <cell r="B2033" t="str">
            <v>Extra Can</v>
          </cell>
          <cell r="C2033" t="str">
            <v>759349</v>
          </cell>
          <cell r="D2033">
            <v>4.93</v>
          </cell>
          <cell r="E2033">
            <v>4.93</v>
          </cell>
          <cell r="F2033">
            <v>42429</v>
          </cell>
          <cell r="G2033">
            <v>42401</v>
          </cell>
          <cell r="H2033">
            <v>4105165</v>
          </cell>
          <cell r="I2033">
            <v>4.93</v>
          </cell>
          <cell r="J2033">
            <v>1</v>
          </cell>
        </row>
        <row r="2034">
          <cell r="B2034" t="str">
            <v>Extra Can</v>
          </cell>
          <cell r="C2034" t="str">
            <v>759352</v>
          </cell>
          <cell r="D2034">
            <v>4.93</v>
          </cell>
          <cell r="E2034">
            <v>4.93</v>
          </cell>
          <cell r="F2034">
            <v>42429</v>
          </cell>
          <cell r="G2034">
            <v>42401</v>
          </cell>
          <cell r="H2034">
            <v>4105205</v>
          </cell>
          <cell r="I2034">
            <v>4.93</v>
          </cell>
          <cell r="J2034">
            <v>1</v>
          </cell>
        </row>
        <row r="2035">
          <cell r="B2035" t="str">
            <v>Extra Can</v>
          </cell>
          <cell r="C2035" t="str">
            <v>759353</v>
          </cell>
          <cell r="D2035">
            <v>9.86</v>
          </cell>
          <cell r="E2035">
            <v>9.86</v>
          </cell>
          <cell r="F2035">
            <v>42429</v>
          </cell>
          <cell r="G2035">
            <v>42401</v>
          </cell>
          <cell r="H2035">
            <v>4105069</v>
          </cell>
          <cell r="I2035">
            <v>4.93</v>
          </cell>
          <cell r="J2035">
            <v>2</v>
          </cell>
        </row>
        <row r="2036">
          <cell r="B2036" t="str">
            <v>Extra Can</v>
          </cell>
          <cell r="C2036" t="str">
            <v>760093</v>
          </cell>
          <cell r="D2036">
            <v>4.93</v>
          </cell>
          <cell r="E2036">
            <v>4.93</v>
          </cell>
          <cell r="F2036">
            <v>42429</v>
          </cell>
          <cell r="G2036">
            <v>42401</v>
          </cell>
          <cell r="H2036">
            <v>4120620</v>
          </cell>
          <cell r="I2036">
            <v>4.93</v>
          </cell>
          <cell r="J2036">
            <v>1</v>
          </cell>
        </row>
        <row r="2037">
          <cell r="B2037" t="str">
            <v>Extra Can</v>
          </cell>
          <cell r="C2037" t="str">
            <v>760108</v>
          </cell>
          <cell r="D2037">
            <v>4.93</v>
          </cell>
          <cell r="E2037">
            <v>4.93</v>
          </cell>
          <cell r="F2037">
            <v>42429</v>
          </cell>
          <cell r="G2037">
            <v>42401</v>
          </cell>
          <cell r="H2037">
            <v>4105227</v>
          </cell>
          <cell r="I2037">
            <v>4.93</v>
          </cell>
          <cell r="J2037">
            <v>1</v>
          </cell>
        </row>
        <row r="2038">
          <cell r="B2038" t="str">
            <v>Extra Can</v>
          </cell>
          <cell r="C2038" t="str">
            <v>760109</v>
          </cell>
          <cell r="D2038">
            <v>4.93</v>
          </cell>
          <cell r="E2038">
            <v>4.93</v>
          </cell>
          <cell r="F2038">
            <v>42429</v>
          </cell>
          <cell r="G2038">
            <v>42401</v>
          </cell>
          <cell r="H2038">
            <v>4105227</v>
          </cell>
          <cell r="I2038">
            <v>4.93</v>
          </cell>
          <cell r="J2038">
            <v>1</v>
          </cell>
        </row>
        <row r="2039">
          <cell r="B2039" t="str">
            <v>Extra Can</v>
          </cell>
          <cell r="C2039" t="str">
            <v>760110</v>
          </cell>
          <cell r="D2039">
            <v>4.93</v>
          </cell>
          <cell r="E2039">
            <v>4.93</v>
          </cell>
          <cell r="F2039">
            <v>42429</v>
          </cell>
          <cell r="G2039">
            <v>42401</v>
          </cell>
          <cell r="H2039">
            <v>4105127</v>
          </cell>
          <cell r="I2039">
            <v>4.93</v>
          </cell>
          <cell r="J2039">
            <v>1</v>
          </cell>
        </row>
        <row r="2040">
          <cell r="B2040" t="str">
            <v>Extra Can</v>
          </cell>
          <cell r="C2040" t="str">
            <v>760581</v>
          </cell>
          <cell r="D2040">
            <v>9.86</v>
          </cell>
          <cell r="E2040">
            <v>9.86</v>
          </cell>
          <cell r="F2040">
            <v>42429</v>
          </cell>
          <cell r="G2040">
            <v>42401</v>
          </cell>
          <cell r="H2040">
            <v>4120590</v>
          </cell>
          <cell r="I2040">
            <v>4.93</v>
          </cell>
          <cell r="J2040">
            <v>2</v>
          </cell>
        </row>
        <row r="2041">
          <cell r="B2041" t="str">
            <v>Extra Can</v>
          </cell>
          <cell r="C2041" t="str">
            <v>761273</v>
          </cell>
          <cell r="D2041">
            <v>4.93</v>
          </cell>
          <cell r="E2041">
            <v>4.93</v>
          </cell>
          <cell r="F2041">
            <v>42429</v>
          </cell>
          <cell r="G2041">
            <v>42401</v>
          </cell>
          <cell r="H2041">
            <v>4105138</v>
          </cell>
          <cell r="I2041">
            <v>4.93</v>
          </cell>
          <cell r="J2041">
            <v>1</v>
          </cell>
        </row>
        <row r="2042">
          <cell r="B2042" t="str">
            <v>Extra Can</v>
          </cell>
          <cell r="C2042" t="str">
            <v>767708</v>
          </cell>
          <cell r="D2042">
            <v>19.72</v>
          </cell>
          <cell r="E2042">
            <v>19.72</v>
          </cell>
          <cell r="F2042">
            <v>42444</v>
          </cell>
          <cell r="G2042">
            <v>42430</v>
          </cell>
          <cell r="H2042">
            <v>4106041</v>
          </cell>
          <cell r="I2042">
            <v>4.93</v>
          </cell>
          <cell r="J2042">
            <v>4</v>
          </cell>
        </row>
        <row r="2043">
          <cell r="B2043" t="str">
            <v>Extra Can</v>
          </cell>
          <cell r="C2043" t="str">
            <v>774328</v>
          </cell>
          <cell r="D2043">
            <v>4.93</v>
          </cell>
          <cell r="E2043">
            <v>4.93</v>
          </cell>
          <cell r="F2043">
            <v>42460</v>
          </cell>
          <cell r="G2043">
            <v>42430</v>
          </cell>
          <cell r="H2043">
            <v>4102146</v>
          </cell>
          <cell r="I2043">
            <v>4.93</v>
          </cell>
          <cell r="J2043">
            <v>1</v>
          </cell>
        </row>
        <row r="2044">
          <cell r="B2044" t="str">
            <v>Extra Can</v>
          </cell>
          <cell r="C2044" t="str">
            <v>774334</v>
          </cell>
          <cell r="D2044">
            <v>4.93</v>
          </cell>
          <cell r="E2044">
            <v>4.93</v>
          </cell>
          <cell r="F2044">
            <v>42460</v>
          </cell>
          <cell r="G2044">
            <v>42430</v>
          </cell>
          <cell r="H2044">
            <v>4102111</v>
          </cell>
          <cell r="I2044">
            <v>4.93</v>
          </cell>
          <cell r="J2044">
            <v>1</v>
          </cell>
        </row>
        <row r="2045">
          <cell r="B2045" t="str">
            <v>Extra Can</v>
          </cell>
          <cell r="C2045" t="str">
            <v>774335</v>
          </cell>
          <cell r="D2045">
            <v>4.93</v>
          </cell>
          <cell r="E2045">
            <v>4.93</v>
          </cell>
          <cell r="F2045">
            <v>42460</v>
          </cell>
          <cell r="G2045">
            <v>42430</v>
          </cell>
          <cell r="H2045">
            <v>4102111</v>
          </cell>
          <cell r="I2045">
            <v>4.93</v>
          </cell>
          <cell r="J2045">
            <v>1</v>
          </cell>
        </row>
        <row r="2046">
          <cell r="B2046" t="str">
            <v>Extra Can</v>
          </cell>
          <cell r="C2046" t="str">
            <v>774336</v>
          </cell>
          <cell r="D2046">
            <v>4.93</v>
          </cell>
          <cell r="E2046">
            <v>4.93</v>
          </cell>
          <cell r="F2046">
            <v>42460</v>
          </cell>
          <cell r="G2046">
            <v>42430</v>
          </cell>
          <cell r="H2046">
            <v>4102118</v>
          </cell>
          <cell r="I2046">
            <v>4.93</v>
          </cell>
          <cell r="J2046">
            <v>1</v>
          </cell>
        </row>
        <row r="2047">
          <cell r="B2047" t="str">
            <v>Extra Can</v>
          </cell>
          <cell r="C2047" t="str">
            <v>774339</v>
          </cell>
          <cell r="D2047">
            <v>4.93</v>
          </cell>
          <cell r="E2047">
            <v>4.93</v>
          </cell>
          <cell r="F2047">
            <v>42460</v>
          </cell>
          <cell r="G2047">
            <v>42430</v>
          </cell>
          <cell r="H2047">
            <v>4104044</v>
          </cell>
          <cell r="I2047">
            <v>4.93</v>
          </cell>
          <cell r="J2047">
            <v>1</v>
          </cell>
        </row>
        <row r="2048">
          <cell r="B2048" t="str">
            <v>Extra Can</v>
          </cell>
          <cell r="C2048" t="str">
            <v>774340</v>
          </cell>
          <cell r="D2048">
            <v>4.93</v>
          </cell>
          <cell r="E2048">
            <v>4.93</v>
          </cell>
          <cell r="F2048">
            <v>42460</v>
          </cell>
          <cell r="G2048">
            <v>42430</v>
          </cell>
          <cell r="H2048">
            <v>4104086</v>
          </cell>
          <cell r="I2048">
            <v>4.93</v>
          </cell>
          <cell r="J2048">
            <v>1</v>
          </cell>
        </row>
        <row r="2049">
          <cell r="B2049" t="str">
            <v>Extra Can</v>
          </cell>
          <cell r="C2049" t="str">
            <v>774341</v>
          </cell>
          <cell r="D2049">
            <v>4.93</v>
          </cell>
          <cell r="E2049">
            <v>4.93</v>
          </cell>
          <cell r="F2049">
            <v>42460</v>
          </cell>
          <cell r="G2049">
            <v>42430</v>
          </cell>
          <cell r="H2049">
            <v>4104086</v>
          </cell>
          <cell r="I2049">
            <v>4.93</v>
          </cell>
          <cell r="J2049">
            <v>1</v>
          </cell>
        </row>
        <row r="2050">
          <cell r="B2050" t="str">
            <v>Extra Can</v>
          </cell>
          <cell r="C2050" t="str">
            <v>774342</v>
          </cell>
          <cell r="D2050">
            <v>4.93</v>
          </cell>
          <cell r="E2050">
            <v>4.93</v>
          </cell>
          <cell r="F2050">
            <v>42460</v>
          </cell>
          <cell r="G2050">
            <v>42430</v>
          </cell>
          <cell r="H2050">
            <v>4104086</v>
          </cell>
          <cell r="I2050">
            <v>4.93</v>
          </cell>
          <cell r="J2050">
            <v>1</v>
          </cell>
        </row>
        <row r="2051">
          <cell r="B2051" t="str">
            <v>Extra Can</v>
          </cell>
          <cell r="C2051" t="str">
            <v>774343</v>
          </cell>
          <cell r="D2051">
            <v>4.93</v>
          </cell>
          <cell r="E2051">
            <v>4.93</v>
          </cell>
          <cell r="F2051">
            <v>42460</v>
          </cell>
          <cell r="G2051">
            <v>42430</v>
          </cell>
          <cell r="H2051">
            <v>4104006</v>
          </cell>
          <cell r="I2051">
            <v>4.93</v>
          </cell>
          <cell r="J2051">
            <v>1</v>
          </cell>
        </row>
        <row r="2052">
          <cell r="B2052" t="str">
            <v>Extra Can</v>
          </cell>
          <cell r="C2052" t="str">
            <v>774344</v>
          </cell>
          <cell r="D2052">
            <v>4.93</v>
          </cell>
          <cell r="E2052">
            <v>4.93</v>
          </cell>
          <cell r="F2052">
            <v>42460</v>
          </cell>
          <cell r="G2052">
            <v>42430</v>
          </cell>
          <cell r="H2052">
            <v>4101034</v>
          </cell>
          <cell r="I2052">
            <v>4.93</v>
          </cell>
          <cell r="J2052">
            <v>1</v>
          </cell>
        </row>
        <row r="2053">
          <cell r="B2053" t="str">
            <v>Extra Can</v>
          </cell>
          <cell r="C2053" t="str">
            <v>774345</v>
          </cell>
          <cell r="D2053">
            <v>4.93</v>
          </cell>
          <cell r="E2053">
            <v>4.93</v>
          </cell>
          <cell r="F2053">
            <v>42460</v>
          </cell>
          <cell r="G2053">
            <v>42430</v>
          </cell>
          <cell r="H2053">
            <v>4120620</v>
          </cell>
          <cell r="I2053">
            <v>4.93</v>
          </cell>
          <cell r="J2053">
            <v>1</v>
          </cell>
        </row>
        <row r="2054">
          <cell r="B2054" t="str">
            <v>Extra Can</v>
          </cell>
          <cell r="C2054" t="str">
            <v>774346</v>
          </cell>
          <cell r="D2054">
            <v>4.93</v>
          </cell>
          <cell r="E2054">
            <v>4.93</v>
          </cell>
          <cell r="F2054">
            <v>42460</v>
          </cell>
          <cell r="G2054">
            <v>42430</v>
          </cell>
          <cell r="H2054">
            <v>4120620</v>
          </cell>
          <cell r="I2054">
            <v>4.93</v>
          </cell>
          <cell r="J2054">
            <v>1</v>
          </cell>
        </row>
        <row r="2055">
          <cell r="B2055" t="str">
            <v>Extra Can</v>
          </cell>
          <cell r="C2055" t="str">
            <v>774347</v>
          </cell>
          <cell r="D2055">
            <v>4.93</v>
          </cell>
          <cell r="E2055">
            <v>4.93</v>
          </cell>
          <cell r="F2055">
            <v>42460</v>
          </cell>
          <cell r="G2055">
            <v>42430</v>
          </cell>
          <cell r="H2055">
            <v>4120620</v>
          </cell>
          <cell r="I2055">
            <v>4.93</v>
          </cell>
          <cell r="J2055">
            <v>1</v>
          </cell>
        </row>
        <row r="2056">
          <cell r="B2056" t="str">
            <v>Extra Can</v>
          </cell>
          <cell r="C2056" t="str">
            <v>774356</v>
          </cell>
          <cell r="D2056">
            <v>4.93</v>
          </cell>
          <cell r="E2056">
            <v>4.93</v>
          </cell>
          <cell r="F2056">
            <v>42460</v>
          </cell>
          <cell r="G2056">
            <v>42430</v>
          </cell>
          <cell r="H2056">
            <v>4105092</v>
          </cell>
          <cell r="I2056">
            <v>4.93</v>
          </cell>
          <cell r="J2056">
            <v>1</v>
          </cell>
        </row>
        <row r="2057">
          <cell r="B2057" t="str">
            <v>Extra Can</v>
          </cell>
          <cell r="C2057" t="str">
            <v>774358</v>
          </cell>
          <cell r="D2057">
            <v>4.93</v>
          </cell>
          <cell r="E2057">
            <v>4.93</v>
          </cell>
          <cell r="F2057">
            <v>42460</v>
          </cell>
          <cell r="G2057">
            <v>42430</v>
          </cell>
          <cell r="H2057">
            <v>4105227</v>
          </cell>
          <cell r="I2057">
            <v>4.93</v>
          </cell>
          <cell r="J2057">
            <v>1</v>
          </cell>
        </row>
        <row r="2058">
          <cell r="B2058" t="str">
            <v>Extra Can</v>
          </cell>
          <cell r="C2058" t="str">
            <v>774359</v>
          </cell>
          <cell r="D2058">
            <v>4.93</v>
          </cell>
          <cell r="E2058">
            <v>4.93</v>
          </cell>
          <cell r="F2058">
            <v>42460</v>
          </cell>
          <cell r="G2058">
            <v>42430</v>
          </cell>
          <cell r="H2058">
            <v>4105194</v>
          </cell>
          <cell r="I2058">
            <v>4.93</v>
          </cell>
          <cell r="J2058">
            <v>1</v>
          </cell>
        </row>
        <row r="2059">
          <cell r="B2059" t="str">
            <v>Extra Can</v>
          </cell>
          <cell r="C2059" t="str">
            <v>774360</v>
          </cell>
          <cell r="D2059">
            <v>9.86</v>
          </cell>
          <cell r="E2059">
            <v>9.86</v>
          </cell>
          <cell r="F2059">
            <v>42460</v>
          </cell>
          <cell r="G2059">
            <v>42430</v>
          </cell>
          <cell r="H2059">
            <v>4105127</v>
          </cell>
          <cell r="I2059">
            <v>4.93</v>
          </cell>
          <cell r="J2059">
            <v>2</v>
          </cell>
        </row>
        <row r="2060">
          <cell r="B2060" t="str">
            <v>Extra Can</v>
          </cell>
          <cell r="C2060" t="str">
            <v>774361</v>
          </cell>
          <cell r="D2060">
            <v>4.93</v>
          </cell>
          <cell r="E2060">
            <v>4.93</v>
          </cell>
          <cell r="F2060">
            <v>42460</v>
          </cell>
          <cell r="G2060">
            <v>42430</v>
          </cell>
          <cell r="H2060">
            <v>4105049</v>
          </cell>
          <cell r="I2060">
            <v>4.93</v>
          </cell>
          <cell r="J2060">
            <v>1</v>
          </cell>
        </row>
        <row r="2061">
          <cell r="B2061" t="str">
            <v>Extra Can</v>
          </cell>
          <cell r="C2061" t="str">
            <v>774362</v>
          </cell>
          <cell r="D2061">
            <v>4.93</v>
          </cell>
          <cell r="E2061">
            <v>4.93</v>
          </cell>
          <cell r="F2061">
            <v>42460</v>
          </cell>
          <cell r="G2061">
            <v>42430</v>
          </cell>
          <cell r="H2061">
            <v>4105156</v>
          </cell>
          <cell r="I2061">
            <v>4.93</v>
          </cell>
          <cell r="J2061">
            <v>1</v>
          </cell>
        </row>
        <row r="2062">
          <cell r="B2062" t="str">
            <v>Extra Can</v>
          </cell>
          <cell r="C2062" t="str">
            <v>774530</v>
          </cell>
          <cell r="D2062">
            <v>9.86</v>
          </cell>
          <cell r="E2062">
            <v>9.86</v>
          </cell>
          <cell r="F2062">
            <v>42460</v>
          </cell>
          <cell r="G2062">
            <v>42430</v>
          </cell>
          <cell r="H2062">
            <v>4101001</v>
          </cell>
          <cell r="I2062">
            <v>4.93</v>
          </cell>
          <cell r="J2062">
            <v>2</v>
          </cell>
        </row>
        <row r="2063">
          <cell r="B2063" t="str">
            <v>Extra Can</v>
          </cell>
          <cell r="C2063" t="str">
            <v>774757</v>
          </cell>
          <cell r="D2063">
            <v>4.93</v>
          </cell>
          <cell r="E2063">
            <v>4.93</v>
          </cell>
          <cell r="F2063">
            <v>42460</v>
          </cell>
          <cell r="G2063">
            <v>42430</v>
          </cell>
          <cell r="H2063">
            <v>4105165</v>
          </cell>
          <cell r="I2063">
            <v>4.93</v>
          </cell>
          <cell r="J2063">
            <v>1</v>
          </cell>
        </row>
        <row r="2064">
          <cell r="B2064" t="str">
            <v>Extra Can</v>
          </cell>
          <cell r="C2064" t="str">
            <v>774758</v>
          </cell>
          <cell r="D2064">
            <v>9.86</v>
          </cell>
          <cell r="E2064">
            <v>9.86</v>
          </cell>
          <cell r="F2064">
            <v>42460</v>
          </cell>
          <cell r="G2064">
            <v>42430</v>
          </cell>
          <cell r="H2064">
            <v>4105165</v>
          </cell>
          <cell r="I2064">
            <v>4.93</v>
          </cell>
          <cell r="J2064">
            <v>2</v>
          </cell>
        </row>
        <row r="2065">
          <cell r="B2065" t="str">
            <v>Extra Can</v>
          </cell>
          <cell r="C2065" t="str">
            <v>774759</v>
          </cell>
          <cell r="D2065">
            <v>4.93</v>
          </cell>
          <cell r="E2065">
            <v>4.93</v>
          </cell>
          <cell r="F2065">
            <v>42460</v>
          </cell>
          <cell r="G2065">
            <v>42430</v>
          </cell>
          <cell r="H2065">
            <v>4105165</v>
          </cell>
          <cell r="I2065">
            <v>4.93</v>
          </cell>
          <cell r="J2065">
            <v>1</v>
          </cell>
        </row>
        <row r="2066">
          <cell r="B2066" t="str">
            <v>Extra Can</v>
          </cell>
          <cell r="C2066" t="str">
            <v>774760</v>
          </cell>
          <cell r="D2066">
            <v>4.93</v>
          </cell>
          <cell r="E2066">
            <v>4.93</v>
          </cell>
          <cell r="F2066">
            <v>42460</v>
          </cell>
          <cell r="G2066">
            <v>42430</v>
          </cell>
          <cell r="H2066">
            <v>4105031</v>
          </cell>
          <cell r="I2066">
            <v>4.93</v>
          </cell>
          <cell r="J2066">
            <v>1</v>
          </cell>
        </row>
        <row r="2067">
          <cell r="B2067" t="str">
            <v>Extra Can</v>
          </cell>
          <cell r="C2067" t="str">
            <v>774761</v>
          </cell>
          <cell r="D2067">
            <v>4.93</v>
          </cell>
          <cell r="E2067">
            <v>4.93</v>
          </cell>
          <cell r="F2067">
            <v>42460</v>
          </cell>
          <cell r="G2067">
            <v>42430</v>
          </cell>
          <cell r="H2067">
            <v>4105031</v>
          </cell>
          <cell r="I2067">
            <v>4.93</v>
          </cell>
          <cell r="J2067">
            <v>1</v>
          </cell>
        </row>
        <row r="2068">
          <cell r="B2068" t="str">
            <v>Extra Can</v>
          </cell>
          <cell r="C2068" t="str">
            <v>774765</v>
          </cell>
          <cell r="D2068">
            <v>4.93</v>
          </cell>
          <cell r="E2068">
            <v>4.93</v>
          </cell>
          <cell r="F2068">
            <v>42460</v>
          </cell>
          <cell r="G2068">
            <v>42430</v>
          </cell>
          <cell r="H2068">
            <v>4105192</v>
          </cell>
          <cell r="I2068">
            <v>4.93</v>
          </cell>
          <cell r="J2068">
            <v>1</v>
          </cell>
        </row>
        <row r="2069">
          <cell r="B2069" t="str">
            <v>Extra Can</v>
          </cell>
          <cell r="C2069" t="str">
            <v>774766</v>
          </cell>
          <cell r="D2069">
            <v>4.93</v>
          </cell>
          <cell r="E2069">
            <v>4.93</v>
          </cell>
          <cell r="F2069">
            <v>42460</v>
          </cell>
          <cell r="G2069">
            <v>42430</v>
          </cell>
          <cell r="H2069">
            <v>4105192</v>
          </cell>
          <cell r="I2069">
            <v>4.93</v>
          </cell>
          <cell r="J2069">
            <v>1</v>
          </cell>
        </row>
        <row r="2070">
          <cell r="B2070" t="str">
            <v>Extra Can</v>
          </cell>
          <cell r="C2070" t="str">
            <v>774777</v>
          </cell>
          <cell r="D2070">
            <v>4.93</v>
          </cell>
          <cell r="E2070">
            <v>4.93</v>
          </cell>
          <cell r="F2070">
            <v>42460</v>
          </cell>
          <cell r="G2070">
            <v>42430</v>
          </cell>
          <cell r="H2070">
            <v>4105036</v>
          </cell>
          <cell r="I2070">
            <v>4.93</v>
          </cell>
          <cell r="J2070">
            <v>1</v>
          </cell>
        </row>
        <row r="2071">
          <cell r="B2071" t="str">
            <v>Extra Can</v>
          </cell>
          <cell r="C2071" t="str">
            <v>774778</v>
          </cell>
          <cell r="D2071">
            <v>4.93</v>
          </cell>
          <cell r="E2071">
            <v>4.93</v>
          </cell>
          <cell r="F2071">
            <v>42460</v>
          </cell>
          <cell r="G2071">
            <v>42430</v>
          </cell>
          <cell r="H2071">
            <v>4105219</v>
          </cell>
          <cell r="I2071">
            <v>4.93</v>
          </cell>
          <cell r="J2071">
            <v>1</v>
          </cell>
        </row>
        <row r="2072">
          <cell r="B2072" t="str">
            <v>Extra Can</v>
          </cell>
          <cell r="C2072" t="str">
            <v>774779</v>
          </cell>
          <cell r="D2072">
            <v>4.93</v>
          </cell>
          <cell r="E2072">
            <v>4.93</v>
          </cell>
          <cell r="F2072">
            <v>42460</v>
          </cell>
          <cell r="G2072">
            <v>42430</v>
          </cell>
          <cell r="H2072">
            <v>4105160</v>
          </cell>
          <cell r="I2072">
            <v>4.93</v>
          </cell>
          <cell r="J2072">
            <v>1</v>
          </cell>
        </row>
        <row r="2073">
          <cell r="B2073" t="str">
            <v>Extra Can</v>
          </cell>
          <cell r="C2073" t="str">
            <v>774780</v>
          </cell>
          <cell r="D2073">
            <v>4.93</v>
          </cell>
          <cell r="E2073">
            <v>4.93</v>
          </cell>
          <cell r="F2073">
            <v>42460</v>
          </cell>
          <cell r="G2073">
            <v>42430</v>
          </cell>
          <cell r="H2073">
            <v>4105160</v>
          </cell>
          <cell r="I2073">
            <v>4.93</v>
          </cell>
          <cell r="J2073">
            <v>1</v>
          </cell>
        </row>
        <row r="2074">
          <cell r="B2074" t="str">
            <v>Extra Can</v>
          </cell>
          <cell r="C2074" t="str">
            <v>774781</v>
          </cell>
          <cell r="D2074">
            <v>4.93</v>
          </cell>
          <cell r="E2074">
            <v>4.93</v>
          </cell>
          <cell r="F2074">
            <v>42460</v>
          </cell>
          <cell r="G2074">
            <v>42430</v>
          </cell>
          <cell r="H2074">
            <v>4105160</v>
          </cell>
          <cell r="I2074">
            <v>4.93</v>
          </cell>
          <cell r="J2074">
            <v>1</v>
          </cell>
        </row>
        <row r="2075">
          <cell r="B2075" t="str">
            <v>Extra Can</v>
          </cell>
          <cell r="C2075" t="str">
            <v>774782</v>
          </cell>
          <cell r="D2075">
            <v>9.86</v>
          </cell>
          <cell r="E2075">
            <v>9.86</v>
          </cell>
          <cell r="F2075">
            <v>42460</v>
          </cell>
          <cell r="G2075">
            <v>42430</v>
          </cell>
          <cell r="H2075">
            <v>4105160</v>
          </cell>
          <cell r="I2075">
            <v>4.93</v>
          </cell>
          <cell r="J2075">
            <v>2</v>
          </cell>
        </row>
        <row r="2076">
          <cell r="B2076" t="str">
            <v>Extra Can</v>
          </cell>
          <cell r="C2076" t="str">
            <v>774783</v>
          </cell>
          <cell r="D2076">
            <v>4.93</v>
          </cell>
          <cell r="E2076">
            <v>4.93</v>
          </cell>
          <cell r="F2076">
            <v>42460</v>
          </cell>
          <cell r="G2076">
            <v>42430</v>
          </cell>
          <cell r="H2076">
            <v>4105232</v>
          </cell>
          <cell r="I2076">
            <v>4.93</v>
          </cell>
          <cell r="J2076">
            <v>1</v>
          </cell>
        </row>
        <row r="2077">
          <cell r="B2077" t="str">
            <v>Extra Can</v>
          </cell>
          <cell r="C2077" t="str">
            <v>774784</v>
          </cell>
          <cell r="D2077">
            <v>4.93</v>
          </cell>
          <cell r="E2077">
            <v>4.93</v>
          </cell>
          <cell r="F2077">
            <v>42460</v>
          </cell>
          <cell r="G2077">
            <v>42430</v>
          </cell>
          <cell r="H2077">
            <v>4105205</v>
          </cell>
          <cell r="I2077">
            <v>4.93</v>
          </cell>
          <cell r="J2077">
            <v>1</v>
          </cell>
        </row>
        <row r="2078">
          <cell r="B2078" t="str">
            <v>Extra Can</v>
          </cell>
          <cell r="C2078" t="str">
            <v>774785</v>
          </cell>
          <cell r="D2078">
            <v>4.93</v>
          </cell>
          <cell r="E2078">
            <v>4.93</v>
          </cell>
          <cell r="F2078">
            <v>42460</v>
          </cell>
          <cell r="G2078">
            <v>42430</v>
          </cell>
          <cell r="H2078">
            <v>4105069</v>
          </cell>
          <cell r="I2078">
            <v>4.93</v>
          </cell>
          <cell r="J2078">
            <v>1</v>
          </cell>
        </row>
        <row r="2079">
          <cell r="B2079" t="str">
            <v>Extra Can</v>
          </cell>
          <cell r="C2079" t="str">
            <v>774786</v>
          </cell>
          <cell r="D2079">
            <v>4.93</v>
          </cell>
          <cell r="E2079">
            <v>4.93</v>
          </cell>
          <cell r="F2079">
            <v>42460</v>
          </cell>
          <cell r="G2079">
            <v>42430</v>
          </cell>
          <cell r="H2079">
            <v>4445510</v>
          </cell>
          <cell r="I2079">
            <v>4.93</v>
          </cell>
          <cell r="J2079">
            <v>1</v>
          </cell>
        </row>
        <row r="2080">
          <cell r="B2080" t="str">
            <v>Extra Can</v>
          </cell>
          <cell r="C2080" t="str">
            <v>781392</v>
          </cell>
          <cell r="D2080">
            <v>-9.86</v>
          </cell>
          <cell r="E2080">
            <v>9.86</v>
          </cell>
          <cell r="F2080">
            <v>42473</v>
          </cell>
          <cell r="G2080">
            <v>42461</v>
          </cell>
          <cell r="H2080">
            <v>4101001</v>
          </cell>
          <cell r="I2080">
            <v>4.93</v>
          </cell>
          <cell r="J2080">
            <v>-2</v>
          </cell>
        </row>
        <row r="2081">
          <cell r="B2081" t="str">
            <v>Extra Can</v>
          </cell>
          <cell r="C2081" t="str">
            <v>787738</v>
          </cell>
          <cell r="D2081">
            <v>4.93</v>
          </cell>
          <cell r="E2081">
            <v>4.93</v>
          </cell>
          <cell r="F2081">
            <v>42489</v>
          </cell>
          <cell r="G2081">
            <v>42461</v>
          </cell>
          <cell r="H2081">
            <v>4102158</v>
          </cell>
          <cell r="I2081">
            <v>4.93</v>
          </cell>
          <cell r="J2081">
            <v>1</v>
          </cell>
        </row>
        <row r="2082">
          <cell r="B2082" t="str">
            <v>Extra Can</v>
          </cell>
          <cell r="C2082" t="str">
            <v>787739</v>
          </cell>
          <cell r="D2082">
            <v>4.93</v>
          </cell>
          <cell r="E2082">
            <v>4.93</v>
          </cell>
          <cell r="F2082">
            <v>42489</v>
          </cell>
          <cell r="G2082">
            <v>42461</v>
          </cell>
          <cell r="H2082">
            <v>4102158</v>
          </cell>
          <cell r="I2082">
            <v>4.93</v>
          </cell>
          <cell r="J2082">
            <v>1</v>
          </cell>
        </row>
        <row r="2083">
          <cell r="B2083" t="str">
            <v>Extra Can</v>
          </cell>
          <cell r="C2083" t="str">
            <v>787745</v>
          </cell>
          <cell r="D2083">
            <v>4.93</v>
          </cell>
          <cell r="E2083">
            <v>4.93</v>
          </cell>
          <cell r="F2083">
            <v>42489</v>
          </cell>
          <cell r="G2083">
            <v>42461</v>
          </cell>
          <cell r="H2083">
            <v>4102029</v>
          </cell>
          <cell r="I2083">
            <v>4.93</v>
          </cell>
          <cell r="J2083">
            <v>1</v>
          </cell>
        </row>
        <row r="2084">
          <cell r="B2084" t="str">
            <v>Extra Can</v>
          </cell>
          <cell r="C2084" t="str">
            <v>787749</v>
          </cell>
          <cell r="D2084">
            <v>4.93</v>
          </cell>
          <cell r="E2084">
            <v>4.93</v>
          </cell>
          <cell r="F2084">
            <v>42489</v>
          </cell>
          <cell r="G2084">
            <v>42461</v>
          </cell>
          <cell r="H2084">
            <v>4102011</v>
          </cell>
          <cell r="I2084">
            <v>4.93</v>
          </cell>
          <cell r="J2084">
            <v>1</v>
          </cell>
        </row>
        <row r="2085">
          <cell r="B2085" t="str">
            <v>Extra Can</v>
          </cell>
          <cell r="C2085" t="str">
            <v>787750</v>
          </cell>
          <cell r="D2085">
            <v>4.93</v>
          </cell>
          <cell r="E2085">
            <v>4.93</v>
          </cell>
          <cell r="F2085">
            <v>42489</v>
          </cell>
          <cell r="G2085">
            <v>42461</v>
          </cell>
          <cell r="H2085">
            <v>4102146</v>
          </cell>
          <cell r="I2085">
            <v>4.93</v>
          </cell>
          <cell r="J2085">
            <v>1</v>
          </cell>
        </row>
        <row r="2086">
          <cell r="B2086" t="str">
            <v>Extra Can</v>
          </cell>
          <cell r="C2086" t="str">
            <v>787751</v>
          </cell>
          <cell r="D2086">
            <v>4.93</v>
          </cell>
          <cell r="E2086">
            <v>4.93</v>
          </cell>
          <cell r="F2086">
            <v>42489</v>
          </cell>
          <cell r="G2086">
            <v>42461</v>
          </cell>
          <cell r="H2086">
            <v>4102146</v>
          </cell>
          <cell r="I2086">
            <v>4.93</v>
          </cell>
          <cell r="J2086">
            <v>1</v>
          </cell>
        </row>
        <row r="2087">
          <cell r="B2087" t="str">
            <v>Extra Can</v>
          </cell>
          <cell r="C2087" t="str">
            <v>787752</v>
          </cell>
          <cell r="D2087">
            <v>4.93</v>
          </cell>
          <cell r="E2087">
            <v>4.93</v>
          </cell>
          <cell r="F2087">
            <v>42489</v>
          </cell>
          <cell r="G2087">
            <v>42461</v>
          </cell>
          <cell r="H2087">
            <v>4102146</v>
          </cell>
          <cell r="I2087">
            <v>4.93</v>
          </cell>
          <cell r="J2087">
            <v>1</v>
          </cell>
        </row>
        <row r="2088">
          <cell r="B2088" t="str">
            <v>Extra Can</v>
          </cell>
          <cell r="C2088" t="str">
            <v>787753</v>
          </cell>
          <cell r="D2088">
            <v>4.93</v>
          </cell>
          <cell r="E2088">
            <v>4.93</v>
          </cell>
          <cell r="F2088">
            <v>42489</v>
          </cell>
          <cell r="G2088">
            <v>42461</v>
          </cell>
          <cell r="H2088">
            <v>4102146</v>
          </cell>
          <cell r="I2088">
            <v>4.93</v>
          </cell>
          <cell r="J2088">
            <v>1</v>
          </cell>
        </row>
        <row r="2089">
          <cell r="B2089" t="str">
            <v>Extra Can</v>
          </cell>
          <cell r="C2089" t="str">
            <v>787760</v>
          </cell>
          <cell r="D2089">
            <v>4.93</v>
          </cell>
          <cell r="E2089">
            <v>4.93</v>
          </cell>
          <cell r="F2089">
            <v>42489</v>
          </cell>
          <cell r="G2089">
            <v>42461</v>
          </cell>
          <cell r="H2089">
            <v>4102136</v>
          </cell>
          <cell r="I2089">
            <v>4.93</v>
          </cell>
          <cell r="J2089">
            <v>1</v>
          </cell>
        </row>
        <row r="2090">
          <cell r="B2090" t="str">
            <v>Extra Can</v>
          </cell>
          <cell r="C2090" t="str">
            <v>787761</v>
          </cell>
          <cell r="D2090">
            <v>4.93</v>
          </cell>
          <cell r="E2090">
            <v>4.93</v>
          </cell>
          <cell r="F2090">
            <v>42489</v>
          </cell>
          <cell r="G2090">
            <v>42461</v>
          </cell>
          <cell r="H2090">
            <v>4105123</v>
          </cell>
          <cell r="I2090">
            <v>4.93</v>
          </cell>
          <cell r="J2090">
            <v>1</v>
          </cell>
        </row>
        <row r="2091">
          <cell r="B2091" t="str">
            <v>Extra Can</v>
          </cell>
          <cell r="C2091" t="str">
            <v>787762</v>
          </cell>
          <cell r="D2091">
            <v>4.93</v>
          </cell>
          <cell r="E2091">
            <v>4.93</v>
          </cell>
          <cell r="F2091">
            <v>42489</v>
          </cell>
          <cell r="G2091">
            <v>42461</v>
          </cell>
          <cell r="H2091">
            <v>4102118</v>
          </cell>
          <cell r="I2091">
            <v>4.93</v>
          </cell>
          <cell r="J2091">
            <v>1</v>
          </cell>
        </row>
        <row r="2092">
          <cell r="B2092" t="str">
            <v>Extra Can</v>
          </cell>
          <cell r="C2092" t="str">
            <v>787763</v>
          </cell>
          <cell r="D2092">
            <v>4.93</v>
          </cell>
          <cell r="E2092">
            <v>4.93</v>
          </cell>
          <cell r="F2092">
            <v>42489</v>
          </cell>
          <cell r="G2092">
            <v>42461</v>
          </cell>
          <cell r="H2092">
            <v>4105182</v>
          </cell>
          <cell r="I2092">
            <v>4.93</v>
          </cell>
          <cell r="J2092">
            <v>1</v>
          </cell>
        </row>
        <row r="2093">
          <cell r="B2093" t="str">
            <v>Extra Can</v>
          </cell>
          <cell r="C2093" t="str">
            <v>787765</v>
          </cell>
          <cell r="D2093">
            <v>9.86</v>
          </cell>
          <cell r="E2093">
            <v>9.86</v>
          </cell>
          <cell r="F2093">
            <v>42489</v>
          </cell>
          <cell r="G2093">
            <v>42461</v>
          </cell>
          <cell r="H2093">
            <v>4105104</v>
          </cell>
          <cell r="I2093">
            <v>4.93</v>
          </cell>
          <cell r="J2093">
            <v>2</v>
          </cell>
        </row>
        <row r="2094">
          <cell r="B2094" t="str">
            <v>Extra Can</v>
          </cell>
          <cell r="C2094" t="str">
            <v>787769</v>
          </cell>
          <cell r="D2094">
            <v>4.93</v>
          </cell>
          <cell r="E2094">
            <v>4.93</v>
          </cell>
          <cell r="F2094">
            <v>42489</v>
          </cell>
          <cell r="G2094">
            <v>42461</v>
          </cell>
          <cell r="H2094">
            <v>4101012</v>
          </cell>
          <cell r="I2094">
            <v>4.93</v>
          </cell>
          <cell r="J2094">
            <v>1</v>
          </cell>
        </row>
        <row r="2095">
          <cell r="B2095" t="str">
            <v>Extra Can</v>
          </cell>
          <cell r="C2095" t="str">
            <v>787770</v>
          </cell>
          <cell r="D2095">
            <v>4.93</v>
          </cell>
          <cell r="E2095">
            <v>4.93</v>
          </cell>
          <cell r="F2095">
            <v>42489</v>
          </cell>
          <cell r="G2095">
            <v>42461</v>
          </cell>
          <cell r="H2095">
            <v>4101012</v>
          </cell>
          <cell r="I2095">
            <v>4.93</v>
          </cell>
          <cell r="J2095">
            <v>1</v>
          </cell>
        </row>
        <row r="2096">
          <cell r="B2096" t="str">
            <v>Extra Can</v>
          </cell>
          <cell r="C2096" t="str">
            <v>787771</v>
          </cell>
          <cell r="D2096">
            <v>4.93</v>
          </cell>
          <cell r="E2096">
            <v>4.93</v>
          </cell>
          <cell r="F2096">
            <v>42489</v>
          </cell>
          <cell r="G2096">
            <v>42461</v>
          </cell>
          <cell r="H2096">
            <v>4101012</v>
          </cell>
          <cell r="I2096">
            <v>4.93</v>
          </cell>
          <cell r="J2096">
            <v>1</v>
          </cell>
        </row>
        <row r="2097">
          <cell r="B2097" t="str">
            <v>Extra Can</v>
          </cell>
          <cell r="C2097" t="str">
            <v>787772</v>
          </cell>
          <cell r="D2097">
            <v>4.93</v>
          </cell>
          <cell r="E2097">
            <v>4.93</v>
          </cell>
          <cell r="F2097">
            <v>42489</v>
          </cell>
          <cell r="G2097">
            <v>42461</v>
          </cell>
          <cell r="H2097">
            <v>4105211</v>
          </cell>
          <cell r="I2097">
            <v>4.93</v>
          </cell>
          <cell r="J2097">
            <v>1</v>
          </cell>
        </row>
        <row r="2098">
          <cell r="B2098" t="str">
            <v>Extra Can</v>
          </cell>
          <cell r="C2098" t="str">
            <v>787775</v>
          </cell>
          <cell r="D2098">
            <v>4.93</v>
          </cell>
          <cell r="E2098">
            <v>4.93</v>
          </cell>
          <cell r="F2098">
            <v>42489</v>
          </cell>
          <cell r="G2098">
            <v>42461</v>
          </cell>
          <cell r="H2098">
            <v>4104005</v>
          </cell>
          <cell r="I2098">
            <v>4.93</v>
          </cell>
          <cell r="J2098">
            <v>1</v>
          </cell>
        </row>
        <row r="2099">
          <cell r="B2099" t="str">
            <v>Extra Can</v>
          </cell>
          <cell r="C2099" t="str">
            <v>787776</v>
          </cell>
          <cell r="D2099">
            <v>4.93</v>
          </cell>
          <cell r="E2099">
            <v>4.93</v>
          </cell>
          <cell r="F2099">
            <v>42489</v>
          </cell>
          <cell r="G2099">
            <v>42461</v>
          </cell>
          <cell r="H2099">
            <v>4104005</v>
          </cell>
          <cell r="I2099">
            <v>4.93</v>
          </cell>
          <cell r="J2099">
            <v>1</v>
          </cell>
        </row>
        <row r="2100">
          <cell r="B2100" t="str">
            <v>Extra Can</v>
          </cell>
          <cell r="C2100" t="str">
            <v>787777</v>
          </cell>
          <cell r="D2100">
            <v>4.93</v>
          </cell>
          <cell r="E2100">
            <v>4.93</v>
          </cell>
          <cell r="F2100">
            <v>42489</v>
          </cell>
          <cell r="G2100">
            <v>42461</v>
          </cell>
          <cell r="H2100">
            <v>4104005</v>
          </cell>
          <cell r="I2100">
            <v>4.93</v>
          </cell>
          <cell r="J2100">
            <v>1</v>
          </cell>
        </row>
        <row r="2101">
          <cell r="B2101" t="str">
            <v>Extra Can</v>
          </cell>
          <cell r="C2101" t="str">
            <v>787778</v>
          </cell>
          <cell r="D2101">
            <v>4.93</v>
          </cell>
          <cell r="E2101">
            <v>4.93</v>
          </cell>
          <cell r="F2101">
            <v>42489</v>
          </cell>
          <cell r="G2101">
            <v>42461</v>
          </cell>
          <cell r="H2101">
            <v>4104005</v>
          </cell>
          <cell r="I2101">
            <v>4.93</v>
          </cell>
          <cell r="J2101">
            <v>1</v>
          </cell>
        </row>
        <row r="2102">
          <cell r="B2102" t="str">
            <v>Extra Can</v>
          </cell>
          <cell r="C2102" t="str">
            <v>787780</v>
          </cell>
          <cell r="D2102">
            <v>4.93</v>
          </cell>
          <cell r="E2102">
            <v>4.93</v>
          </cell>
          <cell r="F2102">
            <v>42489</v>
          </cell>
          <cell r="G2102">
            <v>42461</v>
          </cell>
          <cell r="H2102">
            <v>4104083</v>
          </cell>
          <cell r="I2102">
            <v>4.93</v>
          </cell>
          <cell r="J2102">
            <v>1</v>
          </cell>
        </row>
        <row r="2103">
          <cell r="B2103" t="str">
            <v>Extra Can</v>
          </cell>
          <cell r="C2103" t="str">
            <v>787781</v>
          </cell>
          <cell r="D2103">
            <v>4.93</v>
          </cell>
          <cell r="E2103">
            <v>4.93</v>
          </cell>
          <cell r="F2103">
            <v>42489</v>
          </cell>
          <cell r="G2103">
            <v>42461</v>
          </cell>
          <cell r="H2103">
            <v>4444630</v>
          </cell>
          <cell r="I2103">
            <v>4.93</v>
          </cell>
          <cell r="J2103">
            <v>1</v>
          </cell>
        </row>
        <row r="2104">
          <cell r="B2104" t="str">
            <v>Extra Can</v>
          </cell>
          <cell r="C2104" t="str">
            <v>787782</v>
          </cell>
          <cell r="D2104">
            <v>4.93</v>
          </cell>
          <cell r="E2104">
            <v>4.93</v>
          </cell>
          <cell r="F2104">
            <v>42489</v>
          </cell>
          <cell r="G2104">
            <v>42461</v>
          </cell>
          <cell r="H2104">
            <v>4444630</v>
          </cell>
          <cell r="I2104">
            <v>4.93</v>
          </cell>
          <cell r="J2104">
            <v>1</v>
          </cell>
        </row>
        <row r="2105">
          <cell r="B2105" t="str">
            <v>Extra Can</v>
          </cell>
          <cell r="C2105" t="str">
            <v>787899</v>
          </cell>
          <cell r="D2105">
            <v>4.93</v>
          </cell>
          <cell r="E2105">
            <v>4.93</v>
          </cell>
          <cell r="F2105">
            <v>42489</v>
          </cell>
          <cell r="G2105">
            <v>42461</v>
          </cell>
          <cell r="H2105">
            <v>4105165</v>
          </cell>
          <cell r="I2105">
            <v>4.93</v>
          </cell>
          <cell r="J2105">
            <v>1</v>
          </cell>
        </row>
        <row r="2106">
          <cell r="B2106" t="str">
            <v>Extra Can</v>
          </cell>
          <cell r="C2106" t="str">
            <v>787901</v>
          </cell>
          <cell r="D2106">
            <v>4.93</v>
          </cell>
          <cell r="E2106">
            <v>4.93</v>
          </cell>
          <cell r="F2106">
            <v>42489</v>
          </cell>
          <cell r="G2106">
            <v>42461</v>
          </cell>
          <cell r="H2106">
            <v>4105224</v>
          </cell>
          <cell r="I2106">
            <v>4.93</v>
          </cell>
          <cell r="J2106">
            <v>1</v>
          </cell>
        </row>
        <row r="2107">
          <cell r="B2107" t="str">
            <v>Extra Can</v>
          </cell>
          <cell r="C2107" t="str">
            <v>787904</v>
          </cell>
          <cell r="D2107">
            <v>4.93</v>
          </cell>
          <cell r="E2107">
            <v>4.93</v>
          </cell>
          <cell r="F2107">
            <v>42489</v>
          </cell>
          <cell r="G2107">
            <v>42461</v>
          </cell>
          <cell r="H2107">
            <v>4105040</v>
          </cell>
          <cell r="I2107">
            <v>4.93</v>
          </cell>
          <cell r="J2107">
            <v>1</v>
          </cell>
        </row>
        <row r="2108">
          <cell r="B2108" t="str">
            <v>Extra Can</v>
          </cell>
          <cell r="C2108" t="str">
            <v>787913</v>
          </cell>
          <cell r="D2108">
            <v>4.93</v>
          </cell>
          <cell r="E2108">
            <v>4.93</v>
          </cell>
          <cell r="F2108">
            <v>42489</v>
          </cell>
          <cell r="G2108">
            <v>42461</v>
          </cell>
          <cell r="H2108">
            <v>4105219</v>
          </cell>
          <cell r="I2108">
            <v>4.93</v>
          </cell>
          <cell r="J2108">
            <v>1</v>
          </cell>
        </row>
        <row r="2109">
          <cell r="B2109" t="str">
            <v>Extra Can</v>
          </cell>
          <cell r="C2109" t="str">
            <v>787914</v>
          </cell>
          <cell r="D2109">
            <v>4.93</v>
          </cell>
          <cell r="E2109">
            <v>4.93</v>
          </cell>
          <cell r="F2109">
            <v>42489</v>
          </cell>
          <cell r="G2109">
            <v>42461</v>
          </cell>
          <cell r="H2109">
            <v>4105160</v>
          </cell>
          <cell r="I2109">
            <v>4.93</v>
          </cell>
          <cell r="J2109">
            <v>1</v>
          </cell>
        </row>
        <row r="2110">
          <cell r="B2110" t="str">
            <v>Extra Can</v>
          </cell>
          <cell r="C2110" t="str">
            <v>787915</v>
          </cell>
          <cell r="D2110">
            <v>4.93</v>
          </cell>
          <cell r="E2110">
            <v>4.93</v>
          </cell>
          <cell r="F2110">
            <v>42489</v>
          </cell>
          <cell r="G2110">
            <v>42461</v>
          </cell>
          <cell r="H2110">
            <v>4120780</v>
          </cell>
          <cell r="I2110">
            <v>4.93</v>
          </cell>
          <cell r="J2110">
            <v>1</v>
          </cell>
        </row>
        <row r="2111">
          <cell r="B2111" t="str">
            <v>Extra Can</v>
          </cell>
          <cell r="C2111" t="str">
            <v>787918</v>
          </cell>
          <cell r="D2111">
            <v>4.93</v>
          </cell>
          <cell r="E2111">
            <v>4.93</v>
          </cell>
          <cell r="F2111">
            <v>42489</v>
          </cell>
          <cell r="G2111">
            <v>42461</v>
          </cell>
          <cell r="H2111">
            <v>4105232</v>
          </cell>
          <cell r="I2111">
            <v>4.93</v>
          </cell>
          <cell r="J2111">
            <v>1</v>
          </cell>
        </row>
        <row r="2112">
          <cell r="B2112" t="str">
            <v>Extra Can</v>
          </cell>
          <cell r="C2112" t="str">
            <v>787920</v>
          </cell>
          <cell r="D2112">
            <v>4.93</v>
          </cell>
          <cell r="E2112">
            <v>4.93</v>
          </cell>
          <cell r="F2112">
            <v>42489</v>
          </cell>
          <cell r="G2112">
            <v>42461</v>
          </cell>
          <cell r="H2112">
            <v>4105203</v>
          </cell>
          <cell r="I2112">
            <v>4.93</v>
          </cell>
          <cell r="J2112">
            <v>1</v>
          </cell>
        </row>
        <row r="2113">
          <cell r="B2113" t="str">
            <v>Extra Can</v>
          </cell>
          <cell r="C2113" t="str">
            <v>787921</v>
          </cell>
          <cell r="D2113">
            <v>4.93</v>
          </cell>
          <cell r="E2113">
            <v>4.93</v>
          </cell>
          <cell r="F2113">
            <v>42489</v>
          </cell>
          <cell r="G2113">
            <v>42461</v>
          </cell>
          <cell r="H2113">
            <v>4105203</v>
          </cell>
          <cell r="I2113">
            <v>4.93</v>
          </cell>
          <cell r="J2113">
            <v>1</v>
          </cell>
        </row>
        <row r="2114">
          <cell r="B2114" t="str">
            <v>Extra Can</v>
          </cell>
          <cell r="C2114" t="str">
            <v>787923</v>
          </cell>
          <cell r="D2114">
            <v>4.93</v>
          </cell>
          <cell r="E2114">
            <v>4.93</v>
          </cell>
          <cell r="F2114">
            <v>42489</v>
          </cell>
          <cell r="G2114">
            <v>42461</v>
          </cell>
          <cell r="H2114">
            <v>4104089</v>
          </cell>
          <cell r="I2114">
            <v>4.93</v>
          </cell>
          <cell r="J2114">
            <v>1</v>
          </cell>
        </row>
        <row r="2115">
          <cell r="B2115" t="str">
            <v>Extra Can</v>
          </cell>
          <cell r="C2115" t="str">
            <v>787924</v>
          </cell>
          <cell r="D2115">
            <v>4.93</v>
          </cell>
          <cell r="E2115">
            <v>4.93</v>
          </cell>
          <cell r="F2115">
            <v>42489</v>
          </cell>
          <cell r="G2115">
            <v>42461</v>
          </cell>
          <cell r="H2115">
            <v>4104089</v>
          </cell>
          <cell r="I2115">
            <v>4.93</v>
          </cell>
          <cell r="J2115">
            <v>1</v>
          </cell>
        </row>
        <row r="2116">
          <cell r="B2116" t="str">
            <v>Extra Can</v>
          </cell>
          <cell r="C2116" t="str">
            <v>787925</v>
          </cell>
          <cell r="D2116">
            <v>4.93</v>
          </cell>
          <cell r="E2116">
            <v>4.93</v>
          </cell>
          <cell r="F2116">
            <v>42489</v>
          </cell>
          <cell r="G2116">
            <v>42461</v>
          </cell>
          <cell r="H2116">
            <v>4104089</v>
          </cell>
          <cell r="I2116">
            <v>4.93</v>
          </cell>
          <cell r="J2116">
            <v>1</v>
          </cell>
        </row>
        <row r="2117">
          <cell r="B2117" t="str">
            <v>Extra Can</v>
          </cell>
          <cell r="C2117" t="str">
            <v>787951</v>
          </cell>
          <cell r="D2117">
            <v>4.93</v>
          </cell>
          <cell r="E2117">
            <v>4.93</v>
          </cell>
          <cell r="F2117">
            <v>42489</v>
          </cell>
          <cell r="G2117">
            <v>42461</v>
          </cell>
          <cell r="H2117">
            <v>4446790</v>
          </cell>
          <cell r="I2117">
            <v>4.93</v>
          </cell>
          <cell r="J2117">
            <v>1</v>
          </cell>
        </row>
        <row r="2118">
          <cell r="B2118" t="str">
            <v>Extra Can</v>
          </cell>
          <cell r="C2118" t="str">
            <v>787956</v>
          </cell>
          <cell r="D2118">
            <v>4.93</v>
          </cell>
          <cell r="E2118">
            <v>4.93</v>
          </cell>
          <cell r="F2118">
            <v>42489</v>
          </cell>
          <cell r="G2118">
            <v>42461</v>
          </cell>
          <cell r="H2118">
            <v>4105044</v>
          </cell>
          <cell r="I2118">
            <v>4.93</v>
          </cell>
          <cell r="J2118">
            <v>1</v>
          </cell>
        </row>
        <row r="2119">
          <cell r="B2119" t="str">
            <v>Extra Can</v>
          </cell>
          <cell r="C2119" t="str">
            <v>787962</v>
          </cell>
          <cell r="D2119">
            <v>4.93</v>
          </cell>
          <cell r="E2119">
            <v>4.93</v>
          </cell>
          <cell r="F2119">
            <v>42489</v>
          </cell>
          <cell r="G2119">
            <v>42461</v>
          </cell>
          <cell r="H2119">
            <v>4444450</v>
          </cell>
          <cell r="I2119">
            <v>4.93</v>
          </cell>
          <cell r="J2119">
            <v>1</v>
          </cell>
        </row>
        <row r="2120">
          <cell r="B2120" t="str">
            <v>Extra Can</v>
          </cell>
          <cell r="C2120" t="str">
            <v>787963</v>
          </cell>
          <cell r="D2120">
            <v>4.93</v>
          </cell>
          <cell r="E2120">
            <v>4.93</v>
          </cell>
          <cell r="F2120">
            <v>42489</v>
          </cell>
          <cell r="G2120">
            <v>42461</v>
          </cell>
          <cell r="H2120">
            <v>4444450</v>
          </cell>
          <cell r="I2120">
            <v>4.93</v>
          </cell>
          <cell r="J2120">
            <v>1</v>
          </cell>
        </row>
        <row r="2121">
          <cell r="B2121" t="str">
            <v>Extra Can</v>
          </cell>
          <cell r="C2121" t="str">
            <v>787988</v>
          </cell>
          <cell r="D2121">
            <v>4.93</v>
          </cell>
          <cell r="E2121">
            <v>4.93</v>
          </cell>
          <cell r="F2121">
            <v>42489</v>
          </cell>
          <cell r="G2121">
            <v>42461</v>
          </cell>
          <cell r="H2121">
            <v>4105020</v>
          </cell>
          <cell r="I2121">
            <v>4.93</v>
          </cell>
          <cell r="J2121">
            <v>1</v>
          </cell>
        </row>
        <row r="2122">
          <cell r="B2122" t="str">
            <v>Extra Can</v>
          </cell>
          <cell r="C2122" t="str">
            <v>787989</v>
          </cell>
          <cell r="D2122">
            <v>4.93</v>
          </cell>
          <cell r="E2122">
            <v>4.93</v>
          </cell>
          <cell r="F2122">
            <v>42489</v>
          </cell>
          <cell r="G2122">
            <v>42461</v>
          </cell>
          <cell r="H2122">
            <v>4105020</v>
          </cell>
          <cell r="I2122">
            <v>4.93</v>
          </cell>
          <cell r="J2122">
            <v>1</v>
          </cell>
        </row>
        <row r="2123">
          <cell r="B2123" t="str">
            <v>Extra Can</v>
          </cell>
          <cell r="C2123" t="str">
            <v>787991</v>
          </cell>
          <cell r="D2123">
            <v>4.93</v>
          </cell>
          <cell r="E2123">
            <v>4.93</v>
          </cell>
          <cell r="F2123">
            <v>42489</v>
          </cell>
          <cell r="G2123">
            <v>42461</v>
          </cell>
          <cell r="H2123">
            <v>4105092</v>
          </cell>
          <cell r="I2123">
            <v>4.93</v>
          </cell>
          <cell r="J2123">
            <v>1</v>
          </cell>
        </row>
        <row r="2124">
          <cell r="B2124" t="str">
            <v>Extra Can</v>
          </cell>
          <cell r="C2124" t="str">
            <v>787992</v>
          </cell>
          <cell r="D2124">
            <v>4.93</v>
          </cell>
          <cell r="E2124">
            <v>4.93</v>
          </cell>
          <cell r="F2124">
            <v>42489</v>
          </cell>
          <cell r="G2124">
            <v>42461</v>
          </cell>
          <cell r="H2124">
            <v>4105092</v>
          </cell>
          <cell r="I2124">
            <v>4.93</v>
          </cell>
          <cell r="J2124">
            <v>1</v>
          </cell>
        </row>
        <row r="2125">
          <cell r="B2125" t="str">
            <v>Extra Can</v>
          </cell>
          <cell r="C2125" t="str">
            <v>787993</v>
          </cell>
          <cell r="D2125">
            <v>4.93</v>
          </cell>
          <cell r="E2125">
            <v>4.93</v>
          </cell>
          <cell r="F2125">
            <v>42489</v>
          </cell>
          <cell r="G2125">
            <v>42461</v>
          </cell>
          <cell r="H2125">
            <v>4105094</v>
          </cell>
          <cell r="I2125">
            <v>4.93</v>
          </cell>
          <cell r="J2125">
            <v>1</v>
          </cell>
        </row>
        <row r="2126">
          <cell r="B2126" t="str">
            <v>Extra Can</v>
          </cell>
          <cell r="C2126" t="str">
            <v>787994</v>
          </cell>
          <cell r="D2126">
            <v>4.93</v>
          </cell>
          <cell r="E2126">
            <v>4.93</v>
          </cell>
          <cell r="F2126">
            <v>42489</v>
          </cell>
          <cell r="G2126">
            <v>42461</v>
          </cell>
          <cell r="H2126">
            <v>4105082</v>
          </cell>
          <cell r="I2126">
            <v>4.93</v>
          </cell>
          <cell r="J2126">
            <v>1</v>
          </cell>
        </row>
        <row r="2127">
          <cell r="B2127" t="str">
            <v>Extra Can</v>
          </cell>
          <cell r="C2127" t="str">
            <v>787995</v>
          </cell>
          <cell r="D2127">
            <v>4.93</v>
          </cell>
          <cell r="E2127">
            <v>4.93</v>
          </cell>
          <cell r="F2127">
            <v>42489</v>
          </cell>
          <cell r="G2127">
            <v>42461</v>
          </cell>
          <cell r="H2127">
            <v>4447080</v>
          </cell>
          <cell r="I2127">
            <v>4.93</v>
          </cell>
          <cell r="J2127">
            <v>1</v>
          </cell>
        </row>
        <row r="2128">
          <cell r="B2128" t="str">
            <v>Extra Can</v>
          </cell>
          <cell r="C2128" t="str">
            <v>787996</v>
          </cell>
          <cell r="D2128">
            <v>4.93</v>
          </cell>
          <cell r="E2128">
            <v>4.93</v>
          </cell>
          <cell r="F2128">
            <v>42489</v>
          </cell>
          <cell r="G2128">
            <v>42461</v>
          </cell>
          <cell r="H2128">
            <v>4105194</v>
          </cell>
          <cell r="I2128">
            <v>4.93</v>
          </cell>
          <cell r="J2128">
            <v>1</v>
          </cell>
        </row>
        <row r="2129">
          <cell r="B2129" t="str">
            <v>Extra Can</v>
          </cell>
          <cell r="C2129" t="str">
            <v>787997</v>
          </cell>
          <cell r="D2129">
            <v>4.93</v>
          </cell>
          <cell r="E2129">
            <v>4.93</v>
          </cell>
          <cell r="F2129">
            <v>42489</v>
          </cell>
          <cell r="G2129">
            <v>42461</v>
          </cell>
          <cell r="H2129">
            <v>4105138</v>
          </cell>
          <cell r="I2129">
            <v>4.93</v>
          </cell>
          <cell r="J2129">
            <v>1</v>
          </cell>
        </row>
        <row r="2130">
          <cell r="B2130" t="str">
            <v>Extra Can</v>
          </cell>
          <cell r="C2130" t="str">
            <v>787998</v>
          </cell>
          <cell r="D2130">
            <v>4.93</v>
          </cell>
          <cell r="E2130">
            <v>4.93</v>
          </cell>
          <cell r="F2130">
            <v>42489</v>
          </cell>
          <cell r="G2130">
            <v>42461</v>
          </cell>
          <cell r="H2130">
            <v>4105147</v>
          </cell>
          <cell r="I2130">
            <v>4.93</v>
          </cell>
          <cell r="J2130">
            <v>1</v>
          </cell>
        </row>
        <row r="2131">
          <cell r="B2131" t="str">
            <v>Extra Can</v>
          </cell>
          <cell r="C2131" t="str">
            <v>788191</v>
          </cell>
          <cell r="D2131">
            <v>4.93</v>
          </cell>
          <cell r="E2131">
            <v>4.93</v>
          </cell>
          <cell r="F2131">
            <v>42489</v>
          </cell>
          <cell r="G2131">
            <v>42461</v>
          </cell>
          <cell r="H2131">
            <v>4105013</v>
          </cell>
          <cell r="I2131">
            <v>4.93</v>
          </cell>
          <cell r="J2131">
            <v>1</v>
          </cell>
        </row>
        <row r="2132">
          <cell r="B2132" t="str">
            <v>Extra Can</v>
          </cell>
          <cell r="C2132" t="str">
            <v>788192</v>
          </cell>
          <cell r="D2132">
            <v>4.93</v>
          </cell>
          <cell r="E2132">
            <v>4.93</v>
          </cell>
          <cell r="F2132">
            <v>42489</v>
          </cell>
          <cell r="G2132">
            <v>42461</v>
          </cell>
          <cell r="H2132">
            <v>4105013</v>
          </cell>
          <cell r="I2132">
            <v>4.93</v>
          </cell>
          <cell r="J2132">
            <v>1</v>
          </cell>
        </row>
        <row r="2133">
          <cell r="B2133" t="str">
            <v>Extra Can</v>
          </cell>
          <cell r="C2133" t="str">
            <v>788193</v>
          </cell>
          <cell r="D2133">
            <v>4.93</v>
          </cell>
          <cell r="E2133">
            <v>4.93</v>
          </cell>
          <cell r="F2133">
            <v>42489</v>
          </cell>
          <cell r="G2133">
            <v>42461</v>
          </cell>
          <cell r="H2133">
            <v>4105013</v>
          </cell>
          <cell r="I2133">
            <v>4.93</v>
          </cell>
          <cell r="J2133">
            <v>1</v>
          </cell>
        </row>
        <row r="2134">
          <cell r="B2134" t="str">
            <v>Extra Can</v>
          </cell>
          <cell r="C2134" t="str">
            <v>788194</v>
          </cell>
          <cell r="D2134">
            <v>4.93</v>
          </cell>
          <cell r="E2134">
            <v>4.93</v>
          </cell>
          <cell r="F2134">
            <v>42489</v>
          </cell>
          <cell r="G2134">
            <v>42461</v>
          </cell>
          <cell r="H2134">
            <v>4105013</v>
          </cell>
          <cell r="I2134">
            <v>4.93</v>
          </cell>
          <cell r="J2134">
            <v>1</v>
          </cell>
        </row>
        <row r="2135">
          <cell r="B2135" t="str">
            <v>Extra Can</v>
          </cell>
          <cell r="C2135" t="str">
            <v>792427</v>
          </cell>
          <cell r="D2135">
            <v>-14.79</v>
          </cell>
          <cell r="E2135">
            <v>14.79</v>
          </cell>
          <cell r="F2135">
            <v>42490</v>
          </cell>
          <cell r="G2135">
            <v>42461</v>
          </cell>
          <cell r="H2135">
            <v>4104089</v>
          </cell>
          <cell r="I2135">
            <v>4.93</v>
          </cell>
          <cell r="J2135">
            <v>-3</v>
          </cell>
        </row>
        <row r="2136">
          <cell r="B2136" t="str">
            <v>Extra Can</v>
          </cell>
          <cell r="C2136" t="str">
            <v>799634</v>
          </cell>
          <cell r="D2136">
            <v>-4.93</v>
          </cell>
          <cell r="E2136">
            <v>4.93</v>
          </cell>
          <cell r="F2136">
            <v>42515</v>
          </cell>
          <cell r="G2136">
            <v>42491</v>
          </cell>
          <cell r="H2136">
            <v>4105211</v>
          </cell>
          <cell r="I2136">
            <v>4.93</v>
          </cell>
          <cell r="J2136">
            <v>-1</v>
          </cell>
        </row>
        <row r="2137">
          <cell r="B2137" t="str">
            <v>Extra Can</v>
          </cell>
          <cell r="C2137" t="str">
            <v>800465</v>
          </cell>
          <cell r="D2137">
            <v>4.93</v>
          </cell>
          <cell r="E2137">
            <v>4.93</v>
          </cell>
          <cell r="F2137">
            <v>42521</v>
          </cell>
          <cell r="G2137">
            <v>42491</v>
          </cell>
          <cell r="H2137">
            <v>4103000</v>
          </cell>
          <cell r="I2137">
            <v>4.93</v>
          </cell>
          <cell r="J2137">
            <v>1</v>
          </cell>
        </row>
        <row r="2138">
          <cell r="B2138" t="str">
            <v>Extra Can</v>
          </cell>
          <cell r="C2138" t="str">
            <v>800466</v>
          </cell>
          <cell r="D2138">
            <v>4.93</v>
          </cell>
          <cell r="E2138">
            <v>4.93</v>
          </cell>
          <cell r="F2138">
            <v>42521</v>
          </cell>
          <cell r="G2138">
            <v>42491</v>
          </cell>
          <cell r="H2138">
            <v>4101012</v>
          </cell>
          <cell r="I2138">
            <v>4.93</v>
          </cell>
          <cell r="J2138">
            <v>1</v>
          </cell>
        </row>
        <row r="2139">
          <cell r="B2139" t="str">
            <v>Extra Can</v>
          </cell>
          <cell r="C2139" t="str">
            <v>800474</v>
          </cell>
          <cell r="D2139">
            <v>9.86</v>
          </cell>
          <cell r="E2139">
            <v>9.86</v>
          </cell>
          <cell r="F2139">
            <v>42521</v>
          </cell>
          <cell r="G2139">
            <v>42491</v>
          </cell>
          <cell r="H2139">
            <v>4104083</v>
          </cell>
          <cell r="I2139">
            <v>4.93</v>
          </cell>
          <cell r="J2139">
            <v>2</v>
          </cell>
        </row>
        <row r="2140">
          <cell r="B2140" t="str">
            <v>Extra Can</v>
          </cell>
          <cell r="C2140" t="str">
            <v>800475</v>
          </cell>
          <cell r="D2140">
            <v>9.86</v>
          </cell>
          <cell r="E2140">
            <v>9.86</v>
          </cell>
          <cell r="F2140">
            <v>42521</v>
          </cell>
          <cell r="G2140">
            <v>42491</v>
          </cell>
          <cell r="H2140">
            <v>4104083</v>
          </cell>
          <cell r="I2140">
            <v>4.93</v>
          </cell>
          <cell r="J2140">
            <v>2</v>
          </cell>
        </row>
        <row r="2141">
          <cell r="B2141" t="str">
            <v>Extra Can</v>
          </cell>
          <cell r="C2141" t="str">
            <v>800476</v>
          </cell>
          <cell r="D2141">
            <v>9.86</v>
          </cell>
          <cell r="E2141">
            <v>9.86</v>
          </cell>
          <cell r="F2141">
            <v>42521</v>
          </cell>
          <cell r="G2141">
            <v>42491</v>
          </cell>
          <cell r="H2141">
            <v>4104083</v>
          </cell>
          <cell r="I2141">
            <v>4.93</v>
          </cell>
          <cell r="J2141">
            <v>2</v>
          </cell>
        </row>
        <row r="2142">
          <cell r="B2142" t="str">
            <v>Extra Can</v>
          </cell>
          <cell r="C2142" t="str">
            <v>800477</v>
          </cell>
          <cell r="D2142">
            <v>14.79</v>
          </cell>
          <cell r="E2142">
            <v>14.79</v>
          </cell>
          <cell r="F2142">
            <v>42521</v>
          </cell>
          <cell r="G2142">
            <v>42491</v>
          </cell>
          <cell r="H2142">
            <v>4104083</v>
          </cell>
          <cell r="I2142">
            <v>4.93</v>
          </cell>
          <cell r="J2142">
            <v>3</v>
          </cell>
        </row>
        <row r="2143">
          <cell r="B2143" t="str">
            <v>Extra Can</v>
          </cell>
          <cell r="C2143" t="str">
            <v>800478</v>
          </cell>
          <cell r="D2143">
            <v>4.93</v>
          </cell>
          <cell r="E2143">
            <v>4.93</v>
          </cell>
          <cell r="F2143">
            <v>42521</v>
          </cell>
          <cell r="G2143">
            <v>42491</v>
          </cell>
          <cell r="H2143">
            <v>4104100</v>
          </cell>
          <cell r="I2143">
            <v>4.93</v>
          </cell>
          <cell r="J2143">
            <v>1</v>
          </cell>
        </row>
        <row r="2144">
          <cell r="B2144" t="str">
            <v>Extra Can</v>
          </cell>
          <cell r="C2144" t="str">
            <v>800479</v>
          </cell>
          <cell r="D2144">
            <v>4.93</v>
          </cell>
          <cell r="E2144">
            <v>4.93</v>
          </cell>
          <cell r="F2144">
            <v>42521</v>
          </cell>
          <cell r="G2144">
            <v>42491</v>
          </cell>
          <cell r="H2144">
            <v>4104018</v>
          </cell>
          <cell r="I2144">
            <v>4.93</v>
          </cell>
          <cell r="J2144">
            <v>1</v>
          </cell>
        </row>
        <row r="2145">
          <cell r="B2145" t="str">
            <v>Extra Can</v>
          </cell>
          <cell r="C2145" t="str">
            <v>800480</v>
          </cell>
          <cell r="D2145">
            <v>4.93</v>
          </cell>
          <cell r="E2145">
            <v>4.93</v>
          </cell>
          <cell r="F2145">
            <v>42521</v>
          </cell>
          <cell r="G2145">
            <v>42491</v>
          </cell>
          <cell r="H2145">
            <v>4104106</v>
          </cell>
          <cell r="I2145">
            <v>4.93</v>
          </cell>
          <cell r="J2145">
            <v>1</v>
          </cell>
        </row>
        <row r="2146">
          <cell r="B2146" t="str">
            <v>Extra Can</v>
          </cell>
          <cell r="C2146" t="str">
            <v>801865</v>
          </cell>
          <cell r="D2146">
            <v>4.93</v>
          </cell>
          <cell r="E2146">
            <v>4.93</v>
          </cell>
          <cell r="F2146">
            <v>42521</v>
          </cell>
          <cell r="G2146">
            <v>42491</v>
          </cell>
          <cell r="H2146">
            <v>4105165</v>
          </cell>
          <cell r="I2146">
            <v>4.93</v>
          </cell>
          <cell r="J2146">
            <v>1</v>
          </cell>
        </row>
        <row r="2147">
          <cell r="B2147" t="str">
            <v>Extra Can</v>
          </cell>
          <cell r="C2147" t="str">
            <v>801866</v>
          </cell>
          <cell r="D2147">
            <v>4.93</v>
          </cell>
          <cell r="E2147">
            <v>4.93</v>
          </cell>
          <cell r="F2147">
            <v>42521</v>
          </cell>
          <cell r="G2147">
            <v>42491</v>
          </cell>
          <cell r="H2147">
            <v>4105165</v>
          </cell>
          <cell r="I2147">
            <v>4.93</v>
          </cell>
          <cell r="J2147">
            <v>1</v>
          </cell>
        </row>
        <row r="2148">
          <cell r="B2148" t="str">
            <v>Extra Can</v>
          </cell>
          <cell r="C2148" t="str">
            <v>801867</v>
          </cell>
          <cell r="D2148">
            <v>9.86</v>
          </cell>
          <cell r="E2148">
            <v>9.86</v>
          </cell>
          <cell r="F2148">
            <v>42521</v>
          </cell>
          <cell r="G2148">
            <v>42491</v>
          </cell>
          <cell r="H2148">
            <v>4120580</v>
          </cell>
          <cell r="I2148">
            <v>4.93</v>
          </cell>
          <cell r="J2148">
            <v>2</v>
          </cell>
        </row>
        <row r="2149">
          <cell r="B2149" t="str">
            <v>Extra Can</v>
          </cell>
          <cell r="C2149" t="str">
            <v>801868</v>
          </cell>
          <cell r="D2149">
            <v>9.86</v>
          </cell>
          <cell r="E2149">
            <v>9.86</v>
          </cell>
          <cell r="F2149">
            <v>42521</v>
          </cell>
          <cell r="G2149">
            <v>42491</v>
          </cell>
          <cell r="H2149">
            <v>4120580</v>
          </cell>
          <cell r="I2149">
            <v>4.93</v>
          </cell>
          <cell r="J2149">
            <v>2</v>
          </cell>
        </row>
        <row r="2150">
          <cell r="B2150" t="str">
            <v>Extra Can</v>
          </cell>
          <cell r="C2150" t="str">
            <v>801869</v>
          </cell>
          <cell r="D2150">
            <v>9.86</v>
          </cell>
          <cell r="E2150">
            <v>9.86</v>
          </cell>
          <cell r="F2150">
            <v>42521</v>
          </cell>
          <cell r="G2150">
            <v>42491</v>
          </cell>
          <cell r="H2150">
            <v>4120580</v>
          </cell>
          <cell r="I2150">
            <v>4.93</v>
          </cell>
          <cell r="J2150">
            <v>2</v>
          </cell>
        </row>
        <row r="2151">
          <cell r="B2151" t="str">
            <v>Extra Can</v>
          </cell>
          <cell r="C2151" t="str">
            <v>801870</v>
          </cell>
          <cell r="D2151">
            <v>9.86</v>
          </cell>
          <cell r="E2151">
            <v>9.86</v>
          </cell>
          <cell r="F2151">
            <v>42521</v>
          </cell>
          <cell r="G2151">
            <v>42491</v>
          </cell>
          <cell r="H2151">
            <v>4120580</v>
          </cell>
          <cell r="I2151">
            <v>4.93</v>
          </cell>
          <cell r="J2151">
            <v>2</v>
          </cell>
        </row>
        <row r="2152">
          <cell r="B2152" t="str">
            <v>Extra Can</v>
          </cell>
          <cell r="C2152" t="str">
            <v>801871</v>
          </cell>
          <cell r="D2152">
            <v>4.93</v>
          </cell>
          <cell r="E2152">
            <v>4.93</v>
          </cell>
          <cell r="F2152">
            <v>42521</v>
          </cell>
          <cell r="G2152">
            <v>42491</v>
          </cell>
          <cell r="H2152">
            <v>4105129</v>
          </cell>
          <cell r="I2152">
            <v>4.93</v>
          </cell>
          <cell r="J2152">
            <v>1</v>
          </cell>
        </row>
        <row r="2153">
          <cell r="B2153" t="str">
            <v>Extra Can</v>
          </cell>
          <cell r="C2153" t="str">
            <v>801872</v>
          </cell>
          <cell r="D2153">
            <v>4.93</v>
          </cell>
          <cell r="E2153">
            <v>4.93</v>
          </cell>
          <cell r="F2153">
            <v>42521</v>
          </cell>
          <cell r="G2153">
            <v>42491</v>
          </cell>
          <cell r="H2153">
            <v>4105129</v>
          </cell>
          <cell r="I2153">
            <v>4.93</v>
          </cell>
          <cell r="J2153">
            <v>1</v>
          </cell>
        </row>
        <row r="2154">
          <cell r="B2154" t="str">
            <v>Extra Can</v>
          </cell>
          <cell r="C2154" t="str">
            <v>801873</v>
          </cell>
          <cell r="D2154">
            <v>4.93</v>
          </cell>
          <cell r="E2154">
            <v>4.93</v>
          </cell>
          <cell r="F2154">
            <v>42521</v>
          </cell>
          <cell r="G2154">
            <v>42491</v>
          </cell>
          <cell r="H2154">
            <v>4105224</v>
          </cell>
          <cell r="I2154">
            <v>4.93</v>
          </cell>
          <cell r="J2154">
            <v>1</v>
          </cell>
        </row>
        <row r="2155">
          <cell r="B2155" t="str">
            <v>Extra Can</v>
          </cell>
          <cell r="C2155" t="str">
            <v>801874</v>
          </cell>
          <cell r="D2155">
            <v>4.93</v>
          </cell>
          <cell r="E2155">
            <v>4.93</v>
          </cell>
          <cell r="F2155">
            <v>42521</v>
          </cell>
          <cell r="G2155">
            <v>42491</v>
          </cell>
          <cell r="H2155">
            <v>4105219</v>
          </cell>
          <cell r="I2155">
            <v>4.93</v>
          </cell>
          <cell r="J2155">
            <v>1</v>
          </cell>
        </row>
        <row r="2156">
          <cell r="B2156" t="str">
            <v>Extra Can</v>
          </cell>
          <cell r="C2156" t="str">
            <v>801875</v>
          </cell>
          <cell r="D2156">
            <v>4.93</v>
          </cell>
          <cell r="E2156">
            <v>4.93</v>
          </cell>
          <cell r="F2156">
            <v>42521</v>
          </cell>
          <cell r="G2156">
            <v>42491</v>
          </cell>
          <cell r="H2156">
            <v>4105160</v>
          </cell>
          <cell r="I2156">
            <v>4.93</v>
          </cell>
          <cell r="J2156">
            <v>1</v>
          </cell>
        </row>
        <row r="2157">
          <cell r="B2157" t="str">
            <v>Extra Can</v>
          </cell>
          <cell r="C2157" t="str">
            <v>801876</v>
          </cell>
          <cell r="D2157">
            <v>4.93</v>
          </cell>
          <cell r="E2157">
            <v>4.93</v>
          </cell>
          <cell r="F2157">
            <v>42521</v>
          </cell>
          <cell r="G2157">
            <v>42491</v>
          </cell>
          <cell r="H2157">
            <v>4105160</v>
          </cell>
          <cell r="I2157">
            <v>4.93</v>
          </cell>
          <cell r="J2157">
            <v>1</v>
          </cell>
        </row>
        <row r="2158">
          <cell r="B2158" t="str">
            <v>Extra Can</v>
          </cell>
          <cell r="C2158" t="str">
            <v>801877</v>
          </cell>
          <cell r="D2158">
            <v>4.93</v>
          </cell>
          <cell r="E2158">
            <v>4.93</v>
          </cell>
          <cell r="F2158">
            <v>42521</v>
          </cell>
          <cell r="G2158">
            <v>42491</v>
          </cell>
          <cell r="H2158">
            <v>4105160</v>
          </cell>
          <cell r="I2158">
            <v>4.93</v>
          </cell>
          <cell r="J2158">
            <v>1</v>
          </cell>
        </row>
        <row r="2159">
          <cell r="B2159" t="str">
            <v>Extra Can</v>
          </cell>
          <cell r="C2159" t="str">
            <v>801881</v>
          </cell>
          <cell r="D2159">
            <v>9.86</v>
          </cell>
          <cell r="E2159">
            <v>9.86</v>
          </cell>
          <cell r="F2159">
            <v>42521</v>
          </cell>
          <cell r="G2159">
            <v>42491</v>
          </cell>
          <cell r="H2159">
            <v>4105232</v>
          </cell>
          <cell r="I2159">
            <v>4.93</v>
          </cell>
          <cell r="J2159">
            <v>2</v>
          </cell>
        </row>
        <row r="2160">
          <cell r="B2160" t="str">
            <v>Extra Can</v>
          </cell>
          <cell r="C2160" t="str">
            <v>801882</v>
          </cell>
          <cell r="D2160">
            <v>4.93</v>
          </cell>
          <cell r="E2160">
            <v>4.93</v>
          </cell>
          <cell r="F2160">
            <v>42521</v>
          </cell>
          <cell r="G2160">
            <v>42491</v>
          </cell>
          <cell r="H2160">
            <v>4105232</v>
          </cell>
          <cell r="I2160">
            <v>4.93</v>
          </cell>
          <cell r="J2160">
            <v>1</v>
          </cell>
        </row>
        <row r="2161">
          <cell r="B2161" t="str">
            <v>Extra Can</v>
          </cell>
          <cell r="C2161" t="str">
            <v>801883</v>
          </cell>
          <cell r="D2161">
            <v>4.93</v>
          </cell>
          <cell r="E2161">
            <v>4.93</v>
          </cell>
          <cell r="F2161">
            <v>42521</v>
          </cell>
          <cell r="G2161">
            <v>42491</v>
          </cell>
          <cell r="H2161">
            <v>4105203</v>
          </cell>
          <cell r="I2161">
            <v>4.93</v>
          </cell>
          <cell r="J2161">
            <v>1</v>
          </cell>
        </row>
        <row r="2162">
          <cell r="B2162" t="str">
            <v>Extra Can</v>
          </cell>
          <cell r="C2162" t="str">
            <v>801885</v>
          </cell>
          <cell r="D2162">
            <v>4.93</v>
          </cell>
          <cell r="E2162">
            <v>4.93</v>
          </cell>
          <cell r="F2162">
            <v>42521</v>
          </cell>
          <cell r="G2162">
            <v>42491</v>
          </cell>
          <cell r="H2162">
            <v>4446790</v>
          </cell>
          <cell r="I2162">
            <v>4.93</v>
          </cell>
          <cell r="J2162">
            <v>1</v>
          </cell>
        </row>
        <row r="2163">
          <cell r="B2163" t="str">
            <v>Extra Can</v>
          </cell>
          <cell r="C2163" t="str">
            <v>801886</v>
          </cell>
          <cell r="D2163">
            <v>4.93</v>
          </cell>
          <cell r="E2163">
            <v>4.93</v>
          </cell>
          <cell r="F2163">
            <v>42521</v>
          </cell>
          <cell r="G2163">
            <v>42491</v>
          </cell>
          <cell r="H2163">
            <v>4445510</v>
          </cell>
          <cell r="I2163">
            <v>4.93</v>
          </cell>
          <cell r="J2163">
            <v>1</v>
          </cell>
        </row>
        <row r="2164">
          <cell r="B2164" t="str">
            <v>Extra Can</v>
          </cell>
          <cell r="C2164" t="str">
            <v>801889</v>
          </cell>
          <cell r="D2164">
            <v>4.93</v>
          </cell>
          <cell r="E2164">
            <v>4.93</v>
          </cell>
          <cell r="F2164">
            <v>42521</v>
          </cell>
          <cell r="G2164">
            <v>42491</v>
          </cell>
          <cell r="H2164">
            <v>4105044</v>
          </cell>
          <cell r="I2164">
            <v>4.93</v>
          </cell>
          <cell r="J2164">
            <v>1</v>
          </cell>
        </row>
        <row r="2165">
          <cell r="B2165" t="str">
            <v>Extra Can</v>
          </cell>
          <cell r="C2165" t="str">
            <v>801890</v>
          </cell>
          <cell r="D2165">
            <v>4.93</v>
          </cell>
          <cell r="E2165">
            <v>4.93</v>
          </cell>
          <cell r="F2165">
            <v>42521</v>
          </cell>
          <cell r="G2165">
            <v>42491</v>
          </cell>
          <cell r="H2165">
            <v>4105044</v>
          </cell>
          <cell r="I2165">
            <v>4.93</v>
          </cell>
          <cell r="J2165">
            <v>1</v>
          </cell>
        </row>
        <row r="2166">
          <cell r="B2166" t="str">
            <v>Extra Can</v>
          </cell>
          <cell r="C2166" t="str">
            <v>801898</v>
          </cell>
          <cell r="D2166">
            <v>4.93</v>
          </cell>
          <cell r="E2166">
            <v>4.93</v>
          </cell>
          <cell r="F2166">
            <v>42521</v>
          </cell>
          <cell r="G2166">
            <v>42491</v>
          </cell>
          <cell r="H2166">
            <v>4105223</v>
          </cell>
          <cell r="I2166">
            <v>4.93</v>
          </cell>
          <cell r="J2166">
            <v>1</v>
          </cell>
        </row>
        <row r="2167">
          <cell r="B2167" t="str">
            <v>Extra Can</v>
          </cell>
          <cell r="C2167" t="str">
            <v>801903</v>
          </cell>
          <cell r="D2167">
            <v>9.86</v>
          </cell>
          <cell r="E2167">
            <v>9.86</v>
          </cell>
          <cell r="F2167">
            <v>42521</v>
          </cell>
          <cell r="G2167">
            <v>42491</v>
          </cell>
          <cell r="H2167">
            <v>4102109</v>
          </cell>
          <cell r="I2167">
            <v>4.93</v>
          </cell>
          <cell r="J2167">
            <v>2</v>
          </cell>
        </row>
        <row r="2168">
          <cell r="B2168" t="str">
            <v>Extra Can</v>
          </cell>
          <cell r="C2168" t="str">
            <v>801912</v>
          </cell>
          <cell r="D2168">
            <v>9.86</v>
          </cell>
          <cell r="E2168">
            <v>9.86</v>
          </cell>
          <cell r="F2168">
            <v>42521</v>
          </cell>
          <cell r="G2168">
            <v>42491</v>
          </cell>
          <cell r="H2168">
            <v>4105094</v>
          </cell>
          <cell r="I2168">
            <v>4.93</v>
          </cell>
          <cell r="J2168">
            <v>2</v>
          </cell>
        </row>
        <row r="2169">
          <cell r="B2169" t="str">
            <v>Extra Can</v>
          </cell>
          <cell r="C2169" t="str">
            <v>801914</v>
          </cell>
          <cell r="D2169">
            <v>4.93</v>
          </cell>
          <cell r="E2169">
            <v>4.93</v>
          </cell>
          <cell r="F2169">
            <v>42521</v>
          </cell>
          <cell r="G2169">
            <v>42491</v>
          </cell>
          <cell r="H2169">
            <v>4105227</v>
          </cell>
          <cell r="I2169">
            <v>4.93</v>
          </cell>
          <cell r="J2169">
            <v>1</v>
          </cell>
        </row>
        <row r="2170">
          <cell r="B2170" t="str">
            <v>Extra Can</v>
          </cell>
          <cell r="C2170" t="str">
            <v>801919</v>
          </cell>
          <cell r="D2170">
            <v>4.93</v>
          </cell>
          <cell r="E2170">
            <v>4.93</v>
          </cell>
          <cell r="F2170">
            <v>42521</v>
          </cell>
          <cell r="G2170">
            <v>42491</v>
          </cell>
          <cell r="H2170">
            <v>4105127</v>
          </cell>
          <cell r="I2170">
            <v>4.93</v>
          </cell>
          <cell r="J2170">
            <v>1</v>
          </cell>
        </row>
        <row r="2171">
          <cell r="B2171" t="str">
            <v>Extra Can</v>
          </cell>
          <cell r="C2171" t="str">
            <v>801922</v>
          </cell>
          <cell r="D2171">
            <v>4.93</v>
          </cell>
          <cell r="E2171">
            <v>4.93</v>
          </cell>
          <cell r="F2171">
            <v>42521</v>
          </cell>
          <cell r="G2171">
            <v>42491</v>
          </cell>
          <cell r="H2171">
            <v>4105102</v>
          </cell>
          <cell r="I2171">
            <v>4.93</v>
          </cell>
          <cell r="J2171">
            <v>1</v>
          </cell>
        </row>
        <row r="2172">
          <cell r="B2172" t="str">
            <v>Extra Can</v>
          </cell>
          <cell r="C2172" t="str">
            <v>802037</v>
          </cell>
          <cell r="D2172">
            <v>9.86</v>
          </cell>
          <cell r="E2172">
            <v>9.86</v>
          </cell>
          <cell r="F2172">
            <v>42521</v>
          </cell>
          <cell r="G2172">
            <v>42491</v>
          </cell>
          <cell r="H2172">
            <v>4102044</v>
          </cell>
          <cell r="I2172">
            <v>4.93</v>
          </cell>
          <cell r="J2172">
            <v>2</v>
          </cell>
        </row>
        <row r="2173">
          <cell r="B2173" t="str">
            <v>Extra Can</v>
          </cell>
          <cell r="C2173" t="str">
            <v>802039</v>
          </cell>
          <cell r="D2173">
            <v>4.93</v>
          </cell>
          <cell r="E2173">
            <v>4.93</v>
          </cell>
          <cell r="F2173">
            <v>42521</v>
          </cell>
          <cell r="G2173">
            <v>42491</v>
          </cell>
          <cell r="H2173">
            <v>4102134</v>
          </cell>
          <cell r="I2173">
            <v>4.93</v>
          </cell>
          <cell r="J2173">
            <v>1</v>
          </cell>
        </row>
        <row r="2174">
          <cell r="B2174" t="str">
            <v>Extra Can</v>
          </cell>
          <cell r="C2174" t="str">
            <v>802040</v>
          </cell>
          <cell r="D2174">
            <v>4.93</v>
          </cell>
          <cell r="E2174">
            <v>4.93</v>
          </cell>
          <cell r="F2174">
            <v>42521</v>
          </cell>
          <cell r="G2174">
            <v>42491</v>
          </cell>
          <cell r="H2174">
            <v>4102097</v>
          </cell>
          <cell r="I2174">
            <v>4.93</v>
          </cell>
          <cell r="J2174">
            <v>1</v>
          </cell>
        </row>
        <row r="2175">
          <cell r="B2175" t="str">
            <v>Extra Can</v>
          </cell>
          <cell r="C2175" t="str">
            <v>802046</v>
          </cell>
          <cell r="D2175">
            <v>4.93</v>
          </cell>
          <cell r="E2175">
            <v>4.93</v>
          </cell>
          <cell r="F2175">
            <v>42521</v>
          </cell>
          <cell r="G2175">
            <v>42491</v>
          </cell>
          <cell r="H2175">
            <v>4102089</v>
          </cell>
          <cell r="I2175">
            <v>4.93</v>
          </cell>
          <cell r="J2175">
            <v>1</v>
          </cell>
        </row>
        <row r="2176">
          <cell r="B2176" t="str">
            <v>Extra Can</v>
          </cell>
          <cell r="C2176" t="str">
            <v>802050</v>
          </cell>
          <cell r="D2176">
            <v>4.93</v>
          </cell>
          <cell r="E2176">
            <v>4.93</v>
          </cell>
          <cell r="F2176">
            <v>42521</v>
          </cell>
          <cell r="G2176">
            <v>42491</v>
          </cell>
          <cell r="H2176">
            <v>4105215</v>
          </cell>
          <cell r="I2176">
            <v>4.93</v>
          </cell>
          <cell r="J2176">
            <v>1</v>
          </cell>
        </row>
        <row r="2177">
          <cell r="B2177" t="str">
            <v>Extra Can</v>
          </cell>
          <cell r="C2177" t="str">
            <v>802051</v>
          </cell>
          <cell r="D2177">
            <v>4.93</v>
          </cell>
          <cell r="E2177">
            <v>4.93</v>
          </cell>
          <cell r="F2177">
            <v>42521</v>
          </cell>
          <cell r="G2177">
            <v>42491</v>
          </cell>
          <cell r="H2177">
            <v>4102136</v>
          </cell>
          <cell r="I2177">
            <v>4.93</v>
          </cell>
          <cell r="J2177">
            <v>1</v>
          </cell>
        </row>
        <row r="2178">
          <cell r="B2178" t="str">
            <v>Extra Can</v>
          </cell>
          <cell r="C2178" t="str">
            <v>802059</v>
          </cell>
          <cell r="D2178">
            <v>4.93</v>
          </cell>
          <cell r="E2178">
            <v>4.93</v>
          </cell>
          <cell r="F2178">
            <v>42521</v>
          </cell>
          <cell r="G2178">
            <v>42491</v>
          </cell>
          <cell r="H2178">
            <v>4105227</v>
          </cell>
          <cell r="I2178">
            <v>4.93</v>
          </cell>
          <cell r="J2178">
            <v>1</v>
          </cell>
        </row>
        <row r="2179">
          <cell r="B2179" t="str">
            <v>Extra Can</v>
          </cell>
          <cell r="C2179" t="str">
            <v>814331</v>
          </cell>
          <cell r="D2179">
            <v>9.86</v>
          </cell>
          <cell r="E2179">
            <v>9.86</v>
          </cell>
          <cell r="F2179">
            <v>42551</v>
          </cell>
          <cell r="G2179">
            <v>42522</v>
          </cell>
          <cell r="H2179">
            <v>4105190</v>
          </cell>
          <cell r="I2179">
            <v>4.93</v>
          </cell>
          <cell r="J2179">
            <v>2</v>
          </cell>
        </row>
        <row r="2180">
          <cell r="B2180" t="str">
            <v>Extra Can</v>
          </cell>
          <cell r="C2180" t="str">
            <v>814342</v>
          </cell>
          <cell r="D2180">
            <v>4.93</v>
          </cell>
          <cell r="E2180">
            <v>4.93</v>
          </cell>
          <cell r="F2180">
            <v>42551</v>
          </cell>
          <cell r="G2180">
            <v>42522</v>
          </cell>
          <cell r="H2180">
            <v>4105066</v>
          </cell>
          <cell r="I2180">
            <v>4.93</v>
          </cell>
          <cell r="J2180">
            <v>1</v>
          </cell>
        </row>
        <row r="2181">
          <cell r="B2181" t="str">
            <v>Extra Can</v>
          </cell>
          <cell r="C2181" t="str">
            <v>814343</v>
          </cell>
          <cell r="D2181">
            <v>4.93</v>
          </cell>
          <cell r="E2181">
            <v>4.93</v>
          </cell>
          <cell r="F2181">
            <v>42551</v>
          </cell>
          <cell r="G2181">
            <v>42522</v>
          </cell>
          <cell r="H2181">
            <v>4105158</v>
          </cell>
          <cell r="I2181">
            <v>4.93</v>
          </cell>
          <cell r="J2181">
            <v>1</v>
          </cell>
        </row>
        <row r="2182">
          <cell r="B2182" t="str">
            <v>Extra Can</v>
          </cell>
          <cell r="C2182" t="str">
            <v>814348</v>
          </cell>
          <cell r="D2182">
            <v>4.93</v>
          </cell>
          <cell r="E2182">
            <v>4.93</v>
          </cell>
          <cell r="F2182">
            <v>42551</v>
          </cell>
          <cell r="G2182">
            <v>42522</v>
          </cell>
          <cell r="H2182">
            <v>4105092</v>
          </cell>
          <cell r="I2182">
            <v>4.93</v>
          </cell>
          <cell r="J2182">
            <v>1</v>
          </cell>
        </row>
        <row r="2183">
          <cell r="B2183" t="str">
            <v>Extra Can</v>
          </cell>
          <cell r="C2183" t="str">
            <v>814350</v>
          </cell>
          <cell r="D2183">
            <v>4.93</v>
          </cell>
          <cell r="E2183">
            <v>4.93</v>
          </cell>
          <cell r="F2183">
            <v>42551</v>
          </cell>
          <cell r="G2183">
            <v>42522</v>
          </cell>
          <cell r="H2183">
            <v>4105082</v>
          </cell>
          <cell r="I2183">
            <v>4.93</v>
          </cell>
          <cell r="J2183">
            <v>1</v>
          </cell>
        </row>
        <row r="2184">
          <cell r="B2184" t="str">
            <v>Extra Can</v>
          </cell>
          <cell r="C2184" t="str">
            <v>814351</v>
          </cell>
          <cell r="D2184">
            <v>4.93</v>
          </cell>
          <cell r="E2184">
            <v>4.93</v>
          </cell>
          <cell r="F2184">
            <v>42551</v>
          </cell>
          <cell r="G2184">
            <v>42522</v>
          </cell>
          <cell r="H2184">
            <v>4105225</v>
          </cell>
          <cell r="I2184">
            <v>4.93</v>
          </cell>
          <cell r="J2184">
            <v>1</v>
          </cell>
        </row>
        <row r="2185">
          <cell r="B2185" t="str">
            <v>Extra Can</v>
          </cell>
          <cell r="C2185" t="str">
            <v>814352</v>
          </cell>
          <cell r="D2185">
            <v>4.93</v>
          </cell>
          <cell r="E2185">
            <v>4.93</v>
          </cell>
          <cell r="F2185">
            <v>42551</v>
          </cell>
          <cell r="G2185">
            <v>42522</v>
          </cell>
          <cell r="H2185">
            <v>4447080</v>
          </cell>
          <cell r="I2185">
            <v>4.93</v>
          </cell>
          <cell r="J2185">
            <v>1</v>
          </cell>
        </row>
        <row r="2186">
          <cell r="B2186" t="str">
            <v>Extra Can</v>
          </cell>
          <cell r="C2186" t="str">
            <v>814359</v>
          </cell>
          <cell r="D2186">
            <v>4.93</v>
          </cell>
          <cell r="E2186">
            <v>4.93</v>
          </cell>
          <cell r="F2186">
            <v>42551</v>
          </cell>
          <cell r="G2186">
            <v>42522</v>
          </cell>
          <cell r="H2186">
            <v>4105138</v>
          </cell>
          <cell r="I2186">
            <v>4.93</v>
          </cell>
          <cell r="J2186">
            <v>1</v>
          </cell>
        </row>
        <row r="2187">
          <cell r="B2187" t="str">
            <v>Extra Can</v>
          </cell>
          <cell r="C2187" t="str">
            <v>814361</v>
          </cell>
          <cell r="D2187">
            <v>4.93</v>
          </cell>
          <cell r="E2187">
            <v>4.93</v>
          </cell>
          <cell r="F2187">
            <v>42551</v>
          </cell>
          <cell r="G2187">
            <v>42522</v>
          </cell>
          <cell r="H2187">
            <v>4105127</v>
          </cell>
          <cell r="I2187">
            <v>4.93</v>
          </cell>
          <cell r="J2187">
            <v>1</v>
          </cell>
        </row>
        <row r="2188">
          <cell r="B2188" t="str">
            <v>Extra Can</v>
          </cell>
          <cell r="C2188" t="str">
            <v>814362</v>
          </cell>
          <cell r="D2188">
            <v>4.93</v>
          </cell>
          <cell r="E2188">
            <v>4.93</v>
          </cell>
          <cell r="F2188">
            <v>42551</v>
          </cell>
          <cell r="G2188">
            <v>42522</v>
          </cell>
          <cell r="H2188">
            <v>4105127</v>
          </cell>
          <cell r="I2188">
            <v>4.93</v>
          </cell>
          <cell r="J2188">
            <v>1</v>
          </cell>
        </row>
        <row r="2189">
          <cell r="B2189" t="str">
            <v>Extra Can</v>
          </cell>
          <cell r="C2189" t="str">
            <v>814364</v>
          </cell>
          <cell r="D2189">
            <v>4.93</v>
          </cell>
          <cell r="E2189">
            <v>4.93</v>
          </cell>
          <cell r="F2189">
            <v>42551</v>
          </cell>
          <cell r="G2189">
            <v>42522</v>
          </cell>
          <cell r="H2189">
            <v>4105156</v>
          </cell>
          <cell r="I2189">
            <v>4.93</v>
          </cell>
          <cell r="J2189">
            <v>1</v>
          </cell>
        </row>
        <row r="2190">
          <cell r="B2190" t="str">
            <v>Extra Can</v>
          </cell>
          <cell r="C2190" t="str">
            <v>815374</v>
          </cell>
          <cell r="D2190">
            <v>4.93</v>
          </cell>
          <cell r="E2190">
            <v>4.93</v>
          </cell>
          <cell r="F2190">
            <v>42551</v>
          </cell>
          <cell r="G2190">
            <v>42522</v>
          </cell>
          <cell r="H2190">
            <v>4101025</v>
          </cell>
          <cell r="I2190">
            <v>4.93</v>
          </cell>
          <cell r="J2190">
            <v>1</v>
          </cell>
        </row>
        <row r="2191">
          <cell r="B2191" t="str">
            <v>Extra Can</v>
          </cell>
          <cell r="C2191" t="str">
            <v>815375</v>
          </cell>
          <cell r="D2191">
            <v>4.93</v>
          </cell>
          <cell r="E2191">
            <v>4.93</v>
          </cell>
          <cell r="F2191">
            <v>42551</v>
          </cell>
          <cell r="G2191">
            <v>42522</v>
          </cell>
          <cell r="H2191">
            <v>4101012</v>
          </cell>
          <cell r="I2191">
            <v>4.93</v>
          </cell>
          <cell r="J2191">
            <v>1</v>
          </cell>
        </row>
        <row r="2192">
          <cell r="B2192" t="str">
            <v>Extra Can</v>
          </cell>
          <cell r="C2192" t="str">
            <v>815376</v>
          </cell>
          <cell r="D2192">
            <v>4.93</v>
          </cell>
          <cell r="E2192">
            <v>4.93</v>
          </cell>
          <cell r="F2192">
            <v>42551</v>
          </cell>
          <cell r="G2192">
            <v>42522</v>
          </cell>
          <cell r="H2192">
            <v>4101012</v>
          </cell>
          <cell r="I2192">
            <v>4.93</v>
          </cell>
          <cell r="J2192">
            <v>1</v>
          </cell>
        </row>
        <row r="2193">
          <cell r="B2193" t="str">
            <v>Extra Can</v>
          </cell>
          <cell r="C2193" t="str">
            <v>815378</v>
          </cell>
          <cell r="D2193">
            <v>4.93</v>
          </cell>
          <cell r="E2193">
            <v>4.93</v>
          </cell>
          <cell r="F2193">
            <v>42551</v>
          </cell>
          <cell r="G2193">
            <v>42522</v>
          </cell>
          <cell r="H2193">
            <v>4101037</v>
          </cell>
          <cell r="I2193">
            <v>4.93</v>
          </cell>
          <cell r="J2193">
            <v>1</v>
          </cell>
        </row>
        <row r="2194">
          <cell r="B2194" t="str">
            <v>Extra Can</v>
          </cell>
          <cell r="C2194" t="str">
            <v>815379</v>
          </cell>
          <cell r="D2194">
            <v>4.93</v>
          </cell>
          <cell r="E2194">
            <v>4.93</v>
          </cell>
          <cell r="F2194">
            <v>42551</v>
          </cell>
          <cell r="G2194">
            <v>42522</v>
          </cell>
          <cell r="H2194">
            <v>4101037</v>
          </cell>
          <cell r="I2194">
            <v>4.93</v>
          </cell>
          <cell r="J2194">
            <v>1</v>
          </cell>
        </row>
        <row r="2195">
          <cell r="B2195" t="str">
            <v>Extra Can</v>
          </cell>
          <cell r="C2195" t="str">
            <v>815380</v>
          </cell>
          <cell r="D2195">
            <v>4.93</v>
          </cell>
          <cell r="E2195">
            <v>4.93</v>
          </cell>
          <cell r="F2195">
            <v>42551</v>
          </cell>
          <cell r="G2195">
            <v>42522</v>
          </cell>
          <cell r="H2195">
            <v>4104104</v>
          </cell>
          <cell r="I2195">
            <v>4.93</v>
          </cell>
          <cell r="J2195">
            <v>1</v>
          </cell>
        </row>
        <row r="2196">
          <cell r="B2196" t="str">
            <v>Extra Can</v>
          </cell>
          <cell r="C2196" t="str">
            <v>815381</v>
          </cell>
          <cell r="D2196">
            <v>14.79</v>
          </cell>
          <cell r="E2196">
            <v>14.79</v>
          </cell>
          <cell r="F2196">
            <v>42551</v>
          </cell>
          <cell r="G2196">
            <v>42522</v>
          </cell>
          <cell r="H2196">
            <v>4104048</v>
          </cell>
          <cell r="I2196">
            <v>4.93</v>
          </cell>
          <cell r="J2196">
            <v>3</v>
          </cell>
        </row>
        <row r="2197">
          <cell r="B2197" t="str">
            <v>Extra Can</v>
          </cell>
          <cell r="C2197" t="str">
            <v>815382</v>
          </cell>
          <cell r="D2197">
            <v>4.93</v>
          </cell>
          <cell r="E2197">
            <v>4.93</v>
          </cell>
          <cell r="F2197">
            <v>42551</v>
          </cell>
          <cell r="G2197">
            <v>42522</v>
          </cell>
          <cell r="H2197">
            <v>4104044</v>
          </cell>
          <cell r="I2197">
            <v>4.93</v>
          </cell>
          <cell r="J2197">
            <v>1</v>
          </cell>
        </row>
        <row r="2198">
          <cell r="B2198" t="str">
            <v>Extra Can</v>
          </cell>
          <cell r="C2198" t="str">
            <v>815383</v>
          </cell>
          <cell r="D2198">
            <v>4.93</v>
          </cell>
          <cell r="E2198">
            <v>4.93</v>
          </cell>
          <cell r="F2198">
            <v>42551</v>
          </cell>
          <cell r="G2198">
            <v>42522</v>
          </cell>
          <cell r="H2198">
            <v>4104086</v>
          </cell>
          <cell r="I2198">
            <v>4.93</v>
          </cell>
          <cell r="J2198">
            <v>1</v>
          </cell>
        </row>
        <row r="2199">
          <cell r="B2199" t="str">
            <v>Extra Can</v>
          </cell>
          <cell r="C2199" t="str">
            <v>815384</v>
          </cell>
          <cell r="D2199">
            <v>9.86</v>
          </cell>
          <cell r="E2199">
            <v>9.86</v>
          </cell>
          <cell r="F2199">
            <v>42551</v>
          </cell>
          <cell r="G2199">
            <v>42522</v>
          </cell>
          <cell r="H2199">
            <v>4104083</v>
          </cell>
          <cell r="I2199">
            <v>4.93</v>
          </cell>
          <cell r="J2199">
            <v>2</v>
          </cell>
        </row>
        <row r="2200">
          <cell r="B2200" t="str">
            <v>Extra Can</v>
          </cell>
          <cell r="C2200" t="str">
            <v>815385</v>
          </cell>
          <cell r="D2200">
            <v>4.93</v>
          </cell>
          <cell r="E2200">
            <v>4.93</v>
          </cell>
          <cell r="F2200">
            <v>42551</v>
          </cell>
          <cell r="G2200">
            <v>42522</v>
          </cell>
          <cell r="H2200">
            <v>4444630</v>
          </cell>
          <cell r="I2200">
            <v>4.93</v>
          </cell>
          <cell r="J2200">
            <v>1</v>
          </cell>
        </row>
        <row r="2201">
          <cell r="B2201" t="str">
            <v>Extra Can</v>
          </cell>
          <cell r="C2201" t="str">
            <v>815386</v>
          </cell>
          <cell r="D2201">
            <v>4.93</v>
          </cell>
          <cell r="E2201">
            <v>4.93</v>
          </cell>
          <cell r="F2201">
            <v>42551</v>
          </cell>
          <cell r="G2201">
            <v>42522</v>
          </cell>
          <cell r="H2201">
            <v>4104033</v>
          </cell>
          <cell r="I2201">
            <v>4.93</v>
          </cell>
          <cell r="J2201">
            <v>1</v>
          </cell>
        </row>
        <row r="2202">
          <cell r="B2202" t="str">
            <v>Extra Can</v>
          </cell>
          <cell r="C2202" t="str">
            <v>815387</v>
          </cell>
          <cell r="D2202">
            <v>4.93</v>
          </cell>
          <cell r="E2202">
            <v>4.93</v>
          </cell>
          <cell r="F2202">
            <v>42551</v>
          </cell>
          <cell r="G2202">
            <v>42522</v>
          </cell>
          <cell r="H2202">
            <v>4104006</v>
          </cell>
          <cell r="I2202">
            <v>4.93</v>
          </cell>
          <cell r="J2202">
            <v>1</v>
          </cell>
        </row>
        <row r="2203">
          <cell r="B2203" t="str">
            <v>Extra Can</v>
          </cell>
          <cell r="C2203" t="str">
            <v>815388</v>
          </cell>
          <cell r="D2203">
            <v>4.93</v>
          </cell>
          <cell r="E2203">
            <v>4.93</v>
          </cell>
          <cell r="F2203">
            <v>42551</v>
          </cell>
          <cell r="G2203">
            <v>42522</v>
          </cell>
          <cell r="H2203">
            <v>4104106</v>
          </cell>
          <cell r="I2203">
            <v>4.93</v>
          </cell>
          <cell r="J2203">
            <v>1</v>
          </cell>
        </row>
        <row r="2204">
          <cell r="B2204" t="str">
            <v>Extra Can</v>
          </cell>
          <cell r="C2204" t="str">
            <v>815389</v>
          </cell>
          <cell r="D2204">
            <v>4.93</v>
          </cell>
          <cell r="E2204">
            <v>4.93</v>
          </cell>
          <cell r="F2204">
            <v>42551</v>
          </cell>
          <cell r="G2204">
            <v>42522</v>
          </cell>
          <cell r="H2204">
            <v>4104106</v>
          </cell>
          <cell r="I2204">
            <v>4.93</v>
          </cell>
          <cell r="J2204">
            <v>1</v>
          </cell>
        </row>
        <row r="2205">
          <cell r="B2205" t="str">
            <v>Extra Can</v>
          </cell>
          <cell r="C2205" t="str">
            <v>815390</v>
          </cell>
          <cell r="D2205">
            <v>4.93</v>
          </cell>
          <cell r="E2205">
            <v>4.93</v>
          </cell>
          <cell r="F2205">
            <v>42551</v>
          </cell>
          <cell r="G2205">
            <v>42522</v>
          </cell>
          <cell r="H2205">
            <v>4104105</v>
          </cell>
          <cell r="I2205">
            <v>4.93</v>
          </cell>
          <cell r="J2205">
            <v>1</v>
          </cell>
        </row>
        <row r="2206">
          <cell r="B2206" t="str">
            <v>Extra Can</v>
          </cell>
          <cell r="C2206" t="str">
            <v>815391</v>
          </cell>
          <cell r="D2206">
            <v>4.93</v>
          </cell>
          <cell r="E2206">
            <v>4.93</v>
          </cell>
          <cell r="F2206">
            <v>42551</v>
          </cell>
          <cell r="G2206">
            <v>42522</v>
          </cell>
          <cell r="H2206">
            <v>4104001</v>
          </cell>
          <cell r="I2206">
            <v>4.93</v>
          </cell>
          <cell r="J2206">
            <v>1</v>
          </cell>
        </row>
        <row r="2207">
          <cell r="B2207" t="str">
            <v>Extra Can</v>
          </cell>
          <cell r="C2207" t="str">
            <v>815392</v>
          </cell>
          <cell r="D2207">
            <v>4.93</v>
          </cell>
          <cell r="E2207">
            <v>4.93</v>
          </cell>
          <cell r="F2207">
            <v>42551</v>
          </cell>
          <cell r="G2207">
            <v>42522</v>
          </cell>
          <cell r="H2207">
            <v>4104001</v>
          </cell>
          <cell r="I2207">
            <v>4.93</v>
          </cell>
          <cell r="J2207">
            <v>1</v>
          </cell>
        </row>
        <row r="2208">
          <cell r="B2208" t="str">
            <v>Extra Can</v>
          </cell>
          <cell r="C2208" t="str">
            <v>815394</v>
          </cell>
          <cell r="D2208">
            <v>4.93</v>
          </cell>
          <cell r="E2208">
            <v>4.93</v>
          </cell>
          <cell r="F2208">
            <v>42551</v>
          </cell>
          <cell r="G2208">
            <v>42522</v>
          </cell>
          <cell r="H2208">
            <v>4105165</v>
          </cell>
          <cell r="I2208">
            <v>4.93</v>
          </cell>
          <cell r="J2208">
            <v>1</v>
          </cell>
        </row>
        <row r="2209">
          <cell r="B2209" t="str">
            <v>Extra Can</v>
          </cell>
          <cell r="C2209" t="str">
            <v>815395</v>
          </cell>
          <cell r="D2209">
            <v>4.93</v>
          </cell>
          <cell r="E2209">
            <v>4.93</v>
          </cell>
          <cell r="F2209">
            <v>42551</v>
          </cell>
          <cell r="G2209">
            <v>42522</v>
          </cell>
          <cell r="H2209">
            <v>4444870</v>
          </cell>
          <cell r="I2209">
            <v>4.93</v>
          </cell>
          <cell r="J2209">
            <v>1</v>
          </cell>
        </row>
        <row r="2210">
          <cell r="B2210" t="str">
            <v>Extra Can</v>
          </cell>
          <cell r="C2210" t="str">
            <v>815396</v>
          </cell>
          <cell r="D2210">
            <v>4.93</v>
          </cell>
          <cell r="E2210">
            <v>4.93</v>
          </cell>
          <cell r="F2210">
            <v>42551</v>
          </cell>
          <cell r="G2210">
            <v>42522</v>
          </cell>
          <cell r="H2210">
            <v>4105129</v>
          </cell>
          <cell r="I2210">
            <v>4.93</v>
          </cell>
          <cell r="J2210">
            <v>1</v>
          </cell>
        </row>
        <row r="2211">
          <cell r="B2211" t="str">
            <v>Extra Can</v>
          </cell>
          <cell r="C2211" t="str">
            <v>815397</v>
          </cell>
          <cell r="D2211">
            <v>4.93</v>
          </cell>
          <cell r="E2211">
            <v>4.93</v>
          </cell>
          <cell r="F2211">
            <v>42551</v>
          </cell>
          <cell r="G2211">
            <v>42522</v>
          </cell>
          <cell r="H2211">
            <v>4105224</v>
          </cell>
          <cell r="I2211">
            <v>4.93</v>
          </cell>
          <cell r="J2211">
            <v>1</v>
          </cell>
        </row>
        <row r="2212">
          <cell r="B2212" t="str">
            <v>Extra Can</v>
          </cell>
          <cell r="C2212" t="str">
            <v>815398</v>
          </cell>
          <cell r="D2212">
            <v>4.93</v>
          </cell>
          <cell r="E2212">
            <v>4.93</v>
          </cell>
          <cell r="F2212">
            <v>42551</v>
          </cell>
          <cell r="G2212">
            <v>42522</v>
          </cell>
          <cell r="H2212">
            <v>4105224</v>
          </cell>
          <cell r="I2212">
            <v>4.93</v>
          </cell>
          <cell r="J2212">
            <v>1</v>
          </cell>
        </row>
        <row r="2213">
          <cell r="B2213" t="str">
            <v>Extra Can</v>
          </cell>
          <cell r="C2213" t="str">
            <v>815399</v>
          </cell>
          <cell r="D2213">
            <v>4.93</v>
          </cell>
          <cell r="E2213">
            <v>4.93</v>
          </cell>
          <cell r="F2213">
            <v>42551</v>
          </cell>
          <cell r="G2213">
            <v>42522</v>
          </cell>
          <cell r="H2213">
            <v>4105224</v>
          </cell>
          <cell r="I2213">
            <v>4.93</v>
          </cell>
          <cell r="J2213">
            <v>1</v>
          </cell>
        </row>
        <row r="2214">
          <cell r="B2214" t="str">
            <v>Extra Can</v>
          </cell>
          <cell r="C2214" t="str">
            <v>815400</v>
          </cell>
          <cell r="D2214">
            <v>4.93</v>
          </cell>
          <cell r="E2214">
            <v>4.93</v>
          </cell>
          <cell r="F2214">
            <v>42551</v>
          </cell>
          <cell r="G2214">
            <v>42522</v>
          </cell>
          <cell r="H2214">
            <v>4447030</v>
          </cell>
          <cell r="I2214">
            <v>4.93</v>
          </cell>
          <cell r="J2214">
            <v>1</v>
          </cell>
        </row>
        <row r="2215">
          <cell r="B2215" t="str">
            <v>Extra Can</v>
          </cell>
          <cell r="C2215" t="str">
            <v>815401</v>
          </cell>
          <cell r="D2215">
            <v>4.93</v>
          </cell>
          <cell r="E2215">
            <v>4.93</v>
          </cell>
          <cell r="F2215">
            <v>42551</v>
          </cell>
          <cell r="G2215">
            <v>42522</v>
          </cell>
          <cell r="H2215">
            <v>4105057</v>
          </cell>
          <cell r="I2215">
            <v>4.93</v>
          </cell>
          <cell r="J2215">
            <v>1</v>
          </cell>
        </row>
        <row r="2216">
          <cell r="B2216" t="str">
            <v>Extra Can</v>
          </cell>
          <cell r="C2216" t="str">
            <v>815402</v>
          </cell>
          <cell r="D2216">
            <v>4.93</v>
          </cell>
          <cell r="E2216">
            <v>4.93</v>
          </cell>
          <cell r="F2216">
            <v>42551</v>
          </cell>
          <cell r="G2216">
            <v>42522</v>
          </cell>
          <cell r="H2216">
            <v>4105219</v>
          </cell>
          <cell r="I2216">
            <v>4.93</v>
          </cell>
          <cell r="J2216">
            <v>1</v>
          </cell>
        </row>
        <row r="2217">
          <cell r="B2217" t="str">
            <v>Extra Can</v>
          </cell>
          <cell r="C2217" t="str">
            <v>815403</v>
          </cell>
          <cell r="D2217">
            <v>14.79</v>
          </cell>
          <cell r="E2217">
            <v>14.79</v>
          </cell>
          <cell r="F2217">
            <v>42551</v>
          </cell>
          <cell r="G2217">
            <v>42522</v>
          </cell>
          <cell r="H2217">
            <v>4105160</v>
          </cell>
          <cell r="I2217">
            <v>4.93</v>
          </cell>
          <cell r="J2217">
            <v>3</v>
          </cell>
        </row>
        <row r="2218">
          <cell r="B2218" t="str">
            <v>Extra Can</v>
          </cell>
          <cell r="C2218" t="str">
            <v>815404</v>
          </cell>
          <cell r="D2218">
            <v>14.79</v>
          </cell>
          <cell r="E2218">
            <v>14.79</v>
          </cell>
          <cell r="F2218">
            <v>42551</v>
          </cell>
          <cell r="G2218">
            <v>42522</v>
          </cell>
          <cell r="H2218">
            <v>4105160</v>
          </cell>
          <cell r="I2218">
            <v>4.93</v>
          </cell>
          <cell r="J2218">
            <v>3</v>
          </cell>
        </row>
        <row r="2219">
          <cell r="B2219" t="str">
            <v>Extra Can</v>
          </cell>
          <cell r="C2219" t="str">
            <v>815405</v>
          </cell>
          <cell r="D2219">
            <v>4.93</v>
          </cell>
          <cell r="E2219">
            <v>4.93</v>
          </cell>
          <cell r="F2219">
            <v>42551</v>
          </cell>
          <cell r="G2219">
            <v>42522</v>
          </cell>
          <cell r="H2219">
            <v>4105160</v>
          </cell>
          <cell r="I2219">
            <v>4.93</v>
          </cell>
          <cell r="J2219">
            <v>1</v>
          </cell>
        </row>
        <row r="2220">
          <cell r="B2220" t="str">
            <v>Extra Can</v>
          </cell>
          <cell r="C2220" t="str">
            <v>815406</v>
          </cell>
          <cell r="D2220">
            <v>4.93</v>
          </cell>
          <cell r="E2220">
            <v>4.93</v>
          </cell>
          <cell r="F2220">
            <v>42551</v>
          </cell>
          <cell r="G2220">
            <v>42522</v>
          </cell>
          <cell r="H2220">
            <v>4105218</v>
          </cell>
          <cell r="I2220">
            <v>4.93</v>
          </cell>
          <cell r="J2220">
            <v>1</v>
          </cell>
        </row>
        <row r="2221">
          <cell r="B2221" t="str">
            <v>Extra Can</v>
          </cell>
          <cell r="C2221" t="str">
            <v>815411</v>
          </cell>
          <cell r="D2221">
            <v>4.93</v>
          </cell>
          <cell r="E2221">
            <v>4.93</v>
          </cell>
          <cell r="F2221">
            <v>42551</v>
          </cell>
          <cell r="G2221">
            <v>42522</v>
          </cell>
          <cell r="H2221">
            <v>4105232</v>
          </cell>
          <cell r="I2221">
            <v>4.93</v>
          </cell>
          <cell r="J2221">
            <v>1</v>
          </cell>
        </row>
        <row r="2222">
          <cell r="B2222" t="str">
            <v>Extra Can</v>
          </cell>
          <cell r="C2222" t="str">
            <v>815412</v>
          </cell>
          <cell r="D2222">
            <v>9.86</v>
          </cell>
          <cell r="E2222">
            <v>9.86</v>
          </cell>
          <cell r="F2222">
            <v>42551</v>
          </cell>
          <cell r="G2222">
            <v>42522</v>
          </cell>
          <cell r="H2222">
            <v>4105203</v>
          </cell>
          <cell r="I2222">
            <v>4.93</v>
          </cell>
          <cell r="J2222">
            <v>2</v>
          </cell>
        </row>
        <row r="2223">
          <cell r="B2223" t="str">
            <v>Extra Can</v>
          </cell>
          <cell r="C2223" t="str">
            <v>815413</v>
          </cell>
          <cell r="D2223">
            <v>4.93</v>
          </cell>
          <cell r="E2223">
            <v>4.93</v>
          </cell>
          <cell r="F2223">
            <v>42551</v>
          </cell>
          <cell r="G2223">
            <v>42522</v>
          </cell>
          <cell r="H2223">
            <v>4105101</v>
          </cell>
          <cell r="I2223">
            <v>4.93</v>
          </cell>
          <cell r="J2223">
            <v>1</v>
          </cell>
        </row>
        <row r="2224">
          <cell r="B2224" t="str">
            <v>Extra Can</v>
          </cell>
          <cell r="C2224" t="str">
            <v>815414</v>
          </cell>
          <cell r="D2224">
            <v>4.93</v>
          </cell>
          <cell r="E2224">
            <v>4.93</v>
          </cell>
          <cell r="F2224">
            <v>42551</v>
          </cell>
          <cell r="G2224">
            <v>42522</v>
          </cell>
          <cell r="H2224">
            <v>4105101</v>
          </cell>
          <cell r="I2224">
            <v>4.93</v>
          </cell>
          <cell r="J2224">
            <v>1</v>
          </cell>
        </row>
        <row r="2225">
          <cell r="B2225" t="str">
            <v>Extra Can</v>
          </cell>
          <cell r="C2225" t="str">
            <v>815415</v>
          </cell>
          <cell r="D2225">
            <v>4.93</v>
          </cell>
          <cell r="E2225">
            <v>4.93</v>
          </cell>
          <cell r="F2225">
            <v>42551</v>
          </cell>
          <cell r="G2225">
            <v>42522</v>
          </cell>
          <cell r="H2225">
            <v>4104089</v>
          </cell>
          <cell r="I2225">
            <v>4.93</v>
          </cell>
          <cell r="J2225">
            <v>1</v>
          </cell>
        </row>
        <row r="2226">
          <cell r="B2226" t="str">
            <v>Extra Can</v>
          </cell>
          <cell r="C2226" t="str">
            <v>815416</v>
          </cell>
          <cell r="D2226">
            <v>4.93</v>
          </cell>
          <cell r="E2226">
            <v>4.93</v>
          </cell>
          <cell r="F2226">
            <v>42551</v>
          </cell>
          <cell r="G2226">
            <v>42522</v>
          </cell>
          <cell r="H2226">
            <v>4105157</v>
          </cell>
          <cell r="I2226">
            <v>4.93</v>
          </cell>
          <cell r="J2226">
            <v>1</v>
          </cell>
        </row>
        <row r="2227">
          <cell r="B2227" t="str">
            <v>Extra Can</v>
          </cell>
          <cell r="C2227" t="str">
            <v>815418</v>
          </cell>
          <cell r="D2227">
            <v>4.93</v>
          </cell>
          <cell r="E2227">
            <v>4.93</v>
          </cell>
          <cell r="F2227">
            <v>42551</v>
          </cell>
          <cell r="G2227">
            <v>42522</v>
          </cell>
          <cell r="H2227">
            <v>4105170</v>
          </cell>
          <cell r="I2227">
            <v>4.93</v>
          </cell>
          <cell r="J2227">
            <v>1</v>
          </cell>
        </row>
        <row r="2228">
          <cell r="B2228" t="str">
            <v>Extra Can</v>
          </cell>
          <cell r="C2228" t="str">
            <v>815423</v>
          </cell>
          <cell r="D2228">
            <v>4.93</v>
          </cell>
          <cell r="E2228">
            <v>4.93</v>
          </cell>
          <cell r="F2228">
            <v>42551</v>
          </cell>
          <cell r="G2228">
            <v>42522</v>
          </cell>
          <cell r="H2228">
            <v>4105044</v>
          </cell>
          <cell r="I2228">
            <v>4.93</v>
          </cell>
          <cell r="J2228">
            <v>1</v>
          </cell>
        </row>
        <row r="2229">
          <cell r="B2229" t="str">
            <v>Extra Can</v>
          </cell>
          <cell r="C2229" t="str">
            <v>815428</v>
          </cell>
          <cell r="D2229">
            <v>4.93</v>
          </cell>
          <cell r="E2229">
            <v>4.93</v>
          </cell>
          <cell r="F2229">
            <v>42551</v>
          </cell>
          <cell r="G2229">
            <v>42522</v>
          </cell>
          <cell r="H2229">
            <v>4105060</v>
          </cell>
          <cell r="I2229">
            <v>4.93</v>
          </cell>
          <cell r="J2229">
            <v>1</v>
          </cell>
        </row>
        <row r="2230">
          <cell r="B2230" t="str">
            <v>Extra Can</v>
          </cell>
          <cell r="C2230" t="str">
            <v>815429</v>
          </cell>
          <cell r="D2230">
            <v>4.93</v>
          </cell>
          <cell r="E2230">
            <v>4.93</v>
          </cell>
          <cell r="F2230">
            <v>42551</v>
          </cell>
          <cell r="G2230">
            <v>42522</v>
          </cell>
          <cell r="H2230">
            <v>4105126</v>
          </cell>
          <cell r="I2230">
            <v>4.93</v>
          </cell>
          <cell r="J2230">
            <v>1</v>
          </cell>
        </row>
        <row r="2231">
          <cell r="B2231" t="str">
            <v>Extra Can</v>
          </cell>
          <cell r="C2231" t="str">
            <v>815449</v>
          </cell>
          <cell r="D2231">
            <v>4.93</v>
          </cell>
          <cell r="E2231">
            <v>4.93</v>
          </cell>
          <cell r="F2231">
            <v>42551</v>
          </cell>
          <cell r="G2231">
            <v>42522</v>
          </cell>
          <cell r="H2231">
            <v>4102158</v>
          </cell>
          <cell r="I2231">
            <v>4.93</v>
          </cell>
          <cell r="J2231">
            <v>1</v>
          </cell>
        </row>
        <row r="2232">
          <cell r="B2232" t="str">
            <v>Extra Can</v>
          </cell>
          <cell r="C2232" t="str">
            <v>815450</v>
          </cell>
          <cell r="D2232">
            <v>4.93</v>
          </cell>
          <cell r="E2232">
            <v>4.93</v>
          </cell>
          <cell r="F2232">
            <v>42551</v>
          </cell>
          <cell r="G2232">
            <v>42522</v>
          </cell>
          <cell r="H2232">
            <v>4102158</v>
          </cell>
          <cell r="I2232">
            <v>4.93</v>
          </cell>
          <cell r="J2232">
            <v>1</v>
          </cell>
        </row>
        <row r="2233">
          <cell r="B2233" t="str">
            <v>Extra Can</v>
          </cell>
          <cell r="C2233" t="str">
            <v>815451</v>
          </cell>
          <cell r="D2233">
            <v>9.86</v>
          </cell>
          <cell r="E2233">
            <v>9.86</v>
          </cell>
          <cell r="F2233">
            <v>42551</v>
          </cell>
          <cell r="G2233">
            <v>42522</v>
          </cell>
          <cell r="H2233">
            <v>4102158</v>
          </cell>
          <cell r="I2233">
            <v>4.93</v>
          </cell>
          <cell r="J2233">
            <v>2</v>
          </cell>
        </row>
        <row r="2234">
          <cell r="B2234" t="str">
            <v>Extra Can</v>
          </cell>
          <cell r="C2234" t="str">
            <v>815458</v>
          </cell>
          <cell r="D2234">
            <v>4.93</v>
          </cell>
          <cell r="E2234">
            <v>4.93</v>
          </cell>
          <cell r="F2234">
            <v>42551</v>
          </cell>
          <cell r="G2234">
            <v>42522</v>
          </cell>
          <cell r="H2234">
            <v>4102041</v>
          </cell>
          <cell r="I2234">
            <v>4.93</v>
          </cell>
          <cell r="J2234">
            <v>1</v>
          </cell>
        </row>
        <row r="2235">
          <cell r="B2235" t="str">
            <v>Extra Can</v>
          </cell>
          <cell r="C2235" t="str">
            <v>815459</v>
          </cell>
          <cell r="D2235">
            <v>4.93</v>
          </cell>
          <cell r="E2235">
            <v>4.93</v>
          </cell>
          <cell r="F2235">
            <v>42551</v>
          </cell>
          <cell r="G2235">
            <v>42522</v>
          </cell>
          <cell r="H2235">
            <v>4102142</v>
          </cell>
          <cell r="I2235">
            <v>4.93</v>
          </cell>
          <cell r="J2235">
            <v>1</v>
          </cell>
        </row>
        <row r="2236">
          <cell r="B2236" t="str">
            <v>Extra Can</v>
          </cell>
          <cell r="C2236" t="str">
            <v>815460</v>
          </cell>
          <cell r="D2236">
            <v>4.93</v>
          </cell>
          <cell r="E2236">
            <v>4.93</v>
          </cell>
          <cell r="F2236">
            <v>42551</v>
          </cell>
          <cell r="G2236">
            <v>42522</v>
          </cell>
          <cell r="H2236">
            <v>4102044</v>
          </cell>
          <cell r="I2236">
            <v>4.93</v>
          </cell>
          <cell r="J2236">
            <v>1</v>
          </cell>
        </row>
        <row r="2237">
          <cell r="B2237" t="str">
            <v>Extra Can</v>
          </cell>
          <cell r="C2237" t="str">
            <v>815461</v>
          </cell>
          <cell r="D2237">
            <v>19.72</v>
          </cell>
          <cell r="E2237">
            <v>19.72</v>
          </cell>
          <cell r="F2237">
            <v>42551</v>
          </cell>
          <cell r="G2237">
            <v>42522</v>
          </cell>
          <cell r="H2237">
            <v>4102044</v>
          </cell>
          <cell r="I2237">
            <v>4.93</v>
          </cell>
          <cell r="J2237">
            <v>4</v>
          </cell>
        </row>
        <row r="2238">
          <cell r="B2238" t="str">
            <v>Extra Can</v>
          </cell>
          <cell r="C2238" t="str">
            <v>815462</v>
          </cell>
          <cell r="D2238">
            <v>4.93</v>
          </cell>
          <cell r="E2238">
            <v>4.93</v>
          </cell>
          <cell r="F2238">
            <v>42551</v>
          </cell>
          <cell r="G2238">
            <v>42522</v>
          </cell>
          <cell r="H2238">
            <v>4102044</v>
          </cell>
          <cell r="I2238">
            <v>4.93</v>
          </cell>
          <cell r="J2238">
            <v>1</v>
          </cell>
        </row>
        <row r="2239">
          <cell r="B2239" t="str">
            <v>Extra Can</v>
          </cell>
          <cell r="C2239" t="str">
            <v>815463</v>
          </cell>
          <cell r="D2239">
            <v>9.86</v>
          </cell>
          <cell r="E2239">
            <v>9.86</v>
          </cell>
          <cell r="F2239">
            <v>42551</v>
          </cell>
          <cell r="G2239">
            <v>42522</v>
          </cell>
          <cell r="H2239">
            <v>4102011</v>
          </cell>
          <cell r="I2239">
            <v>4.93</v>
          </cell>
          <cell r="J2239">
            <v>2</v>
          </cell>
        </row>
        <row r="2240">
          <cell r="B2240" t="str">
            <v>Extra Can</v>
          </cell>
          <cell r="C2240" t="str">
            <v>815465</v>
          </cell>
          <cell r="D2240">
            <v>4.93</v>
          </cell>
          <cell r="E2240">
            <v>4.93</v>
          </cell>
          <cell r="F2240">
            <v>42551</v>
          </cell>
          <cell r="G2240">
            <v>42522</v>
          </cell>
          <cell r="H2240">
            <v>4102011</v>
          </cell>
          <cell r="I2240">
            <v>4.93</v>
          </cell>
          <cell r="J2240">
            <v>1</v>
          </cell>
        </row>
        <row r="2241">
          <cell r="B2241" t="str">
            <v>Extra Can</v>
          </cell>
          <cell r="C2241" t="str">
            <v>815466</v>
          </cell>
          <cell r="D2241">
            <v>4.93</v>
          </cell>
          <cell r="E2241">
            <v>4.93</v>
          </cell>
          <cell r="F2241">
            <v>42551</v>
          </cell>
          <cell r="G2241">
            <v>42522</v>
          </cell>
          <cell r="H2241">
            <v>4102011</v>
          </cell>
          <cell r="I2241">
            <v>4.93</v>
          </cell>
          <cell r="J2241">
            <v>1</v>
          </cell>
        </row>
        <row r="2242">
          <cell r="B2242" t="str">
            <v>Extra Can</v>
          </cell>
          <cell r="C2242" t="str">
            <v>815470</v>
          </cell>
          <cell r="D2242">
            <v>4.93</v>
          </cell>
          <cell r="E2242">
            <v>4.93</v>
          </cell>
          <cell r="F2242">
            <v>42551</v>
          </cell>
          <cell r="G2242">
            <v>42522</v>
          </cell>
          <cell r="H2242">
            <v>4448150</v>
          </cell>
          <cell r="I2242">
            <v>4.93</v>
          </cell>
          <cell r="J2242">
            <v>1</v>
          </cell>
        </row>
        <row r="2243">
          <cell r="B2243" t="str">
            <v>Extra Can</v>
          </cell>
          <cell r="C2243" t="str">
            <v>815475</v>
          </cell>
          <cell r="D2243">
            <v>4.93</v>
          </cell>
          <cell r="E2243">
            <v>4.93</v>
          </cell>
          <cell r="F2243">
            <v>42551</v>
          </cell>
          <cell r="G2243">
            <v>42522</v>
          </cell>
          <cell r="H2243">
            <v>4102111</v>
          </cell>
          <cell r="I2243">
            <v>4.93</v>
          </cell>
          <cell r="J2243">
            <v>1</v>
          </cell>
        </row>
        <row r="2244">
          <cell r="B2244" t="str">
            <v>Extra Can</v>
          </cell>
          <cell r="C2244" t="str">
            <v>815476</v>
          </cell>
          <cell r="D2244">
            <v>4.93</v>
          </cell>
          <cell r="E2244">
            <v>4.93</v>
          </cell>
          <cell r="F2244">
            <v>42551</v>
          </cell>
          <cell r="G2244">
            <v>42522</v>
          </cell>
          <cell r="H2244">
            <v>4105215</v>
          </cell>
          <cell r="I2244">
            <v>4.93</v>
          </cell>
          <cell r="J2244">
            <v>1</v>
          </cell>
        </row>
        <row r="2245">
          <cell r="B2245" t="str">
            <v>Extra Can</v>
          </cell>
          <cell r="C2245" t="str">
            <v>815477</v>
          </cell>
          <cell r="D2245">
            <v>4.93</v>
          </cell>
          <cell r="E2245">
            <v>4.93</v>
          </cell>
          <cell r="F2245">
            <v>42551</v>
          </cell>
          <cell r="G2245">
            <v>42522</v>
          </cell>
          <cell r="H2245">
            <v>4102114</v>
          </cell>
          <cell r="I2245">
            <v>4.93</v>
          </cell>
          <cell r="J2245">
            <v>1</v>
          </cell>
        </row>
        <row r="2246">
          <cell r="B2246" t="str">
            <v>Extra Can</v>
          </cell>
          <cell r="C2246" t="str">
            <v>815481</v>
          </cell>
          <cell r="D2246">
            <v>4.93</v>
          </cell>
          <cell r="E2246">
            <v>4.93</v>
          </cell>
          <cell r="F2246">
            <v>42551</v>
          </cell>
          <cell r="G2246">
            <v>42522</v>
          </cell>
          <cell r="H2246">
            <v>4102118</v>
          </cell>
          <cell r="I2246">
            <v>4.93</v>
          </cell>
          <cell r="J2246">
            <v>1</v>
          </cell>
        </row>
        <row r="2247">
          <cell r="B2247" t="str">
            <v>Extra Can</v>
          </cell>
          <cell r="C2247" t="str">
            <v>815482</v>
          </cell>
          <cell r="D2247">
            <v>4.93</v>
          </cell>
          <cell r="E2247">
            <v>4.93</v>
          </cell>
          <cell r="F2247">
            <v>42551</v>
          </cell>
          <cell r="G2247">
            <v>42522</v>
          </cell>
          <cell r="H2247">
            <v>4102118</v>
          </cell>
          <cell r="I2247">
            <v>4.93</v>
          </cell>
          <cell r="J2247">
            <v>1</v>
          </cell>
        </row>
        <row r="2248">
          <cell r="B2248" t="str">
            <v>Extra Can</v>
          </cell>
          <cell r="C2248" t="str">
            <v>817536</v>
          </cell>
          <cell r="D2248">
            <v>4.93</v>
          </cell>
          <cell r="E2248">
            <v>4.93</v>
          </cell>
          <cell r="F2248">
            <v>42551</v>
          </cell>
          <cell r="G2248">
            <v>42522</v>
          </cell>
          <cell r="H2248">
            <v>4105177</v>
          </cell>
          <cell r="I2248">
            <v>4.93</v>
          </cell>
          <cell r="J2248">
            <v>1</v>
          </cell>
        </row>
        <row r="2249">
          <cell r="B2249" t="str">
            <v>Extra Can</v>
          </cell>
          <cell r="C2249" t="str">
            <v>817538</v>
          </cell>
          <cell r="D2249">
            <v>9.86</v>
          </cell>
          <cell r="E2249">
            <v>9.86</v>
          </cell>
          <cell r="F2249">
            <v>42551</v>
          </cell>
          <cell r="G2249">
            <v>42522</v>
          </cell>
          <cell r="H2249">
            <v>4105040</v>
          </cell>
          <cell r="I2249">
            <v>4.93</v>
          </cell>
          <cell r="J2249">
            <v>2</v>
          </cell>
        </row>
        <row r="2250">
          <cell r="B2250" t="str">
            <v>Extra Can</v>
          </cell>
          <cell r="C2250" t="str">
            <v>817539</v>
          </cell>
          <cell r="D2250">
            <v>4.93</v>
          </cell>
          <cell r="E2250">
            <v>4.93</v>
          </cell>
          <cell r="F2250">
            <v>42551</v>
          </cell>
          <cell r="G2250">
            <v>42522</v>
          </cell>
          <cell r="H2250">
            <v>4105160</v>
          </cell>
          <cell r="I2250">
            <v>4.93</v>
          </cell>
          <cell r="J2250">
            <v>1</v>
          </cell>
        </row>
        <row r="2251">
          <cell r="B2251" t="str">
            <v>Extra Can</v>
          </cell>
          <cell r="C2251" t="str">
            <v>817540</v>
          </cell>
          <cell r="D2251">
            <v>4.93</v>
          </cell>
          <cell r="E2251">
            <v>4.93</v>
          </cell>
          <cell r="F2251">
            <v>42551</v>
          </cell>
          <cell r="G2251">
            <v>42522</v>
          </cell>
          <cell r="H2251">
            <v>4105232</v>
          </cell>
          <cell r="I2251">
            <v>4.93</v>
          </cell>
          <cell r="J2251">
            <v>1</v>
          </cell>
        </row>
        <row r="2252">
          <cell r="B2252" t="str">
            <v>Extra Can</v>
          </cell>
          <cell r="C2252" t="str">
            <v>817542</v>
          </cell>
          <cell r="D2252">
            <v>4.93</v>
          </cell>
          <cell r="E2252">
            <v>4.93</v>
          </cell>
          <cell r="F2252">
            <v>42551</v>
          </cell>
          <cell r="G2252">
            <v>42522</v>
          </cell>
          <cell r="H2252">
            <v>4105203</v>
          </cell>
          <cell r="I2252">
            <v>4.93</v>
          </cell>
          <cell r="J2252">
            <v>1</v>
          </cell>
        </row>
        <row r="2253">
          <cell r="B2253" t="str">
            <v>Extra Can</v>
          </cell>
          <cell r="C2253" t="str">
            <v>817545</v>
          </cell>
          <cell r="D2253">
            <v>4.93</v>
          </cell>
          <cell r="E2253">
            <v>4.93</v>
          </cell>
          <cell r="F2253">
            <v>42551</v>
          </cell>
          <cell r="G2253">
            <v>42522</v>
          </cell>
          <cell r="H2253">
            <v>4449730</v>
          </cell>
          <cell r="I2253">
            <v>4.93</v>
          </cell>
          <cell r="J2253">
            <v>1</v>
          </cell>
        </row>
        <row r="2254">
          <cell r="B2254" t="str">
            <v>Extra Can</v>
          </cell>
          <cell r="C2254" t="str">
            <v>817547</v>
          </cell>
          <cell r="D2254">
            <v>4.93</v>
          </cell>
          <cell r="E2254">
            <v>4.93</v>
          </cell>
          <cell r="F2254">
            <v>42551</v>
          </cell>
          <cell r="G2254">
            <v>42522</v>
          </cell>
          <cell r="H2254">
            <v>4105223</v>
          </cell>
          <cell r="I2254">
            <v>4.93</v>
          </cell>
          <cell r="J2254">
            <v>1</v>
          </cell>
        </row>
        <row r="2255">
          <cell r="B2255" t="str">
            <v>Extra Can</v>
          </cell>
          <cell r="C2255" t="str">
            <v>823639</v>
          </cell>
          <cell r="D2255">
            <v>4.93</v>
          </cell>
          <cell r="E2255">
            <v>4.93</v>
          </cell>
          <cell r="F2255">
            <v>42556</v>
          </cell>
          <cell r="G2255">
            <v>42552</v>
          </cell>
          <cell r="H2255">
            <v>4102006</v>
          </cell>
          <cell r="I2255">
            <v>4.93</v>
          </cell>
          <cell r="J2255">
            <v>1</v>
          </cell>
        </row>
        <row r="2256">
          <cell r="B2256" t="str">
            <v>Extra Can</v>
          </cell>
          <cell r="C2256" t="str">
            <v>823640</v>
          </cell>
          <cell r="D2256">
            <v>4.93</v>
          </cell>
          <cell r="E2256">
            <v>4.93</v>
          </cell>
          <cell r="F2256">
            <v>42556</v>
          </cell>
          <cell r="G2256">
            <v>42552</v>
          </cell>
          <cell r="H2256">
            <v>4102145</v>
          </cell>
          <cell r="I2256">
            <v>4.93</v>
          </cell>
          <cell r="J2256">
            <v>1</v>
          </cell>
        </row>
        <row r="2257">
          <cell r="B2257" t="str">
            <v>Extra Can</v>
          </cell>
          <cell r="C2257" t="str">
            <v>823642</v>
          </cell>
          <cell r="D2257">
            <v>4.93</v>
          </cell>
          <cell r="E2257">
            <v>4.93</v>
          </cell>
          <cell r="F2257">
            <v>42556</v>
          </cell>
          <cell r="G2257">
            <v>42552</v>
          </cell>
          <cell r="H2257">
            <v>4102142</v>
          </cell>
          <cell r="I2257">
            <v>4.93</v>
          </cell>
          <cell r="J2257">
            <v>1</v>
          </cell>
        </row>
        <row r="2258">
          <cell r="B2258" t="str">
            <v>Extra Can</v>
          </cell>
          <cell r="C2258" t="str">
            <v>823643</v>
          </cell>
          <cell r="D2258">
            <v>4.93</v>
          </cell>
          <cell r="E2258">
            <v>4.93</v>
          </cell>
          <cell r="F2258">
            <v>42556</v>
          </cell>
          <cell r="G2258">
            <v>42552</v>
          </cell>
          <cell r="H2258">
            <v>4102044</v>
          </cell>
          <cell r="I2258">
            <v>4.93</v>
          </cell>
          <cell r="J2258">
            <v>1</v>
          </cell>
        </row>
        <row r="2259">
          <cell r="B2259" t="str">
            <v>Extra Can</v>
          </cell>
          <cell r="C2259" t="str">
            <v>823646</v>
          </cell>
          <cell r="D2259">
            <v>4.93</v>
          </cell>
          <cell r="E2259">
            <v>4.93</v>
          </cell>
          <cell r="F2259">
            <v>42556</v>
          </cell>
          <cell r="G2259">
            <v>42552</v>
          </cell>
          <cell r="H2259">
            <v>4102014</v>
          </cell>
          <cell r="I2259">
            <v>4.93</v>
          </cell>
          <cell r="J2259">
            <v>1</v>
          </cell>
        </row>
        <row r="2260">
          <cell r="B2260" t="str">
            <v>Extra Can</v>
          </cell>
          <cell r="C2260" t="str">
            <v>823648</v>
          </cell>
          <cell r="D2260">
            <v>4.93</v>
          </cell>
          <cell r="E2260">
            <v>4.93</v>
          </cell>
          <cell r="F2260">
            <v>42556</v>
          </cell>
          <cell r="G2260">
            <v>42552</v>
          </cell>
          <cell r="H2260">
            <v>4105215</v>
          </cell>
          <cell r="I2260">
            <v>4.93</v>
          </cell>
          <cell r="J2260">
            <v>1</v>
          </cell>
        </row>
        <row r="2261">
          <cell r="B2261" t="str">
            <v>Extra Can</v>
          </cell>
          <cell r="C2261" t="str">
            <v>828382</v>
          </cell>
          <cell r="D2261">
            <v>4.93</v>
          </cell>
          <cell r="E2261">
            <v>4.93</v>
          </cell>
          <cell r="F2261">
            <v>42557</v>
          </cell>
          <cell r="G2261">
            <v>42552</v>
          </cell>
          <cell r="H2261">
            <v>4104048</v>
          </cell>
          <cell r="I2261">
            <v>4.93</v>
          </cell>
          <cell r="J2261">
            <v>1</v>
          </cell>
        </row>
        <row r="2262">
          <cell r="B2262" t="str">
            <v>Extra Can</v>
          </cell>
          <cell r="C2262" t="str">
            <v>828383</v>
          </cell>
          <cell r="D2262">
            <v>4.93</v>
          </cell>
          <cell r="E2262">
            <v>4.93</v>
          </cell>
          <cell r="F2262">
            <v>42557</v>
          </cell>
          <cell r="G2262">
            <v>42552</v>
          </cell>
          <cell r="H2262">
            <v>4449870</v>
          </cell>
          <cell r="I2262">
            <v>4.93</v>
          </cell>
          <cell r="J2262">
            <v>1</v>
          </cell>
        </row>
        <row r="2263">
          <cell r="B2263" t="str">
            <v>Extra Can</v>
          </cell>
          <cell r="C2263" t="str">
            <v>828389</v>
          </cell>
          <cell r="D2263">
            <v>14.79</v>
          </cell>
          <cell r="E2263">
            <v>14.79</v>
          </cell>
          <cell r="F2263">
            <v>42557</v>
          </cell>
          <cell r="G2263">
            <v>42552</v>
          </cell>
          <cell r="H2263">
            <v>4104035</v>
          </cell>
          <cell r="I2263">
            <v>4.93</v>
          </cell>
          <cell r="J2263">
            <v>3</v>
          </cell>
        </row>
        <row r="2264">
          <cell r="B2264" t="str">
            <v>Extra Can</v>
          </cell>
          <cell r="C2264" t="str">
            <v>828409</v>
          </cell>
          <cell r="D2264">
            <v>4.93</v>
          </cell>
          <cell r="E2264">
            <v>4.93</v>
          </cell>
          <cell r="F2264">
            <v>42558</v>
          </cell>
          <cell r="G2264">
            <v>42552</v>
          </cell>
          <cell r="H2264">
            <v>4105165</v>
          </cell>
          <cell r="I2264">
            <v>4.93</v>
          </cell>
          <cell r="J2264">
            <v>1</v>
          </cell>
        </row>
        <row r="2265">
          <cell r="B2265" t="str">
            <v>Extra Can</v>
          </cell>
          <cell r="C2265" t="str">
            <v>828411</v>
          </cell>
          <cell r="D2265">
            <v>4.93</v>
          </cell>
          <cell r="E2265">
            <v>4.93</v>
          </cell>
          <cell r="F2265">
            <v>42558</v>
          </cell>
          <cell r="G2265">
            <v>42552</v>
          </cell>
          <cell r="H2265">
            <v>4105219</v>
          </cell>
          <cell r="I2265">
            <v>4.93</v>
          </cell>
          <cell r="J2265">
            <v>1</v>
          </cell>
        </row>
        <row r="2266">
          <cell r="B2266" t="str">
            <v>Extra Can</v>
          </cell>
          <cell r="C2266" t="str">
            <v>828412</v>
          </cell>
          <cell r="D2266">
            <v>4.93</v>
          </cell>
          <cell r="E2266">
            <v>4.93</v>
          </cell>
          <cell r="F2266">
            <v>42558</v>
          </cell>
          <cell r="G2266">
            <v>42552</v>
          </cell>
          <cell r="H2266">
            <v>4120400</v>
          </cell>
          <cell r="I2266">
            <v>4.93</v>
          </cell>
          <cell r="J2266">
            <v>1</v>
          </cell>
        </row>
        <row r="2267">
          <cell r="B2267" t="str">
            <v>Extra Can</v>
          </cell>
          <cell r="C2267" t="str">
            <v>828413</v>
          </cell>
          <cell r="D2267">
            <v>9.86</v>
          </cell>
          <cell r="E2267">
            <v>9.86</v>
          </cell>
          <cell r="F2267">
            <v>42558</v>
          </cell>
          <cell r="G2267">
            <v>42552</v>
          </cell>
          <cell r="H2267">
            <v>4105160</v>
          </cell>
          <cell r="I2267">
            <v>4.93</v>
          </cell>
          <cell r="J2267">
            <v>2</v>
          </cell>
        </row>
        <row r="2268">
          <cell r="B2268" t="str">
            <v>Extra Can</v>
          </cell>
          <cell r="C2268" t="str">
            <v>828414</v>
          </cell>
          <cell r="D2268">
            <v>4.93</v>
          </cell>
          <cell r="E2268">
            <v>4.93</v>
          </cell>
          <cell r="F2268">
            <v>42558</v>
          </cell>
          <cell r="G2268">
            <v>42552</v>
          </cell>
          <cell r="H2268">
            <v>4105218</v>
          </cell>
          <cell r="I2268">
            <v>4.93</v>
          </cell>
          <cell r="J2268">
            <v>1</v>
          </cell>
        </row>
        <row r="2269">
          <cell r="B2269" t="str">
            <v>Extra Can</v>
          </cell>
          <cell r="C2269" t="str">
            <v>828417</v>
          </cell>
          <cell r="D2269">
            <v>4.93</v>
          </cell>
          <cell r="E2269">
            <v>4.93</v>
          </cell>
          <cell r="F2269">
            <v>42558</v>
          </cell>
          <cell r="G2269">
            <v>42552</v>
          </cell>
          <cell r="H2269">
            <v>4105205</v>
          </cell>
          <cell r="I2269">
            <v>4.93</v>
          </cell>
          <cell r="J2269">
            <v>1</v>
          </cell>
        </row>
        <row r="2270">
          <cell r="B2270" t="str">
            <v>Extra Can</v>
          </cell>
          <cell r="C2270" t="str">
            <v>828418</v>
          </cell>
          <cell r="D2270">
            <v>4.93</v>
          </cell>
          <cell r="E2270">
            <v>4.93</v>
          </cell>
          <cell r="F2270">
            <v>42558</v>
          </cell>
          <cell r="G2270">
            <v>42552</v>
          </cell>
          <cell r="H2270">
            <v>4105006</v>
          </cell>
          <cell r="I2270">
            <v>4.93</v>
          </cell>
          <cell r="J2270">
            <v>1</v>
          </cell>
        </row>
        <row r="2271">
          <cell r="B2271" t="str">
            <v>Extra Can</v>
          </cell>
          <cell r="C2271" t="str">
            <v>828419</v>
          </cell>
          <cell r="D2271">
            <v>9.86</v>
          </cell>
          <cell r="E2271">
            <v>9.86</v>
          </cell>
          <cell r="F2271">
            <v>42558</v>
          </cell>
          <cell r="G2271">
            <v>42552</v>
          </cell>
          <cell r="H2271">
            <v>4105203</v>
          </cell>
          <cell r="I2271">
            <v>4.93</v>
          </cell>
          <cell r="J2271">
            <v>2</v>
          </cell>
        </row>
        <row r="2272">
          <cell r="B2272" t="str">
            <v>Extra Can</v>
          </cell>
          <cell r="C2272" t="str">
            <v>828423</v>
          </cell>
          <cell r="D2272">
            <v>4.93</v>
          </cell>
          <cell r="E2272">
            <v>4.93</v>
          </cell>
          <cell r="F2272">
            <v>42558</v>
          </cell>
          <cell r="G2272">
            <v>42552</v>
          </cell>
          <cell r="H2272">
            <v>4105126</v>
          </cell>
          <cell r="I2272">
            <v>4.93</v>
          </cell>
          <cell r="J2272">
            <v>1</v>
          </cell>
        </row>
        <row r="2273">
          <cell r="B2273" t="str">
            <v>Extra Can</v>
          </cell>
          <cell r="C2273" t="str">
            <v>828433</v>
          </cell>
          <cell r="D2273">
            <v>4.93</v>
          </cell>
          <cell r="E2273">
            <v>4.93</v>
          </cell>
          <cell r="F2273">
            <v>42559</v>
          </cell>
          <cell r="G2273">
            <v>42552</v>
          </cell>
          <cell r="H2273">
            <v>4105094</v>
          </cell>
          <cell r="I2273">
            <v>4.93</v>
          </cell>
          <cell r="J2273">
            <v>1</v>
          </cell>
        </row>
        <row r="2274">
          <cell r="B2274" t="str">
            <v>Extra Can</v>
          </cell>
          <cell r="C2274" t="str">
            <v>828434</v>
          </cell>
          <cell r="D2274">
            <v>4.93</v>
          </cell>
          <cell r="E2274">
            <v>4.93</v>
          </cell>
          <cell r="F2274">
            <v>42559</v>
          </cell>
          <cell r="G2274">
            <v>42552</v>
          </cell>
          <cell r="H2274">
            <v>4105225</v>
          </cell>
          <cell r="I2274">
            <v>4.93</v>
          </cell>
          <cell r="J2274">
            <v>1</v>
          </cell>
        </row>
        <row r="2275">
          <cell r="B2275" t="str">
            <v>Extra Can</v>
          </cell>
          <cell r="C2275" t="str">
            <v>828435</v>
          </cell>
          <cell r="D2275">
            <v>4.93</v>
          </cell>
          <cell r="E2275">
            <v>4.93</v>
          </cell>
          <cell r="F2275">
            <v>42559</v>
          </cell>
          <cell r="G2275">
            <v>42552</v>
          </cell>
          <cell r="H2275">
            <v>4105194</v>
          </cell>
          <cell r="I2275">
            <v>4.93</v>
          </cell>
          <cell r="J2275">
            <v>1</v>
          </cell>
        </row>
        <row r="2276">
          <cell r="B2276" t="str">
            <v>Extra Can</v>
          </cell>
          <cell r="C2276" t="str">
            <v>828437</v>
          </cell>
          <cell r="D2276">
            <v>4.93</v>
          </cell>
          <cell r="E2276">
            <v>4.93</v>
          </cell>
          <cell r="F2276">
            <v>42559</v>
          </cell>
          <cell r="G2276">
            <v>42552</v>
          </cell>
          <cell r="H2276">
            <v>4105134</v>
          </cell>
          <cell r="I2276">
            <v>4.93</v>
          </cell>
          <cell r="J2276">
            <v>1</v>
          </cell>
        </row>
        <row r="2277">
          <cell r="B2277" t="str">
            <v>Extra Can</v>
          </cell>
          <cell r="C2277" t="str">
            <v>828461</v>
          </cell>
          <cell r="D2277">
            <v>4.93</v>
          </cell>
          <cell r="E2277">
            <v>4.93</v>
          </cell>
          <cell r="F2277">
            <v>42563</v>
          </cell>
          <cell r="G2277">
            <v>42552</v>
          </cell>
          <cell r="H2277">
            <v>4102041</v>
          </cell>
          <cell r="I2277">
            <v>4.93</v>
          </cell>
          <cell r="J2277">
            <v>1</v>
          </cell>
        </row>
        <row r="2278">
          <cell r="B2278" t="str">
            <v>Extra Can</v>
          </cell>
          <cell r="C2278" t="str">
            <v>828462</v>
          </cell>
          <cell r="D2278">
            <v>4.93</v>
          </cell>
          <cell r="E2278">
            <v>4.93</v>
          </cell>
          <cell r="F2278">
            <v>42563</v>
          </cell>
          <cell r="G2278">
            <v>42552</v>
          </cell>
          <cell r="H2278">
            <v>4102134</v>
          </cell>
          <cell r="I2278">
            <v>4.93</v>
          </cell>
          <cell r="J2278">
            <v>1</v>
          </cell>
        </row>
        <row r="2279">
          <cell r="B2279" t="str">
            <v>Extra Can</v>
          </cell>
          <cell r="C2279" t="str">
            <v>828463</v>
          </cell>
          <cell r="D2279">
            <v>9.86</v>
          </cell>
          <cell r="E2279">
            <v>9.86</v>
          </cell>
          <cell r="F2279">
            <v>42563</v>
          </cell>
          <cell r="G2279">
            <v>42552</v>
          </cell>
          <cell r="H2279">
            <v>4102123</v>
          </cell>
          <cell r="I2279">
            <v>4.93</v>
          </cell>
          <cell r="J2279">
            <v>2</v>
          </cell>
        </row>
        <row r="2280">
          <cell r="B2280" t="str">
            <v>Extra Can</v>
          </cell>
          <cell r="C2280" t="str">
            <v>828465</v>
          </cell>
          <cell r="D2280">
            <v>14.79</v>
          </cell>
          <cell r="E2280">
            <v>14.79</v>
          </cell>
          <cell r="F2280">
            <v>42563</v>
          </cell>
          <cell r="G2280">
            <v>42552</v>
          </cell>
          <cell r="H2280">
            <v>4447120</v>
          </cell>
          <cell r="I2280">
            <v>4.93</v>
          </cell>
          <cell r="J2280">
            <v>3</v>
          </cell>
        </row>
        <row r="2281">
          <cell r="B2281" t="str">
            <v>Extra Can</v>
          </cell>
          <cell r="C2281" t="str">
            <v>828467</v>
          </cell>
          <cell r="D2281">
            <v>4.93</v>
          </cell>
          <cell r="E2281">
            <v>4.93</v>
          </cell>
          <cell r="F2281">
            <v>42563</v>
          </cell>
          <cell r="G2281">
            <v>42552</v>
          </cell>
          <cell r="H2281">
            <v>4102111</v>
          </cell>
          <cell r="I2281">
            <v>4.93</v>
          </cell>
          <cell r="J2281">
            <v>1</v>
          </cell>
        </row>
        <row r="2282">
          <cell r="B2282" t="str">
            <v>Extra Can</v>
          </cell>
          <cell r="C2282" t="str">
            <v>828468</v>
          </cell>
          <cell r="D2282">
            <v>9.86</v>
          </cell>
          <cell r="E2282">
            <v>9.86</v>
          </cell>
          <cell r="F2282">
            <v>42563</v>
          </cell>
          <cell r="G2282">
            <v>42552</v>
          </cell>
          <cell r="H2282">
            <v>4102065</v>
          </cell>
          <cell r="I2282">
            <v>4.93</v>
          </cell>
          <cell r="J2282">
            <v>2</v>
          </cell>
        </row>
        <row r="2283">
          <cell r="B2283" t="str">
            <v>Extra Can</v>
          </cell>
          <cell r="C2283" t="str">
            <v>828470</v>
          </cell>
          <cell r="D2283">
            <v>4.93</v>
          </cell>
          <cell r="E2283">
            <v>4.93</v>
          </cell>
          <cell r="F2283">
            <v>42563</v>
          </cell>
          <cell r="G2283">
            <v>42552</v>
          </cell>
          <cell r="H2283">
            <v>4102118</v>
          </cell>
          <cell r="I2283">
            <v>4.93</v>
          </cell>
          <cell r="J2283">
            <v>1</v>
          </cell>
        </row>
        <row r="2284">
          <cell r="B2284" t="str">
            <v>Extra Can</v>
          </cell>
          <cell r="C2284" t="str">
            <v>828472</v>
          </cell>
          <cell r="D2284">
            <v>9.86</v>
          </cell>
          <cell r="E2284">
            <v>9.86</v>
          </cell>
          <cell r="F2284">
            <v>42564</v>
          </cell>
          <cell r="G2284">
            <v>42552</v>
          </cell>
          <cell r="H2284">
            <v>4101039</v>
          </cell>
          <cell r="I2284">
            <v>4.93</v>
          </cell>
          <cell r="J2284">
            <v>2</v>
          </cell>
        </row>
        <row r="2285">
          <cell r="B2285" t="str">
            <v>Extra Can</v>
          </cell>
          <cell r="C2285" t="str">
            <v>828473</v>
          </cell>
          <cell r="D2285">
            <v>4.93</v>
          </cell>
          <cell r="E2285">
            <v>4.93</v>
          </cell>
          <cell r="F2285">
            <v>42564</v>
          </cell>
          <cell r="G2285">
            <v>42552</v>
          </cell>
          <cell r="H2285">
            <v>4105211</v>
          </cell>
          <cell r="I2285">
            <v>4.93</v>
          </cell>
          <cell r="J2285">
            <v>1</v>
          </cell>
        </row>
        <row r="2286">
          <cell r="B2286" t="str">
            <v>Extra Can</v>
          </cell>
          <cell r="C2286" t="str">
            <v>828477</v>
          </cell>
          <cell r="D2286">
            <v>4.93</v>
          </cell>
          <cell r="E2286">
            <v>4.93</v>
          </cell>
          <cell r="F2286">
            <v>42564</v>
          </cell>
          <cell r="G2286">
            <v>42552</v>
          </cell>
          <cell r="H2286">
            <v>4104093</v>
          </cell>
          <cell r="I2286">
            <v>4.93</v>
          </cell>
          <cell r="J2286">
            <v>1</v>
          </cell>
        </row>
        <row r="2287">
          <cell r="B2287" t="str">
            <v>Extra Can</v>
          </cell>
          <cell r="C2287" t="str">
            <v>828500</v>
          </cell>
          <cell r="D2287">
            <v>4.93</v>
          </cell>
          <cell r="E2287">
            <v>4.93</v>
          </cell>
          <cell r="F2287">
            <v>42565</v>
          </cell>
          <cell r="G2287">
            <v>42552</v>
          </cell>
          <cell r="H2287">
            <v>4105165</v>
          </cell>
          <cell r="I2287">
            <v>4.93</v>
          </cell>
          <cell r="J2287">
            <v>1</v>
          </cell>
        </row>
        <row r="2288">
          <cell r="B2288" t="str">
            <v>Extra Can</v>
          </cell>
          <cell r="C2288" t="str">
            <v>828501</v>
          </cell>
          <cell r="D2288">
            <v>4.93</v>
          </cell>
          <cell r="E2288">
            <v>4.93</v>
          </cell>
          <cell r="F2288">
            <v>42565</v>
          </cell>
          <cell r="G2288">
            <v>42552</v>
          </cell>
          <cell r="H2288">
            <v>4105129</v>
          </cell>
          <cell r="I2288">
            <v>4.93</v>
          </cell>
          <cell r="J2288">
            <v>1</v>
          </cell>
        </row>
        <row r="2289">
          <cell r="B2289" t="str">
            <v>Extra Can</v>
          </cell>
          <cell r="C2289" t="str">
            <v>828502</v>
          </cell>
          <cell r="D2289">
            <v>4.93</v>
          </cell>
          <cell r="E2289">
            <v>4.93</v>
          </cell>
          <cell r="F2289">
            <v>42565</v>
          </cell>
          <cell r="G2289">
            <v>42552</v>
          </cell>
          <cell r="H2289">
            <v>4105160</v>
          </cell>
          <cell r="I2289">
            <v>4.93</v>
          </cell>
          <cell r="J2289">
            <v>1</v>
          </cell>
        </row>
        <row r="2290">
          <cell r="B2290" t="str">
            <v>Extra Can</v>
          </cell>
          <cell r="C2290" t="str">
            <v>828506</v>
          </cell>
          <cell r="D2290">
            <v>4.93</v>
          </cell>
          <cell r="E2290">
            <v>4.93</v>
          </cell>
          <cell r="F2290">
            <v>42565</v>
          </cell>
          <cell r="G2290">
            <v>42552</v>
          </cell>
          <cell r="H2290">
            <v>4105060</v>
          </cell>
          <cell r="I2290">
            <v>4.93</v>
          </cell>
          <cell r="J2290">
            <v>1</v>
          </cell>
        </row>
        <row r="2291">
          <cell r="B2291" t="str">
            <v>Extra Can</v>
          </cell>
          <cell r="C2291" t="str">
            <v>828520</v>
          </cell>
          <cell r="D2291">
            <v>4.93</v>
          </cell>
          <cell r="E2291">
            <v>4.93</v>
          </cell>
          <cell r="F2291">
            <v>42566</v>
          </cell>
          <cell r="G2291">
            <v>42552</v>
          </cell>
          <cell r="H2291">
            <v>4105134</v>
          </cell>
          <cell r="I2291">
            <v>4.93</v>
          </cell>
          <cell r="J2291">
            <v>1</v>
          </cell>
        </row>
        <row r="2292">
          <cell r="B2292" t="str">
            <v>Extra Can</v>
          </cell>
          <cell r="C2292" t="str">
            <v>828536</v>
          </cell>
          <cell r="D2292">
            <v>9.86</v>
          </cell>
          <cell r="E2292">
            <v>9.86</v>
          </cell>
          <cell r="F2292">
            <v>42570</v>
          </cell>
          <cell r="G2292">
            <v>42552</v>
          </cell>
          <cell r="H2292">
            <v>4102042</v>
          </cell>
          <cell r="I2292">
            <v>4.93</v>
          </cell>
          <cell r="J2292">
            <v>2</v>
          </cell>
        </row>
        <row r="2293">
          <cell r="B2293" t="str">
            <v>Extra Can</v>
          </cell>
          <cell r="C2293" t="str">
            <v>828539</v>
          </cell>
          <cell r="D2293">
            <v>4.93</v>
          </cell>
          <cell r="E2293">
            <v>4.93</v>
          </cell>
          <cell r="F2293">
            <v>42570</v>
          </cell>
          <cell r="G2293">
            <v>42552</v>
          </cell>
          <cell r="H2293">
            <v>4102014</v>
          </cell>
          <cell r="I2293">
            <v>4.93</v>
          </cell>
          <cell r="J2293">
            <v>1</v>
          </cell>
        </row>
        <row r="2294">
          <cell r="B2294" t="str">
            <v>Extra Can</v>
          </cell>
          <cell r="C2294" t="str">
            <v>828541</v>
          </cell>
          <cell r="D2294">
            <v>4.93</v>
          </cell>
          <cell r="E2294">
            <v>4.93</v>
          </cell>
          <cell r="F2294">
            <v>42570</v>
          </cell>
          <cell r="G2294">
            <v>42552</v>
          </cell>
          <cell r="H2294">
            <v>4102114</v>
          </cell>
          <cell r="I2294">
            <v>4.93</v>
          </cell>
          <cell r="J2294">
            <v>1</v>
          </cell>
        </row>
        <row r="2295">
          <cell r="B2295" t="str">
            <v>Extra Can</v>
          </cell>
          <cell r="C2295" t="str">
            <v>828542</v>
          </cell>
          <cell r="D2295">
            <v>4.93</v>
          </cell>
          <cell r="E2295">
            <v>4.93</v>
          </cell>
          <cell r="F2295">
            <v>42570</v>
          </cell>
          <cell r="G2295">
            <v>42552</v>
          </cell>
          <cell r="H2295">
            <v>4105145</v>
          </cell>
          <cell r="I2295">
            <v>4.93</v>
          </cell>
          <cell r="J2295">
            <v>1</v>
          </cell>
        </row>
        <row r="2296">
          <cell r="B2296" t="str">
            <v>Extra Can</v>
          </cell>
          <cell r="C2296" t="str">
            <v>828870</v>
          </cell>
          <cell r="D2296">
            <v>4.93</v>
          </cell>
          <cell r="E2296">
            <v>4.93</v>
          </cell>
          <cell r="F2296">
            <v>42571</v>
          </cell>
          <cell r="G2296">
            <v>42552</v>
          </cell>
          <cell r="H2296">
            <v>4120640</v>
          </cell>
          <cell r="I2296">
            <v>4.93</v>
          </cell>
          <cell r="J2296">
            <v>1</v>
          </cell>
        </row>
        <row r="2297">
          <cell r="B2297" t="str">
            <v>Extra Can</v>
          </cell>
          <cell r="C2297" t="str">
            <v>828871</v>
          </cell>
          <cell r="D2297">
            <v>4.93</v>
          </cell>
          <cell r="E2297">
            <v>4.93</v>
          </cell>
          <cell r="F2297">
            <v>42571</v>
          </cell>
          <cell r="G2297">
            <v>42552</v>
          </cell>
          <cell r="H2297">
            <v>4101023</v>
          </cell>
          <cell r="I2297">
            <v>4.93</v>
          </cell>
          <cell r="J2297">
            <v>1</v>
          </cell>
        </row>
        <row r="2298">
          <cell r="B2298" t="str">
            <v>Extra Can</v>
          </cell>
          <cell r="C2298" t="str">
            <v>828872</v>
          </cell>
          <cell r="D2298">
            <v>4.93</v>
          </cell>
          <cell r="E2298">
            <v>4.93</v>
          </cell>
          <cell r="F2298">
            <v>42571</v>
          </cell>
          <cell r="G2298">
            <v>42552</v>
          </cell>
          <cell r="H2298">
            <v>4104044</v>
          </cell>
          <cell r="I2298">
            <v>4.93</v>
          </cell>
          <cell r="J2298">
            <v>1</v>
          </cell>
        </row>
        <row r="2299">
          <cell r="B2299" t="str">
            <v>Extra Can</v>
          </cell>
          <cell r="C2299" t="str">
            <v>828882</v>
          </cell>
          <cell r="D2299">
            <v>4.93</v>
          </cell>
          <cell r="E2299">
            <v>4.93</v>
          </cell>
          <cell r="F2299">
            <v>42572</v>
          </cell>
          <cell r="G2299">
            <v>42552</v>
          </cell>
          <cell r="H2299">
            <v>4105129</v>
          </cell>
          <cell r="I2299">
            <v>4.93</v>
          </cell>
          <cell r="J2299">
            <v>1</v>
          </cell>
        </row>
        <row r="2300">
          <cell r="B2300" t="str">
            <v>Extra Can</v>
          </cell>
          <cell r="C2300" t="str">
            <v>828885</v>
          </cell>
          <cell r="D2300">
            <v>4.93</v>
          </cell>
          <cell r="E2300">
            <v>4.93</v>
          </cell>
          <cell r="F2300">
            <v>42572</v>
          </cell>
          <cell r="G2300">
            <v>42552</v>
          </cell>
          <cell r="H2300">
            <v>4105218</v>
          </cell>
          <cell r="I2300">
            <v>4.93</v>
          </cell>
          <cell r="J2300">
            <v>1</v>
          </cell>
        </row>
        <row r="2301">
          <cell r="B2301" t="str">
            <v>Extra Can</v>
          </cell>
          <cell r="C2301" t="str">
            <v>828888</v>
          </cell>
          <cell r="D2301">
            <v>4.93</v>
          </cell>
          <cell r="E2301">
            <v>4.93</v>
          </cell>
          <cell r="F2301">
            <v>42572</v>
          </cell>
          <cell r="G2301">
            <v>42552</v>
          </cell>
          <cell r="H2301">
            <v>4105101</v>
          </cell>
          <cell r="I2301">
            <v>4.93</v>
          </cell>
          <cell r="J2301">
            <v>1</v>
          </cell>
        </row>
        <row r="2302">
          <cell r="B2302" t="str">
            <v>Extra Can</v>
          </cell>
          <cell r="C2302" t="str">
            <v>828889</v>
          </cell>
          <cell r="D2302">
            <v>4.93</v>
          </cell>
          <cell r="E2302">
            <v>4.93</v>
          </cell>
          <cell r="F2302">
            <v>42572</v>
          </cell>
          <cell r="G2302">
            <v>42552</v>
          </cell>
          <cell r="H2302">
            <v>4105199</v>
          </cell>
          <cell r="I2302">
            <v>4.93</v>
          </cell>
          <cell r="J2302">
            <v>1</v>
          </cell>
        </row>
        <row r="2303">
          <cell r="B2303" t="str">
            <v>Extra Can</v>
          </cell>
          <cell r="C2303" t="str">
            <v>828891</v>
          </cell>
          <cell r="D2303">
            <v>4.93</v>
          </cell>
          <cell r="E2303">
            <v>4.93</v>
          </cell>
          <cell r="F2303">
            <v>42572</v>
          </cell>
          <cell r="G2303">
            <v>42552</v>
          </cell>
          <cell r="H2303">
            <v>4105126</v>
          </cell>
          <cell r="I2303">
            <v>4.93</v>
          </cell>
          <cell r="J2303">
            <v>1</v>
          </cell>
        </row>
        <row r="2304">
          <cell r="B2304" t="str">
            <v>Extra Can</v>
          </cell>
          <cell r="C2304" t="str">
            <v>828899</v>
          </cell>
          <cell r="D2304">
            <v>9.86</v>
          </cell>
          <cell r="E2304">
            <v>9.86</v>
          </cell>
          <cell r="F2304">
            <v>42573</v>
          </cell>
          <cell r="G2304">
            <v>42552</v>
          </cell>
          <cell r="H2304">
            <v>4447080</v>
          </cell>
          <cell r="I2304">
            <v>4.93</v>
          </cell>
          <cell r="J2304">
            <v>2</v>
          </cell>
        </row>
        <row r="2305">
          <cell r="B2305" t="str">
            <v>Extra Can</v>
          </cell>
          <cell r="C2305" t="str">
            <v>828902</v>
          </cell>
          <cell r="D2305">
            <v>4.93</v>
          </cell>
          <cell r="E2305">
            <v>4.93</v>
          </cell>
          <cell r="F2305">
            <v>42573</v>
          </cell>
          <cell r="G2305">
            <v>42552</v>
          </cell>
          <cell r="H2305">
            <v>4105136</v>
          </cell>
          <cell r="I2305">
            <v>4.93</v>
          </cell>
          <cell r="J2305">
            <v>1</v>
          </cell>
        </row>
        <row r="2306">
          <cell r="B2306" t="str">
            <v>Extra Can</v>
          </cell>
          <cell r="C2306" t="str">
            <v>828908</v>
          </cell>
          <cell r="D2306">
            <v>4.93</v>
          </cell>
          <cell r="E2306">
            <v>4.93</v>
          </cell>
          <cell r="F2306">
            <v>42577</v>
          </cell>
          <cell r="G2306">
            <v>42552</v>
          </cell>
          <cell r="H2306">
            <v>4102041</v>
          </cell>
          <cell r="I2306">
            <v>4.93</v>
          </cell>
          <cell r="J2306">
            <v>1</v>
          </cell>
        </row>
        <row r="2307">
          <cell r="B2307" t="str">
            <v>Extra Can</v>
          </cell>
          <cell r="C2307" t="str">
            <v>828910</v>
          </cell>
          <cell r="D2307">
            <v>4.93</v>
          </cell>
          <cell r="E2307">
            <v>4.93</v>
          </cell>
          <cell r="F2307">
            <v>42577</v>
          </cell>
          <cell r="G2307">
            <v>42552</v>
          </cell>
          <cell r="H2307">
            <v>4102134</v>
          </cell>
          <cell r="I2307">
            <v>4.93</v>
          </cell>
          <cell r="J2307">
            <v>1</v>
          </cell>
        </row>
        <row r="2308">
          <cell r="B2308" t="str">
            <v>Extra Can</v>
          </cell>
          <cell r="C2308" t="str">
            <v>828915</v>
          </cell>
          <cell r="D2308">
            <v>4.93</v>
          </cell>
          <cell r="E2308">
            <v>4.93</v>
          </cell>
          <cell r="F2308">
            <v>42577</v>
          </cell>
          <cell r="G2308">
            <v>42552</v>
          </cell>
          <cell r="H2308">
            <v>4102089</v>
          </cell>
          <cell r="I2308">
            <v>4.93</v>
          </cell>
          <cell r="J2308">
            <v>1</v>
          </cell>
        </row>
        <row r="2309">
          <cell r="B2309" t="str">
            <v>Extra Can</v>
          </cell>
          <cell r="C2309" t="str">
            <v>830115</v>
          </cell>
          <cell r="D2309">
            <v>9.86</v>
          </cell>
          <cell r="E2309">
            <v>9.86</v>
          </cell>
          <cell r="F2309">
            <v>42578</v>
          </cell>
          <cell r="G2309">
            <v>42552</v>
          </cell>
          <cell r="H2309">
            <v>4104051</v>
          </cell>
          <cell r="I2309">
            <v>4.93</v>
          </cell>
          <cell r="J2309">
            <v>2</v>
          </cell>
        </row>
        <row r="2310">
          <cell r="B2310" t="str">
            <v>Extra Can</v>
          </cell>
          <cell r="C2310" t="str">
            <v>830116</v>
          </cell>
          <cell r="D2310">
            <v>4.93</v>
          </cell>
          <cell r="E2310">
            <v>4.93</v>
          </cell>
          <cell r="F2310">
            <v>42578</v>
          </cell>
          <cell r="G2310">
            <v>42552</v>
          </cell>
          <cell r="H2310">
            <v>4104086</v>
          </cell>
          <cell r="I2310">
            <v>4.93</v>
          </cell>
          <cell r="J2310">
            <v>1</v>
          </cell>
        </row>
        <row r="2311">
          <cell r="B2311" t="str">
            <v>Extra Can</v>
          </cell>
          <cell r="C2311" t="str">
            <v>830532</v>
          </cell>
          <cell r="D2311">
            <v>4.93</v>
          </cell>
          <cell r="E2311">
            <v>4.93</v>
          </cell>
          <cell r="F2311">
            <v>42579</v>
          </cell>
          <cell r="G2311">
            <v>42552</v>
          </cell>
          <cell r="H2311">
            <v>4105165</v>
          </cell>
          <cell r="I2311">
            <v>4.93</v>
          </cell>
          <cell r="J2311">
            <v>1</v>
          </cell>
        </row>
        <row r="2312">
          <cell r="B2312" t="str">
            <v>Extra Can</v>
          </cell>
          <cell r="C2312" t="str">
            <v>830535</v>
          </cell>
          <cell r="D2312">
            <v>4.93</v>
          </cell>
          <cell r="E2312">
            <v>4.93</v>
          </cell>
          <cell r="F2312">
            <v>42579</v>
          </cell>
          <cell r="G2312">
            <v>42552</v>
          </cell>
          <cell r="H2312">
            <v>4105129</v>
          </cell>
          <cell r="I2312">
            <v>4.93</v>
          </cell>
          <cell r="J2312">
            <v>1</v>
          </cell>
        </row>
        <row r="2313">
          <cell r="B2313" t="str">
            <v>Extra Can</v>
          </cell>
          <cell r="C2313" t="str">
            <v>830536</v>
          </cell>
          <cell r="D2313">
            <v>4.93</v>
          </cell>
          <cell r="E2313">
            <v>4.93</v>
          </cell>
          <cell r="F2313">
            <v>42579</v>
          </cell>
          <cell r="G2313">
            <v>42552</v>
          </cell>
          <cell r="H2313">
            <v>4105040</v>
          </cell>
          <cell r="I2313">
            <v>4.93</v>
          </cell>
          <cell r="J2313">
            <v>1</v>
          </cell>
        </row>
        <row r="2314">
          <cell r="B2314" t="str">
            <v>Extra Can</v>
          </cell>
          <cell r="C2314" t="str">
            <v>830537</v>
          </cell>
          <cell r="D2314">
            <v>4.93</v>
          </cell>
          <cell r="E2314">
            <v>4.93</v>
          </cell>
          <cell r="F2314">
            <v>42579</v>
          </cell>
          <cell r="G2314">
            <v>42552</v>
          </cell>
          <cell r="H2314">
            <v>4105160</v>
          </cell>
          <cell r="I2314">
            <v>4.93</v>
          </cell>
          <cell r="J2314">
            <v>1</v>
          </cell>
        </row>
        <row r="2315">
          <cell r="B2315" t="str">
            <v>Extra Can</v>
          </cell>
          <cell r="C2315" t="str">
            <v>830539</v>
          </cell>
          <cell r="D2315">
            <v>4.93</v>
          </cell>
          <cell r="E2315">
            <v>4.93</v>
          </cell>
          <cell r="F2315">
            <v>42579</v>
          </cell>
          <cell r="G2315">
            <v>42552</v>
          </cell>
          <cell r="H2315">
            <v>4105013</v>
          </cell>
          <cell r="I2315">
            <v>4.93</v>
          </cell>
          <cell r="J2315">
            <v>1</v>
          </cell>
        </row>
        <row r="2316">
          <cell r="B2316" t="str">
            <v>Extra Can</v>
          </cell>
          <cell r="C2316" t="str">
            <v>830648</v>
          </cell>
          <cell r="D2316">
            <v>4.93</v>
          </cell>
          <cell r="E2316">
            <v>4.93</v>
          </cell>
          <cell r="F2316">
            <v>42579</v>
          </cell>
          <cell r="G2316">
            <v>42552</v>
          </cell>
          <cell r="H2316">
            <v>4105223</v>
          </cell>
          <cell r="I2316">
            <v>4.93</v>
          </cell>
          <cell r="J2316">
            <v>1</v>
          </cell>
        </row>
        <row r="2317">
          <cell r="B2317" t="str">
            <v>Extra Can</v>
          </cell>
          <cell r="C2317" t="str">
            <v>830687</v>
          </cell>
          <cell r="D2317">
            <v>4.93</v>
          </cell>
          <cell r="E2317">
            <v>4.93</v>
          </cell>
          <cell r="F2317">
            <v>42580</v>
          </cell>
          <cell r="G2317">
            <v>42552</v>
          </cell>
          <cell r="H2317">
            <v>4102109</v>
          </cell>
          <cell r="I2317">
            <v>4.93</v>
          </cell>
          <cell r="J2317">
            <v>1</v>
          </cell>
        </row>
        <row r="2318">
          <cell r="B2318" t="str">
            <v>Extra Can</v>
          </cell>
          <cell r="C2318" t="str">
            <v>830689</v>
          </cell>
          <cell r="D2318">
            <v>9.86</v>
          </cell>
          <cell r="E2318">
            <v>9.86</v>
          </cell>
          <cell r="F2318">
            <v>42580</v>
          </cell>
          <cell r="G2318">
            <v>42552</v>
          </cell>
          <cell r="H2318">
            <v>4105094</v>
          </cell>
          <cell r="I2318">
            <v>4.93</v>
          </cell>
          <cell r="J2318">
            <v>2</v>
          </cell>
        </row>
        <row r="2319">
          <cell r="B2319" t="str">
            <v>Extra Can</v>
          </cell>
          <cell r="C2319" t="str">
            <v>830690</v>
          </cell>
          <cell r="D2319">
            <v>4.93</v>
          </cell>
          <cell r="E2319">
            <v>4.93</v>
          </cell>
          <cell r="F2319">
            <v>42580</v>
          </cell>
          <cell r="G2319">
            <v>42552</v>
          </cell>
          <cell r="H2319">
            <v>4105225</v>
          </cell>
          <cell r="I2319">
            <v>4.93</v>
          </cell>
          <cell r="J2319">
            <v>1</v>
          </cell>
        </row>
        <row r="2320">
          <cell r="B2320" t="str">
            <v>Extra Can</v>
          </cell>
          <cell r="C2320" t="str">
            <v>830695</v>
          </cell>
          <cell r="D2320">
            <v>4.93</v>
          </cell>
          <cell r="E2320">
            <v>4.93</v>
          </cell>
          <cell r="F2320">
            <v>42580</v>
          </cell>
          <cell r="G2320">
            <v>42552</v>
          </cell>
          <cell r="H2320">
            <v>4106013</v>
          </cell>
          <cell r="I2320">
            <v>4.93</v>
          </cell>
          <cell r="J2320">
            <v>1</v>
          </cell>
        </row>
        <row r="2321">
          <cell r="B2321" t="str">
            <v>Extra Can</v>
          </cell>
          <cell r="C2321" t="str">
            <v>830696</v>
          </cell>
          <cell r="D2321">
            <v>4.93</v>
          </cell>
          <cell r="E2321">
            <v>4.93</v>
          </cell>
          <cell r="F2321">
            <v>42580</v>
          </cell>
          <cell r="G2321">
            <v>42552</v>
          </cell>
          <cell r="H2321">
            <v>4105136</v>
          </cell>
          <cell r="I2321">
            <v>4.93</v>
          </cell>
          <cell r="J2321">
            <v>1</v>
          </cell>
        </row>
        <row r="2322">
          <cell r="B2322" t="str">
            <v>Extra Can</v>
          </cell>
          <cell r="C2322" t="str">
            <v>835258</v>
          </cell>
          <cell r="D2322">
            <v>9.86</v>
          </cell>
          <cell r="E2322">
            <v>9.86</v>
          </cell>
          <cell r="F2322">
            <v>42584</v>
          </cell>
          <cell r="G2322">
            <v>42583</v>
          </cell>
          <cell r="H2322">
            <v>4102042</v>
          </cell>
          <cell r="I2322">
            <v>4.93</v>
          </cell>
          <cell r="J2322">
            <v>2</v>
          </cell>
        </row>
        <row r="2323">
          <cell r="B2323" t="str">
            <v>Extra Can</v>
          </cell>
          <cell r="C2323" t="str">
            <v>835259</v>
          </cell>
          <cell r="D2323">
            <v>9.86</v>
          </cell>
          <cell r="E2323">
            <v>9.86</v>
          </cell>
          <cell r="F2323">
            <v>42584</v>
          </cell>
          <cell r="G2323">
            <v>42583</v>
          </cell>
          <cell r="H2323">
            <v>4102158</v>
          </cell>
          <cell r="I2323">
            <v>4.93</v>
          </cell>
          <cell r="J2323">
            <v>2</v>
          </cell>
        </row>
        <row r="2324">
          <cell r="B2324" t="str">
            <v>Extra Can</v>
          </cell>
          <cell r="C2324" t="str">
            <v>835273</v>
          </cell>
          <cell r="D2324">
            <v>4.93</v>
          </cell>
          <cell r="E2324">
            <v>4.93</v>
          </cell>
          <cell r="F2324">
            <v>42584</v>
          </cell>
          <cell r="G2324">
            <v>42583</v>
          </cell>
          <cell r="H2324">
            <v>4102077</v>
          </cell>
          <cell r="I2324">
            <v>4.93</v>
          </cell>
          <cell r="J2324">
            <v>1</v>
          </cell>
        </row>
        <row r="2325">
          <cell r="B2325" t="str">
            <v>Extra Can</v>
          </cell>
          <cell r="C2325" t="str">
            <v>835275</v>
          </cell>
          <cell r="D2325">
            <v>4.93</v>
          </cell>
          <cell r="E2325">
            <v>4.93</v>
          </cell>
          <cell r="F2325">
            <v>42584</v>
          </cell>
          <cell r="G2325">
            <v>42583</v>
          </cell>
          <cell r="H2325">
            <v>4448150</v>
          </cell>
          <cell r="I2325">
            <v>4.93</v>
          </cell>
          <cell r="J2325">
            <v>1</v>
          </cell>
        </row>
        <row r="2326">
          <cell r="B2326" t="str">
            <v>Extra Can</v>
          </cell>
          <cell r="C2326" t="str">
            <v>835276</v>
          </cell>
          <cell r="D2326">
            <v>4.93</v>
          </cell>
          <cell r="E2326">
            <v>4.93</v>
          </cell>
          <cell r="F2326">
            <v>42584</v>
          </cell>
          <cell r="G2326">
            <v>42583</v>
          </cell>
          <cell r="H2326">
            <v>4102082</v>
          </cell>
          <cell r="I2326">
            <v>4.93</v>
          </cell>
          <cell r="J2326">
            <v>1</v>
          </cell>
        </row>
        <row r="2327">
          <cell r="B2327" t="str">
            <v>Extra Can</v>
          </cell>
          <cell r="C2327" t="str">
            <v>835277</v>
          </cell>
          <cell r="D2327">
            <v>4.93</v>
          </cell>
          <cell r="E2327">
            <v>4.93</v>
          </cell>
          <cell r="F2327">
            <v>42584</v>
          </cell>
          <cell r="G2327">
            <v>42583</v>
          </cell>
          <cell r="H2327">
            <v>4105215</v>
          </cell>
          <cell r="I2327">
            <v>4.93</v>
          </cell>
          <cell r="J2327">
            <v>1</v>
          </cell>
        </row>
        <row r="2328">
          <cell r="B2328" t="str">
            <v>Extra Can</v>
          </cell>
          <cell r="C2328" t="str">
            <v>835278</v>
          </cell>
          <cell r="D2328">
            <v>4.93</v>
          </cell>
          <cell r="E2328">
            <v>4.93</v>
          </cell>
          <cell r="F2328">
            <v>42584</v>
          </cell>
          <cell r="G2328">
            <v>42583</v>
          </cell>
          <cell r="H2328">
            <v>4102105</v>
          </cell>
          <cell r="I2328">
            <v>4.93</v>
          </cell>
          <cell r="J2328">
            <v>1</v>
          </cell>
        </row>
        <row r="2329">
          <cell r="B2329" t="str">
            <v>Extra Can</v>
          </cell>
          <cell r="C2329" t="str">
            <v>835322</v>
          </cell>
          <cell r="D2329">
            <v>4.93</v>
          </cell>
          <cell r="E2329">
            <v>4.93</v>
          </cell>
          <cell r="F2329">
            <v>42585</v>
          </cell>
          <cell r="G2329">
            <v>42583</v>
          </cell>
          <cell r="H2329">
            <v>4105016</v>
          </cell>
          <cell r="I2329">
            <v>4.93</v>
          </cell>
          <cell r="J2329">
            <v>1</v>
          </cell>
        </row>
        <row r="2330">
          <cell r="B2330" t="str">
            <v>Extra Can</v>
          </cell>
          <cell r="C2330" t="str">
            <v>835323</v>
          </cell>
          <cell r="D2330">
            <v>4.93</v>
          </cell>
          <cell r="E2330">
            <v>4.93</v>
          </cell>
          <cell r="F2330">
            <v>42585</v>
          </cell>
          <cell r="G2330">
            <v>42583</v>
          </cell>
          <cell r="H2330">
            <v>4104104</v>
          </cell>
          <cell r="I2330">
            <v>4.93</v>
          </cell>
          <cell r="J2330">
            <v>1</v>
          </cell>
        </row>
        <row r="2331">
          <cell r="B2331" t="str">
            <v>Extra Can</v>
          </cell>
          <cell r="C2331" t="str">
            <v>835326</v>
          </cell>
          <cell r="D2331">
            <v>4.93</v>
          </cell>
          <cell r="E2331">
            <v>4.93</v>
          </cell>
          <cell r="F2331">
            <v>42585</v>
          </cell>
          <cell r="G2331">
            <v>42583</v>
          </cell>
          <cell r="H2331">
            <v>4104051</v>
          </cell>
          <cell r="I2331">
            <v>4.93</v>
          </cell>
          <cell r="J2331">
            <v>1</v>
          </cell>
        </row>
        <row r="2332">
          <cell r="B2332" t="str">
            <v>Extra Can</v>
          </cell>
          <cell r="C2332" t="str">
            <v>835328</v>
          </cell>
          <cell r="D2332">
            <v>4.93</v>
          </cell>
          <cell r="E2332">
            <v>4.93</v>
          </cell>
          <cell r="F2332">
            <v>42585</v>
          </cell>
          <cell r="G2332">
            <v>42583</v>
          </cell>
          <cell r="H2332">
            <v>4104086</v>
          </cell>
          <cell r="I2332">
            <v>4.93</v>
          </cell>
          <cell r="J2332">
            <v>1</v>
          </cell>
        </row>
        <row r="2333">
          <cell r="B2333" t="str">
            <v>Extra Can</v>
          </cell>
          <cell r="C2333" t="str">
            <v>836089</v>
          </cell>
          <cell r="D2333">
            <v>9.86</v>
          </cell>
          <cell r="E2333">
            <v>9.86</v>
          </cell>
          <cell r="F2333">
            <v>42586</v>
          </cell>
          <cell r="G2333">
            <v>42583</v>
          </cell>
          <cell r="H2333">
            <v>4105165</v>
          </cell>
          <cell r="I2333">
            <v>4.93</v>
          </cell>
          <cell r="J2333">
            <v>2</v>
          </cell>
        </row>
        <row r="2334">
          <cell r="B2334" t="str">
            <v>Extra Can</v>
          </cell>
          <cell r="C2334" t="str">
            <v>836092</v>
          </cell>
          <cell r="D2334">
            <v>4.93</v>
          </cell>
          <cell r="E2334">
            <v>4.93</v>
          </cell>
          <cell r="F2334">
            <v>42586</v>
          </cell>
          <cell r="G2334">
            <v>42583</v>
          </cell>
          <cell r="H2334">
            <v>4105057</v>
          </cell>
          <cell r="I2334">
            <v>4.93</v>
          </cell>
          <cell r="J2334">
            <v>1</v>
          </cell>
        </row>
        <row r="2335">
          <cell r="B2335" t="str">
            <v>Extra Can</v>
          </cell>
          <cell r="C2335" t="str">
            <v>836094</v>
          </cell>
          <cell r="D2335">
            <v>4.93</v>
          </cell>
          <cell r="E2335">
            <v>4.93</v>
          </cell>
          <cell r="F2335">
            <v>42586</v>
          </cell>
          <cell r="G2335">
            <v>42583</v>
          </cell>
          <cell r="H2335">
            <v>4105219</v>
          </cell>
          <cell r="I2335">
            <v>4.93</v>
          </cell>
          <cell r="J2335">
            <v>1</v>
          </cell>
        </row>
        <row r="2336">
          <cell r="B2336" t="str">
            <v>Extra Can</v>
          </cell>
          <cell r="C2336" t="str">
            <v>836096</v>
          </cell>
          <cell r="D2336">
            <v>4.93</v>
          </cell>
          <cell r="E2336">
            <v>4.93</v>
          </cell>
          <cell r="F2336">
            <v>42586</v>
          </cell>
          <cell r="G2336">
            <v>42583</v>
          </cell>
          <cell r="H2336">
            <v>4105160</v>
          </cell>
          <cell r="I2336">
            <v>4.93</v>
          </cell>
          <cell r="J2336">
            <v>1</v>
          </cell>
        </row>
        <row r="2337">
          <cell r="B2337" t="str">
            <v>Extra Can</v>
          </cell>
          <cell r="C2337" t="str">
            <v>836097</v>
          </cell>
          <cell r="D2337">
            <v>4.93</v>
          </cell>
          <cell r="E2337">
            <v>4.93</v>
          </cell>
          <cell r="F2337">
            <v>42586</v>
          </cell>
          <cell r="G2337">
            <v>42583</v>
          </cell>
          <cell r="H2337">
            <v>4445780</v>
          </cell>
          <cell r="I2337">
            <v>4.93</v>
          </cell>
          <cell r="J2337">
            <v>1</v>
          </cell>
        </row>
        <row r="2338">
          <cell r="B2338" t="str">
            <v>Extra Can</v>
          </cell>
          <cell r="C2338" t="str">
            <v>836098</v>
          </cell>
          <cell r="D2338">
            <v>4.93</v>
          </cell>
          <cell r="E2338">
            <v>4.93</v>
          </cell>
          <cell r="F2338">
            <v>42586</v>
          </cell>
          <cell r="G2338">
            <v>42583</v>
          </cell>
          <cell r="H2338">
            <v>4105232</v>
          </cell>
          <cell r="I2338">
            <v>4.93</v>
          </cell>
          <cell r="J2338">
            <v>1</v>
          </cell>
        </row>
        <row r="2339">
          <cell r="B2339" t="str">
            <v>Extra Can</v>
          </cell>
          <cell r="C2339" t="str">
            <v>836100</v>
          </cell>
          <cell r="D2339">
            <v>4.93</v>
          </cell>
          <cell r="E2339">
            <v>4.93</v>
          </cell>
          <cell r="F2339">
            <v>42586</v>
          </cell>
          <cell r="G2339">
            <v>42583</v>
          </cell>
          <cell r="H2339">
            <v>4105101</v>
          </cell>
          <cell r="I2339">
            <v>4.93</v>
          </cell>
          <cell r="J2339">
            <v>1</v>
          </cell>
        </row>
        <row r="2340">
          <cell r="B2340" t="str">
            <v>Extra Can</v>
          </cell>
          <cell r="C2340" t="str">
            <v>836104</v>
          </cell>
          <cell r="D2340">
            <v>4.93</v>
          </cell>
          <cell r="E2340">
            <v>4.93</v>
          </cell>
          <cell r="F2340">
            <v>42586</v>
          </cell>
          <cell r="G2340">
            <v>42583</v>
          </cell>
          <cell r="H2340">
            <v>4105060</v>
          </cell>
          <cell r="I2340">
            <v>4.93</v>
          </cell>
          <cell r="J2340">
            <v>1</v>
          </cell>
        </row>
        <row r="2341">
          <cell r="B2341" t="str">
            <v>Extra Can</v>
          </cell>
          <cell r="C2341" t="str">
            <v>836409</v>
          </cell>
          <cell r="D2341">
            <v>4.93</v>
          </cell>
          <cell r="E2341">
            <v>4.93</v>
          </cell>
          <cell r="F2341">
            <v>42587</v>
          </cell>
          <cell r="G2341">
            <v>42583</v>
          </cell>
          <cell r="H2341">
            <v>4105066</v>
          </cell>
          <cell r="I2341">
            <v>4.93</v>
          </cell>
          <cell r="J2341">
            <v>1</v>
          </cell>
        </row>
        <row r="2342">
          <cell r="B2342" t="str">
            <v>Extra Can</v>
          </cell>
          <cell r="C2342" t="str">
            <v>836410</v>
          </cell>
          <cell r="D2342">
            <v>4.93</v>
          </cell>
          <cell r="E2342">
            <v>4.93</v>
          </cell>
          <cell r="F2342">
            <v>42587</v>
          </cell>
          <cell r="G2342">
            <v>42583</v>
          </cell>
          <cell r="H2342">
            <v>4105158</v>
          </cell>
          <cell r="I2342">
            <v>4.93</v>
          </cell>
          <cell r="J2342">
            <v>1</v>
          </cell>
        </row>
        <row r="2343">
          <cell r="B2343" t="str">
            <v>Extra Can</v>
          </cell>
          <cell r="C2343" t="str">
            <v>836411</v>
          </cell>
          <cell r="D2343">
            <v>4.93</v>
          </cell>
          <cell r="E2343">
            <v>4.93</v>
          </cell>
          <cell r="F2343">
            <v>42587</v>
          </cell>
          <cell r="G2343">
            <v>42583</v>
          </cell>
          <cell r="H2343">
            <v>4105094</v>
          </cell>
          <cell r="I2343">
            <v>4.93</v>
          </cell>
          <cell r="J2343">
            <v>1</v>
          </cell>
        </row>
        <row r="2344">
          <cell r="B2344" t="str">
            <v>Extra Can</v>
          </cell>
          <cell r="C2344" t="str">
            <v>836413</v>
          </cell>
          <cell r="D2344">
            <v>4.93</v>
          </cell>
          <cell r="E2344">
            <v>4.93</v>
          </cell>
          <cell r="F2344">
            <v>42587</v>
          </cell>
          <cell r="G2344">
            <v>42583</v>
          </cell>
          <cell r="H2344">
            <v>4447080</v>
          </cell>
          <cell r="I2344">
            <v>4.93</v>
          </cell>
          <cell r="J2344">
            <v>1</v>
          </cell>
        </row>
        <row r="2345">
          <cell r="B2345" t="str">
            <v>Extra Can</v>
          </cell>
          <cell r="C2345" t="str">
            <v>839316</v>
          </cell>
          <cell r="D2345">
            <v>4.93</v>
          </cell>
          <cell r="E2345">
            <v>4.93</v>
          </cell>
          <cell r="F2345">
            <v>42591</v>
          </cell>
          <cell r="G2345">
            <v>42583</v>
          </cell>
          <cell r="H2345">
            <v>4102041</v>
          </cell>
          <cell r="I2345">
            <v>4.93</v>
          </cell>
          <cell r="J2345">
            <v>1</v>
          </cell>
        </row>
        <row r="2346">
          <cell r="B2346" t="str">
            <v>Extra Can</v>
          </cell>
          <cell r="C2346" t="str">
            <v>840068</v>
          </cell>
          <cell r="D2346">
            <v>4.93</v>
          </cell>
          <cell r="E2346">
            <v>4.93</v>
          </cell>
          <cell r="F2346">
            <v>42592</v>
          </cell>
          <cell r="G2346">
            <v>42583</v>
          </cell>
          <cell r="H2346">
            <v>4120640</v>
          </cell>
          <cell r="I2346">
            <v>4.93</v>
          </cell>
          <cell r="J2346">
            <v>1</v>
          </cell>
        </row>
        <row r="2347">
          <cell r="B2347" t="str">
            <v>Extra Can</v>
          </cell>
          <cell r="C2347" t="str">
            <v>840071</v>
          </cell>
          <cell r="D2347">
            <v>4.93</v>
          </cell>
          <cell r="E2347">
            <v>4.93</v>
          </cell>
          <cell r="F2347">
            <v>42592</v>
          </cell>
          <cell r="G2347">
            <v>42583</v>
          </cell>
          <cell r="H2347">
            <v>4101039</v>
          </cell>
          <cell r="I2347">
            <v>4.93</v>
          </cell>
          <cell r="J2347">
            <v>1</v>
          </cell>
        </row>
        <row r="2348">
          <cell r="B2348" t="str">
            <v>Extra Can</v>
          </cell>
          <cell r="C2348" t="str">
            <v>840072</v>
          </cell>
          <cell r="D2348">
            <v>4.93</v>
          </cell>
          <cell r="E2348">
            <v>4.93</v>
          </cell>
          <cell r="F2348">
            <v>42592</v>
          </cell>
          <cell r="G2348">
            <v>42583</v>
          </cell>
          <cell r="H2348">
            <v>4104083</v>
          </cell>
          <cell r="I2348">
            <v>4.93</v>
          </cell>
          <cell r="J2348">
            <v>1</v>
          </cell>
        </row>
        <row r="2349">
          <cell r="B2349" t="str">
            <v>Extra Can</v>
          </cell>
          <cell r="C2349" t="str">
            <v>840171</v>
          </cell>
          <cell r="D2349">
            <v>4.93</v>
          </cell>
          <cell r="E2349">
            <v>4.93</v>
          </cell>
          <cell r="F2349">
            <v>42593</v>
          </cell>
          <cell r="G2349">
            <v>42583</v>
          </cell>
          <cell r="H2349">
            <v>4105165</v>
          </cell>
          <cell r="I2349">
            <v>4.93</v>
          </cell>
          <cell r="J2349">
            <v>1</v>
          </cell>
        </row>
        <row r="2350">
          <cell r="B2350" t="str">
            <v>Extra Can</v>
          </cell>
          <cell r="C2350" t="str">
            <v>840174</v>
          </cell>
          <cell r="D2350">
            <v>4.93</v>
          </cell>
          <cell r="E2350">
            <v>4.93</v>
          </cell>
          <cell r="F2350">
            <v>42593</v>
          </cell>
          <cell r="G2350">
            <v>42583</v>
          </cell>
          <cell r="H2350">
            <v>4444870</v>
          </cell>
          <cell r="I2350">
            <v>4.93</v>
          </cell>
          <cell r="J2350">
            <v>1</v>
          </cell>
        </row>
        <row r="2351">
          <cell r="B2351" t="str">
            <v>Extra Can</v>
          </cell>
          <cell r="C2351" t="str">
            <v>840176</v>
          </cell>
          <cell r="D2351">
            <v>4.93</v>
          </cell>
          <cell r="E2351">
            <v>4.93</v>
          </cell>
          <cell r="F2351">
            <v>42593</v>
          </cell>
          <cell r="G2351">
            <v>42583</v>
          </cell>
          <cell r="H2351">
            <v>4105160</v>
          </cell>
          <cell r="I2351">
            <v>4.93</v>
          </cell>
          <cell r="J2351">
            <v>1</v>
          </cell>
        </row>
        <row r="2352">
          <cell r="B2352" t="str">
            <v>Extra Can</v>
          </cell>
          <cell r="C2352" t="str">
            <v>840178</v>
          </cell>
          <cell r="D2352">
            <v>9.86</v>
          </cell>
          <cell r="E2352">
            <v>9.86</v>
          </cell>
          <cell r="F2352">
            <v>42593</v>
          </cell>
          <cell r="G2352">
            <v>42583</v>
          </cell>
          <cell r="H2352">
            <v>4105203</v>
          </cell>
          <cell r="I2352">
            <v>4.93</v>
          </cell>
          <cell r="J2352">
            <v>2</v>
          </cell>
        </row>
        <row r="2353">
          <cell r="B2353" t="str">
            <v>Extra Can</v>
          </cell>
          <cell r="C2353" t="str">
            <v>840180</v>
          </cell>
          <cell r="D2353">
            <v>4.93</v>
          </cell>
          <cell r="E2353">
            <v>4.93</v>
          </cell>
          <cell r="F2353">
            <v>42593</v>
          </cell>
          <cell r="G2353">
            <v>42583</v>
          </cell>
          <cell r="H2353">
            <v>4445510</v>
          </cell>
          <cell r="I2353">
            <v>4.93</v>
          </cell>
          <cell r="J2353">
            <v>1</v>
          </cell>
        </row>
        <row r="2354">
          <cell r="B2354" t="str">
            <v>Extra Can</v>
          </cell>
          <cell r="C2354" t="str">
            <v>840209</v>
          </cell>
          <cell r="D2354">
            <v>4.93</v>
          </cell>
          <cell r="E2354">
            <v>4.93</v>
          </cell>
          <cell r="F2354">
            <v>42594</v>
          </cell>
          <cell r="G2354">
            <v>42583</v>
          </cell>
          <cell r="H2354">
            <v>4450870</v>
          </cell>
          <cell r="I2354">
            <v>4.93</v>
          </cell>
          <cell r="J2354">
            <v>1</v>
          </cell>
        </row>
        <row r="2355">
          <cell r="B2355" t="str">
            <v>Extra Can</v>
          </cell>
          <cell r="C2355" t="str">
            <v>840210</v>
          </cell>
          <cell r="D2355">
            <v>24.65</v>
          </cell>
          <cell r="E2355">
            <v>24.65</v>
          </cell>
          <cell r="F2355">
            <v>42594</v>
          </cell>
          <cell r="G2355">
            <v>42583</v>
          </cell>
          <cell r="H2355">
            <v>4104038</v>
          </cell>
          <cell r="I2355">
            <v>4.93</v>
          </cell>
          <cell r="J2355">
            <v>5</v>
          </cell>
        </row>
        <row r="2356">
          <cell r="B2356" t="str">
            <v>Extra Can</v>
          </cell>
          <cell r="C2356" t="str">
            <v>840214</v>
          </cell>
          <cell r="D2356">
            <v>4.93</v>
          </cell>
          <cell r="E2356">
            <v>4.93</v>
          </cell>
          <cell r="F2356">
            <v>42594</v>
          </cell>
          <cell r="G2356">
            <v>42583</v>
          </cell>
          <cell r="H2356">
            <v>4105127</v>
          </cell>
          <cell r="I2356">
            <v>4.93</v>
          </cell>
          <cell r="J2356">
            <v>1</v>
          </cell>
        </row>
        <row r="2357">
          <cell r="B2357" t="str">
            <v>Extra Can</v>
          </cell>
          <cell r="C2357" t="str">
            <v>842704</v>
          </cell>
          <cell r="D2357">
            <v>4.93</v>
          </cell>
          <cell r="E2357">
            <v>4.93</v>
          </cell>
          <cell r="F2357">
            <v>42598</v>
          </cell>
          <cell r="G2357">
            <v>42583</v>
          </cell>
          <cell r="H2357">
            <v>4102105</v>
          </cell>
          <cell r="I2357">
            <v>4.93</v>
          </cell>
          <cell r="J2357">
            <v>1</v>
          </cell>
        </row>
        <row r="2358">
          <cell r="B2358" t="str">
            <v>Extra Can</v>
          </cell>
          <cell r="C2358" t="str">
            <v>842732</v>
          </cell>
          <cell r="D2358">
            <v>4.93</v>
          </cell>
          <cell r="E2358">
            <v>4.93</v>
          </cell>
          <cell r="F2358">
            <v>42599</v>
          </cell>
          <cell r="G2358">
            <v>42583</v>
          </cell>
          <cell r="H2358">
            <v>4101012</v>
          </cell>
          <cell r="I2358">
            <v>4.93</v>
          </cell>
          <cell r="J2358">
            <v>1</v>
          </cell>
        </row>
        <row r="2359">
          <cell r="B2359" t="str">
            <v>Extra Can</v>
          </cell>
          <cell r="C2359" t="str">
            <v>842733</v>
          </cell>
          <cell r="D2359">
            <v>4.93</v>
          </cell>
          <cell r="E2359">
            <v>4.93</v>
          </cell>
          <cell r="F2359">
            <v>42599</v>
          </cell>
          <cell r="G2359">
            <v>42583</v>
          </cell>
          <cell r="H2359">
            <v>4101037</v>
          </cell>
          <cell r="I2359">
            <v>4.93</v>
          </cell>
          <cell r="J2359">
            <v>1</v>
          </cell>
        </row>
        <row r="2360">
          <cell r="B2360" t="str">
            <v>Extra Can</v>
          </cell>
          <cell r="C2360" t="str">
            <v>842735</v>
          </cell>
          <cell r="D2360">
            <v>9.86</v>
          </cell>
          <cell r="E2360">
            <v>9.86</v>
          </cell>
          <cell r="F2360">
            <v>42599</v>
          </cell>
          <cell r="G2360">
            <v>42583</v>
          </cell>
          <cell r="H2360">
            <v>4104024</v>
          </cell>
          <cell r="I2360">
            <v>4.93</v>
          </cell>
          <cell r="J2360">
            <v>2</v>
          </cell>
        </row>
        <row r="2361">
          <cell r="B2361" t="str">
            <v>Extra Can</v>
          </cell>
          <cell r="C2361" t="str">
            <v>843159</v>
          </cell>
          <cell r="D2361">
            <v>9.86</v>
          </cell>
          <cell r="E2361">
            <v>9.86</v>
          </cell>
          <cell r="F2361">
            <v>42600</v>
          </cell>
          <cell r="G2361">
            <v>42583</v>
          </cell>
          <cell r="H2361">
            <v>4105057</v>
          </cell>
          <cell r="I2361">
            <v>4.93</v>
          </cell>
          <cell r="J2361">
            <v>2</v>
          </cell>
        </row>
        <row r="2362">
          <cell r="B2362" t="str">
            <v>Extra Can</v>
          </cell>
          <cell r="C2362" t="str">
            <v>843161</v>
          </cell>
          <cell r="D2362">
            <v>4.93</v>
          </cell>
          <cell r="E2362">
            <v>4.93</v>
          </cell>
          <cell r="F2362">
            <v>42600</v>
          </cell>
          <cell r="G2362">
            <v>42583</v>
          </cell>
          <cell r="H2362">
            <v>4105160</v>
          </cell>
          <cell r="I2362">
            <v>4.93</v>
          </cell>
          <cell r="J2362">
            <v>1</v>
          </cell>
        </row>
        <row r="2363">
          <cell r="B2363" t="str">
            <v>Extra Can</v>
          </cell>
          <cell r="C2363" t="str">
            <v>843163</v>
          </cell>
          <cell r="D2363">
            <v>4.93</v>
          </cell>
          <cell r="E2363">
            <v>4.93</v>
          </cell>
          <cell r="F2363">
            <v>42600</v>
          </cell>
          <cell r="G2363">
            <v>42583</v>
          </cell>
          <cell r="H2363">
            <v>4105218</v>
          </cell>
          <cell r="I2363">
            <v>4.93</v>
          </cell>
          <cell r="J2363">
            <v>1</v>
          </cell>
        </row>
        <row r="2364">
          <cell r="B2364" t="str">
            <v>Extra Can</v>
          </cell>
          <cell r="C2364" t="str">
            <v>843164</v>
          </cell>
          <cell r="D2364">
            <v>4.93</v>
          </cell>
          <cell r="E2364">
            <v>4.93</v>
          </cell>
          <cell r="F2364">
            <v>42600</v>
          </cell>
          <cell r="G2364">
            <v>42583</v>
          </cell>
          <cell r="H2364">
            <v>4105208</v>
          </cell>
          <cell r="I2364">
            <v>4.93</v>
          </cell>
          <cell r="J2364">
            <v>1</v>
          </cell>
        </row>
        <row r="2365">
          <cell r="B2365" t="str">
            <v>Extra Can</v>
          </cell>
          <cell r="C2365" t="str">
            <v>843166</v>
          </cell>
          <cell r="D2365">
            <v>4.93</v>
          </cell>
          <cell r="E2365">
            <v>4.93</v>
          </cell>
          <cell r="F2365">
            <v>42600</v>
          </cell>
          <cell r="G2365">
            <v>42583</v>
          </cell>
          <cell r="H2365">
            <v>4105044</v>
          </cell>
          <cell r="I2365">
            <v>4.93</v>
          </cell>
          <cell r="J2365">
            <v>1</v>
          </cell>
        </row>
        <row r="2366">
          <cell r="B2366" t="str">
            <v>Extra Can</v>
          </cell>
          <cell r="C2366" t="str">
            <v>843168</v>
          </cell>
          <cell r="D2366">
            <v>4.93</v>
          </cell>
          <cell r="E2366">
            <v>4.93</v>
          </cell>
          <cell r="F2366">
            <v>42600</v>
          </cell>
          <cell r="G2366">
            <v>42583</v>
          </cell>
          <cell r="H2366">
            <v>4105060</v>
          </cell>
          <cell r="I2366">
            <v>4.93</v>
          </cell>
          <cell r="J2366">
            <v>1</v>
          </cell>
        </row>
        <row r="2367">
          <cell r="B2367" t="str">
            <v>Extra Can</v>
          </cell>
          <cell r="C2367" t="str">
            <v>843169</v>
          </cell>
          <cell r="D2367">
            <v>4.93</v>
          </cell>
          <cell r="E2367">
            <v>4.93</v>
          </cell>
          <cell r="F2367">
            <v>42600</v>
          </cell>
          <cell r="G2367">
            <v>42583</v>
          </cell>
          <cell r="H2367">
            <v>4105126</v>
          </cell>
          <cell r="I2367">
            <v>4.93</v>
          </cell>
          <cell r="J2367">
            <v>1</v>
          </cell>
        </row>
        <row r="2368">
          <cell r="B2368" t="str">
            <v>Extra Can</v>
          </cell>
          <cell r="C2368" t="str">
            <v>843313</v>
          </cell>
          <cell r="D2368">
            <v>4.93</v>
          </cell>
          <cell r="E2368">
            <v>4.93</v>
          </cell>
          <cell r="F2368">
            <v>42601</v>
          </cell>
          <cell r="G2368">
            <v>42583</v>
          </cell>
          <cell r="H2368">
            <v>4105158</v>
          </cell>
          <cell r="I2368">
            <v>4.93</v>
          </cell>
          <cell r="J2368">
            <v>1</v>
          </cell>
        </row>
        <row r="2369">
          <cell r="B2369" t="str">
            <v>Extra Can</v>
          </cell>
          <cell r="C2369" t="str">
            <v>843314</v>
          </cell>
          <cell r="D2369">
            <v>4.93</v>
          </cell>
          <cell r="E2369">
            <v>4.93</v>
          </cell>
          <cell r="F2369">
            <v>42601</v>
          </cell>
          <cell r="G2369">
            <v>42583</v>
          </cell>
          <cell r="H2369">
            <v>4105094</v>
          </cell>
          <cell r="I2369">
            <v>4.93</v>
          </cell>
          <cell r="J2369">
            <v>1</v>
          </cell>
        </row>
        <row r="2370">
          <cell r="B2370" t="str">
            <v>Extra Can</v>
          </cell>
          <cell r="C2370" t="str">
            <v>843316</v>
          </cell>
          <cell r="D2370">
            <v>4.93</v>
          </cell>
          <cell r="E2370">
            <v>4.93</v>
          </cell>
          <cell r="F2370">
            <v>42601</v>
          </cell>
          <cell r="G2370">
            <v>42583</v>
          </cell>
          <cell r="H2370">
            <v>4449120</v>
          </cell>
          <cell r="I2370">
            <v>4.93</v>
          </cell>
          <cell r="J2370">
            <v>1</v>
          </cell>
        </row>
        <row r="2371">
          <cell r="B2371" t="str">
            <v>Extra Can</v>
          </cell>
          <cell r="C2371" t="str">
            <v>845371</v>
          </cell>
          <cell r="D2371">
            <v>4.93</v>
          </cell>
          <cell r="E2371">
            <v>4.93</v>
          </cell>
          <cell r="F2371">
            <v>42605</v>
          </cell>
          <cell r="G2371">
            <v>42583</v>
          </cell>
          <cell r="H2371">
            <v>4102076</v>
          </cell>
          <cell r="I2371">
            <v>4.93</v>
          </cell>
          <cell r="J2371">
            <v>1</v>
          </cell>
        </row>
        <row r="2372">
          <cell r="B2372" t="str">
            <v>Extra Can</v>
          </cell>
          <cell r="C2372" t="str">
            <v>845372</v>
          </cell>
          <cell r="D2372">
            <v>4.93</v>
          </cell>
          <cell r="E2372">
            <v>4.93</v>
          </cell>
          <cell r="F2372">
            <v>42605</v>
          </cell>
          <cell r="G2372">
            <v>42583</v>
          </cell>
          <cell r="H2372">
            <v>4102041</v>
          </cell>
          <cell r="I2372">
            <v>4.93</v>
          </cell>
          <cell r="J2372">
            <v>1</v>
          </cell>
        </row>
        <row r="2373">
          <cell r="B2373" t="str">
            <v>Extra Can</v>
          </cell>
          <cell r="C2373" t="str">
            <v>845373</v>
          </cell>
          <cell r="D2373">
            <v>19.72</v>
          </cell>
          <cell r="E2373">
            <v>19.72</v>
          </cell>
          <cell r="F2373">
            <v>42605</v>
          </cell>
          <cell r="G2373">
            <v>42583</v>
          </cell>
          <cell r="H2373">
            <v>4102044</v>
          </cell>
          <cell r="I2373">
            <v>4.93</v>
          </cell>
          <cell r="J2373">
            <v>4</v>
          </cell>
        </row>
        <row r="2374">
          <cell r="B2374" t="str">
            <v>Extra Can</v>
          </cell>
          <cell r="C2374" t="str">
            <v>845374</v>
          </cell>
          <cell r="D2374">
            <v>4.93</v>
          </cell>
          <cell r="E2374">
            <v>4.93</v>
          </cell>
          <cell r="F2374">
            <v>42605</v>
          </cell>
          <cell r="G2374">
            <v>42583</v>
          </cell>
          <cell r="H2374">
            <v>4105215</v>
          </cell>
          <cell r="I2374">
            <v>4.93</v>
          </cell>
          <cell r="J2374">
            <v>1</v>
          </cell>
        </row>
        <row r="2375">
          <cell r="B2375" t="str">
            <v>Extra Can</v>
          </cell>
          <cell r="C2375" t="str">
            <v>845400</v>
          </cell>
          <cell r="D2375">
            <v>4.93</v>
          </cell>
          <cell r="E2375">
            <v>4.93</v>
          </cell>
          <cell r="F2375">
            <v>42606</v>
          </cell>
          <cell r="G2375">
            <v>42583</v>
          </cell>
          <cell r="H2375">
            <v>4104008</v>
          </cell>
          <cell r="I2375">
            <v>4.93</v>
          </cell>
          <cell r="J2375">
            <v>1</v>
          </cell>
        </row>
        <row r="2376">
          <cell r="B2376" t="str">
            <v>Extra Can</v>
          </cell>
          <cell r="C2376" t="str">
            <v>845401</v>
          </cell>
          <cell r="D2376">
            <v>4.93</v>
          </cell>
          <cell r="E2376">
            <v>4.93</v>
          </cell>
          <cell r="F2376">
            <v>42606</v>
          </cell>
          <cell r="G2376">
            <v>42583</v>
          </cell>
          <cell r="H2376">
            <v>4452150</v>
          </cell>
          <cell r="I2376">
            <v>4.93</v>
          </cell>
          <cell r="J2376">
            <v>1</v>
          </cell>
        </row>
        <row r="2377">
          <cell r="B2377" t="str">
            <v>Extra Can</v>
          </cell>
          <cell r="C2377" t="str">
            <v>845402</v>
          </cell>
          <cell r="D2377">
            <v>4.93</v>
          </cell>
          <cell r="E2377">
            <v>4.93</v>
          </cell>
          <cell r="F2377">
            <v>42606</v>
          </cell>
          <cell r="G2377">
            <v>42583</v>
          </cell>
          <cell r="H2377">
            <v>4104106</v>
          </cell>
          <cell r="I2377">
            <v>4.93</v>
          </cell>
          <cell r="J2377">
            <v>1</v>
          </cell>
        </row>
        <row r="2378">
          <cell r="B2378" t="str">
            <v>Extra Can</v>
          </cell>
          <cell r="C2378" t="str">
            <v>846080</v>
          </cell>
          <cell r="D2378">
            <v>4.93</v>
          </cell>
          <cell r="E2378">
            <v>4.93</v>
          </cell>
          <cell r="F2378">
            <v>42607</v>
          </cell>
          <cell r="G2378">
            <v>42583</v>
          </cell>
          <cell r="H2378">
            <v>4105165</v>
          </cell>
          <cell r="I2378">
            <v>4.93</v>
          </cell>
          <cell r="J2378">
            <v>1</v>
          </cell>
        </row>
        <row r="2379">
          <cell r="B2379" t="str">
            <v>Extra Can</v>
          </cell>
          <cell r="C2379" t="str">
            <v>846081</v>
          </cell>
          <cell r="D2379">
            <v>4.93</v>
          </cell>
          <cell r="E2379">
            <v>4.93</v>
          </cell>
          <cell r="F2379">
            <v>42607</v>
          </cell>
          <cell r="G2379">
            <v>42583</v>
          </cell>
          <cell r="H2379">
            <v>4105040</v>
          </cell>
          <cell r="I2379">
            <v>4.93</v>
          </cell>
          <cell r="J2379">
            <v>1</v>
          </cell>
        </row>
        <row r="2380">
          <cell r="B2380" t="str">
            <v>Extra Can</v>
          </cell>
          <cell r="C2380" t="str">
            <v>846083</v>
          </cell>
          <cell r="D2380">
            <v>4.93</v>
          </cell>
          <cell r="E2380">
            <v>4.93</v>
          </cell>
          <cell r="F2380">
            <v>42607</v>
          </cell>
          <cell r="G2380">
            <v>42583</v>
          </cell>
          <cell r="H2380">
            <v>4105232</v>
          </cell>
          <cell r="I2380">
            <v>4.93</v>
          </cell>
          <cell r="J2380">
            <v>1</v>
          </cell>
        </row>
        <row r="2381">
          <cell r="B2381" t="str">
            <v>Extra Can</v>
          </cell>
          <cell r="C2381" t="str">
            <v>846084</v>
          </cell>
          <cell r="D2381">
            <v>4.93</v>
          </cell>
          <cell r="E2381">
            <v>4.93</v>
          </cell>
          <cell r="F2381">
            <v>42607</v>
          </cell>
          <cell r="G2381">
            <v>42583</v>
          </cell>
          <cell r="H2381">
            <v>4105203</v>
          </cell>
          <cell r="I2381">
            <v>4.93</v>
          </cell>
          <cell r="J2381">
            <v>1</v>
          </cell>
        </row>
        <row r="2382">
          <cell r="B2382" t="str">
            <v>Extra Can</v>
          </cell>
          <cell r="C2382" t="str">
            <v>846085</v>
          </cell>
          <cell r="D2382">
            <v>4.93</v>
          </cell>
          <cell r="E2382">
            <v>4.93</v>
          </cell>
          <cell r="F2382">
            <v>42607</v>
          </cell>
          <cell r="G2382">
            <v>42583</v>
          </cell>
          <cell r="H2382">
            <v>4105101</v>
          </cell>
          <cell r="I2382">
            <v>4.93</v>
          </cell>
          <cell r="J2382">
            <v>1</v>
          </cell>
        </row>
        <row r="2383">
          <cell r="B2383" t="str">
            <v>Extra Can</v>
          </cell>
          <cell r="C2383" t="str">
            <v>846087</v>
          </cell>
          <cell r="D2383">
            <v>4.93</v>
          </cell>
          <cell r="E2383">
            <v>4.93</v>
          </cell>
          <cell r="F2383">
            <v>42607</v>
          </cell>
          <cell r="G2383">
            <v>42583</v>
          </cell>
          <cell r="H2383">
            <v>4105044</v>
          </cell>
          <cell r="I2383">
            <v>4.93</v>
          </cell>
          <cell r="J2383">
            <v>1</v>
          </cell>
        </row>
        <row r="2384">
          <cell r="B2384" t="str">
            <v>Extra Can</v>
          </cell>
          <cell r="C2384" t="str">
            <v>846089</v>
          </cell>
          <cell r="D2384">
            <v>4.93</v>
          </cell>
          <cell r="E2384">
            <v>4.93</v>
          </cell>
          <cell r="F2384">
            <v>42607</v>
          </cell>
          <cell r="G2384">
            <v>42583</v>
          </cell>
          <cell r="H2384">
            <v>4105060</v>
          </cell>
          <cell r="I2384">
            <v>4.93</v>
          </cell>
          <cell r="J2384">
            <v>1</v>
          </cell>
        </row>
        <row r="2385">
          <cell r="B2385" t="str">
            <v>Extra Can</v>
          </cell>
          <cell r="C2385" t="str">
            <v>846123</v>
          </cell>
          <cell r="D2385">
            <v>4.93</v>
          </cell>
          <cell r="E2385">
            <v>4.93</v>
          </cell>
          <cell r="F2385">
            <v>42608</v>
          </cell>
          <cell r="G2385">
            <v>42583</v>
          </cell>
          <cell r="H2385">
            <v>4105127</v>
          </cell>
          <cell r="I2385">
            <v>4.93</v>
          </cell>
          <cell r="J2385">
            <v>1</v>
          </cell>
        </row>
        <row r="2386">
          <cell r="B2386" t="str">
            <v>Extra Can</v>
          </cell>
          <cell r="C2386" t="str">
            <v>846126</v>
          </cell>
          <cell r="D2386">
            <v>4.93</v>
          </cell>
          <cell r="E2386">
            <v>4.93</v>
          </cell>
          <cell r="F2386">
            <v>42608</v>
          </cell>
          <cell r="G2386">
            <v>42583</v>
          </cell>
          <cell r="H2386">
            <v>4105186</v>
          </cell>
          <cell r="I2386">
            <v>4.93</v>
          </cell>
          <cell r="J2386">
            <v>1</v>
          </cell>
        </row>
        <row r="2387">
          <cell r="B2387" t="str">
            <v>Extra Can</v>
          </cell>
          <cell r="C2387" t="str">
            <v>846485</v>
          </cell>
          <cell r="D2387">
            <v>4.93</v>
          </cell>
          <cell r="E2387">
            <v>4.93</v>
          </cell>
          <cell r="F2387">
            <v>42612</v>
          </cell>
          <cell r="G2387">
            <v>42583</v>
          </cell>
          <cell r="H2387">
            <v>4102158</v>
          </cell>
          <cell r="I2387">
            <v>4.93</v>
          </cell>
          <cell r="J2387">
            <v>1</v>
          </cell>
        </row>
        <row r="2388">
          <cell r="B2388" t="str">
            <v>Extra Can</v>
          </cell>
          <cell r="C2388" t="str">
            <v>846498</v>
          </cell>
          <cell r="D2388">
            <v>4.93</v>
          </cell>
          <cell r="E2388">
            <v>4.93</v>
          </cell>
          <cell r="F2388">
            <v>42612</v>
          </cell>
          <cell r="G2388">
            <v>42583</v>
          </cell>
          <cell r="H2388">
            <v>4448150</v>
          </cell>
          <cell r="I2388">
            <v>4.93</v>
          </cell>
          <cell r="J2388">
            <v>1</v>
          </cell>
        </row>
        <row r="2389">
          <cell r="B2389" t="str">
            <v>Extra Can</v>
          </cell>
          <cell r="C2389" t="str">
            <v>846499</v>
          </cell>
          <cell r="D2389">
            <v>4.93</v>
          </cell>
          <cell r="E2389">
            <v>4.93</v>
          </cell>
          <cell r="F2389">
            <v>42612</v>
          </cell>
          <cell r="G2389">
            <v>42583</v>
          </cell>
          <cell r="H2389">
            <v>4102105</v>
          </cell>
          <cell r="I2389">
            <v>4.93</v>
          </cell>
          <cell r="J2389">
            <v>1</v>
          </cell>
        </row>
        <row r="2390">
          <cell r="B2390" t="str">
            <v>Extra Can</v>
          </cell>
          <cell r="C2390" t="str">
            <v>846500</v>
          </cell>
          <cell r="D2390">
            <v>4.93</v>
          </cell>
          <cell r="E2390">
            <v>4.93</v>
          </cell>
          <cell r="F2390">
            <v>42612</v>
          </cell>
          <cell r="G2390">
            <v>42583</v>
          </cell>
          <cell r="H2390">
            <v>4102114</v>
          </cell>
          <cell r="I2390">
            <v>4.93</v>
          </cell>
          <cell r="J2390">
            <v>1</v>
          </cell>
        </row>
        <row r="2391">
          <cell r="B2391" t="str">
            <v>Extra Can</v>
          </cell>
          <cell r="C2391" t="str">
            <v>846855</v>
          </cell>
          <cell r="D2391">
            <v>4.93</v>
          </cell>
          <cell r="E2391">
            <v>4.93</v>
          </cell>
          <cell r="F2391">
            <v>42613</v>
          </cell>
          <cell r="G2391">
            <v>42583</v>
          </cell>
          <cell r="H2391">
            <v>4101012</v>
          </cell>
          <cell r="I2391">
            <v>4.93</v>
          </cell>
          <cell r="J2391">
            <v>1</v>
          </cell>
        </row>
        <row r="2392">
          <cell r="B2392" t="str">
            <v>Extra Can</v>
          </cell>
          <cell r="C2392" t="str">
            <v>846858</v>
          </cell>
          <cell r="D2392">
            <v>9.86</v>
          </cell>
          <cell r="E2392">
            <v>9.86</v>
          </cell>
          <cell r="F2392">
            <v>42613</v>
          </cell>
          <cell r="G2392">
            <v>42583</v>
          </cell>
          <cell r="H2392">
            <v>4452150</v>
          </cell>
          <cell r="I2392">
            <v>4.93</v>
          </cell>
          <cell r="J2392">
            <v>2</v>
          </cell>
        </row>
        <row r="2393">
          <cell r="B2393" t="str">
            <v>Extra Can</v>
          </cell>
          <cell r="C2393" t="str">
            <v>851309</v>
          </cell>
          <cell r="D2393">
            <v>4.93</v>
          </cell>
          <cell r="E2393">
            <v>4.93</v>
          </cell>
          <cell r="F2393">
            <v>42614</v>
          </cell>
          <cell r="G2393">
            <v>42614</v>
          </cell>
          <cell r="H2393">
            <v>4105165</v>
          </cell>
          <cell r="I2393">
            <v>4.93</v>
          </cell>
          <cell r="J2393">
            <v>1</v>
          </cell>
        </row>
        <row r="2394">
          <cell r="B2394" t="str">
            <v>Extra Can</v>
          </cell>
          <cell r="C2394" t="str">
            <v>851310</v>
          </cell>
          <cell r="D2394">
            <v>4.93</v>
          </cell>
          <cell r="E2394">
            <v>4.93</v>
          </cell>
          <cell r="F2394">
            <v>42614</v>
          </cell>
          <cell r="G2394">
            <v>42614</v>
          </cell>
          <cell r="H2394">
            <v>4105192</v>
          </cell>
          <cell r="I2394">
            <v>4.93</v>
          </cell>
          <cell r="J2394">
            <v>1</v>
          </cell>
        </row>
        <row r="2395">
          <cell r="B2395" t="str">
            <v>Extra Can</v>
          </cell>
          <cell r="C2395" t="str">
            <v>851311</v>
          </cell>
          <cell r="D2395">
            <v>4.93</v>
          </cell>
          <cell r="E2395">
            <v>4.93</v>
          </cell>
          <cell r="F2395">
            <v>42614</v>
          </cell>
          <cell r="G2395">
            <v>42614</v>
          </cell>
          <cell r="H2395">
            <v>4105219</v>
          </cell>
          <cell r="I2395">
            <v>4.93</v>
          </cell>
          <cell r="J2395">
            <v>1</v>
          </cell>
        </row>
        <row r="2396">
          <cell r="B2396" t="str">
            <v>Extra Can</v>
          </cell>
          <cell r="C2396" t="str">
            <v>851313</v>
          </cell>
          <cell r="D2396">
            <v>4.93</v>
          </cell>
          <cell r="E2396">
            <v>4.93</v>
          </cell>
          <cell r="F2396">
            <v>42614</v>
          </cell>
          <cell r="G2396">
            <v>42614</v>
          </cell>
          <cell r="H2396">
            <v>4105160</v>
          </cell>
          <cell r="I2396">
            <v>4.93</v>
          </cell>
          <cell r="J2396">
            <v>1</v>
          </cell>
        </row>
        <row r="2397">
          <cell r="B2397" t="str">
            <v>Extra Can</v>
          </cell>
          <cell r="C2397" t="str">
            <v>851314</v>
          </cell>
          <cell r="D2397">
            <v>9.86</v>
          </cell>
          <cell r="E2397">
            <v>9.86</v>
          </cell>
          <cell r="F2397">
            <v>42614</v>
          </cell>
          <cell r="G2397">
            <v>42614</v>
          </cell>
          <cell r="H2397">
            <v>4105208</v>
          </cell>
          <cell r="I2397">
            <v>4.93</v>
          </cell>
          <cell r="J2397">
            <v>2</v>
          </cell>
        </row>
        <row r="2398">
          <cell r="B2398" t="str">
            <v>Extra Can</v>
          </cell>
          <cell r="C2398" t="str">
            <v>851315</v>
          </cell>
          <cell r="D2398">
            <v>4.93</v>
          </cell>
          <cell r="E2398">
            <v>4.93</v>
          </cell>
          <cell r="F2398">
            <v>42614</v>
          </cell>
          <cell r="G2398">
            <v>42614</v>
          </cell>
          <cell r="H2398">
            <v>4105232</v>
          </cell>
          <cell r="I2398">
            <v>4.93</v>
          </cell>
          <cell r="J2398">
            <v>1</v>
          </cell>
        </row>
        <row r="2399">
          <cell r="B2399" t="str">
            <v>Extra Can</v>
          </cell>
          <cell r="C2399" t="str">
            <v>851316</v>
          </cell>
          <cell r="D2399">
            <v>4.93</v>
          </cell>
          <cell r="E2399">
            <v>4.93</v>
          </cell>
          <cell r="F2399">
            <v>42614</v>
          </cell>
          <cell r="G2399">
            <v>42614</v>
          </cell>
          <cell r="H2399">
            <v>4105205</v>
          </cell>
          <cell r="I2399">
            <v>4.93</v>
          </cell>
          <cell r="J2399">
            <v>1</v>
          </cell>
        </row>
        <row r="2400">
          <cell r="B2400" t="str">
            <v>Extra Can</v>
          </cell>
          <cell r="C2400" t="str">
            <v>851317</v>
          </cell>
          <cell r="D2400">
            <v>4.93</v>
          </cell>
          <cell r="E2400">
            <v>4.93</v>
          </cell>
          <cell r="F2400">
            <v>42614</v>
          </cell>
          <cell r="G2400">
            <v>42614</v>
          </cell>
          <cell r="H2400">
            <v>4105203</v>
          </cell>
          <cell r="I2400">
            <v>4.93</v>
          </cell>
          <cell r="J2400">
            <v>1</v>
          </cell>
        </row>
        <row r="2401">
          <cell r="B2401" t="str">
            <v>Extra Can</v>
          </cell>
          <cell r="C2401" t="str">
            <v>851318</v>
          </cell>
          <cell r="D2401">
            <v>4.93</v>
          </cell>
          <cell r="E2401">
            <v>4.93</v>
          </cell>
          <cell r="F2401">
            <v>42614</v>
          </cell>
          <cell r="G2401">
            <v>42614</v>
          </cell>
          <cell r="H2401">
            <v>4105013</v>
          </cell>
          <cell r="I2401">
            <v>4.93</v>
          </cell>
          <cell r="J2401">
            <v>1</v>
          </cell>
        </row>
        <row r="2402">
          <cell r="B2402" t="str">
            <v>Extra Can</v>
          </cell>
          <cell r="C2402" t="str">
            <v>851319</v>
          </cell>
          <cell r="D2402">
            <v>4.93</v>
          </cell>
          <cell r="E2402">
            <v>4.93</v>
          </cell>
          <cell r="F2402">
            <v>42614</v>
          </cell>
          <cell r="G2402">
            <v>42614</v>
          </cell>
          <cell r="H2402">
            <v>4105044</v>
          </cell>
          <cell r="I2402">
            <v>4.93</v>
          </cell>
          <cell r="J2402">
            <v>1</v>
          </cell>
        </row>
        <row r="2403">
          <cell r="B2403" t="str">
            <v>Extra Can</v>
          </cell>
          <cell r="C2403" t="str">
            <v>851341</v>
          </cell>
          <cell r="D2403">
            <v>4.93</v>
          </cell>
          <cell r="E2403">
            <v>4.93</v>
          </cell>
          <cell r="F2403">
            <v>42615</v>
          </cell>
          <cell r="G2403">
            <v>42614</v>
          </cell>
          <cell r="H2403">
            <v>4105130</v>
          </cell>
          <cell r="I2403">
            <v>4.93</v>
          </cell>
          <cell r="J2403">
            <v>1</v>
          </cell>
        </row>
        <row r="2404">
          <cell r="B2404" t="str">
            <v>Extra Can</v>
          </cell>
          <cell r="C2404" t="str">
            <v>851343</v>
          </cell>
          <cell r="D2404">
            <v>4.93</v>
          </cell>
          <cell r="E2404">
            <v>4.93</v>
          </cell>
          <cell r="F2404">
            <v>42615</v>
          </cell>
          <cell r="G2404">
            <v>42614</v>
          </cell>
          <cell r="H2404">
            <v>4105194</v>
          </cell>
          <cell r="I2404">
            <v>4.93</v>
          </cell>
          <cell r="J2404">
            <v>1</v>
          </cell>
        </row>
        <row r="2405">
          <cell r="B2405" t="str">
            <v>Extra Can</v>
          </cell>
          <cell r="C2405" t="str">
            <v>851517</v>
          </cell>
          <cell r="D2405">
            <v>4.93</v>
          </cell>
          <cell r="E2405">
            <v>4.93</v>
          </cell>
          <cell r="F2405">
            <v>42619</v>
          </cell>
          <cell r="G2405">
            <v>42614</v>
          </cell>
          <cell r="H2405">
            <v>4102166</v>
          </cell>
          <cell r="I2405">
            <v>4.93</v>
          </cell>
          <cell r="J2405">
            <v>1</v>
          </cell>
        </row>
        <row r="2406">
          <cell r="B2406" t="str">
            <v>Extra Can</v>
          </cell>
          <cell r="C2406" t="str">
            <v>851520</v>
          </cell>
          <cell r="D2406">
            <v>4.93</v>
          </cell>
          <cell r="E2406">
            <v>4.93</v>
          </cell>
          <cell r="F2406">
            <v>42619</v>
          </cell>
          <cell r="G2406">
            <v>42614</v>
          </cell>
          <cell r="H2406">
            <v>4102116</v>
          </cell>
          <cell r="I2406">
            <v>4.93</v>
          </cell>
          <cell r="J2406">
            <v>1</v>
          </cell>
        </row>
        <row r="2407">
          <cell r="B2407" t="str">
            <v>Extra Can</v>
          </cell>
          <cell r="C2407" t="str">
            <v>851521</v>
          </cell>
          <cell r="D2407">
            <v>4.93</v>
          </cell>
          <cell r="E2407">
            <v>4.93</v>
          </cell>
          <cell r="F2407">
            <v>42619</v>
          </cell>
          <cell r="G2407">
            <v>42614</v>
          </cell>
          <cell r="H2407">
            <v>4120770</v>
          </cell>
          <cell r="I2407">
            <v>4.93</v>
          </cell>
          <cell r="J2407">
            <v>1</v>
          </cell>
        </row>
        <row r="2408">
          <cell r="B2408" t="str">
            <v>Extra Can</v>
          </cell>
          <cell r="C2408" t="str">
            <v>852762</v>
          </cell>
          <cell r="D2408">
            <v>4.93</v>
          </cell>
          <cell r="E2408">
            <v>4.93</v>
          </cell>
          <cell r="F2408">
            <v>42620</v>
          </cell>
          <cell r="G2408">
            <v>42614</v>
          </cell>
          <cell r="H2408">
            <v>4104048</v>
          </cell>
          <cell r="I2408">
            <v>4.93</v>
          </cell>
          <cell r="J2408">
            <v>1</v>
          </cell>
        </row>
        <row r="2409">
          <cell r="B2409" t="str">
            <v>Extra Can</v>
          </cell>
          <cell r="C2409" t="str">
            <v>852763</v>
          </cell>
          <cell r="D2409">
            <v>4.93</v>
          </cell>
          <cell r="E2409">
            <v>4.93</v>
          </cell>
          <cell r="F2409">
            <v>42620</v>
          </cell>
          <cell r="G2409">
            <v>42614</v>
          </cell>
          <cell r="H2409">
            <v>4104044</v>
          </cell>
          <cell r="I2409">
            <v>4.93</v>
          </cell>
          <cell r="J2409">
            <v>1</v>
          </cell>
        </row>
        <row r="2410">
          <cell r="B2410" t="str">
            <v>Extra Can</v>
          </cell>
          <cell r="C2410" t="str">
            <v>852764</v>
          </cell>
          <cell r="D2410">
            <v>9.86</v>
          </cell>
          <cell r="E2410">
            <v>9.86</v>
          </cell>
          <cell r="F2410">
            <v>42620</v>
          </cell>
          <cell r="G2410">
            <v>42614</v>
          </cell>
          <cell r="H2410">
            <v>4452150</v>
          </cell>
          <cell r="I2410">
            <v>4.93</v>
          </cell>
          <cell r="J2410">
            <v>2</v>
          </cell>
        </row>
        <row r="2411">
          <cell r="B2411" t="str">
            <v>Extra Can</v>
          </cell>
          <cell r="C2411" t="str">
            <v>852765</v>
          </cell>
          <cell r="D2411">
            <v>4.93</v>
          </cell>
          <cell r="E2411">
            <v>4.93</v>
          </cell>
          <cell r="F2411">
            <v>42620</v>
          </cell>
          <cell r="G2411">
            <v>42614</v>
          </cell>
          <cell r="H2411">
            <v>4104086</v>
          </cell>
          <cell r="I2411">
            <v>4.93</v>
          </cell>
          <cell r="J2411">
            <v>1</v>
          </cell>
        </row>
        <row r="2412">
          <cell r="B2412" t="str">
            <v>Extra Can</v>
          </cell>
          <cell r="C2412" t="str">
            <v>852766</v>
          </cell>
          <cell r="D2412">
            <v>9.86</v>
          </cell>
          <cell r="E2412">
            <v>9.86</v>
          </cell>
          <cell r="F2412">
            <v>42620</v>
          </cell>
          <cell r="G2412">
            <v>42614</v>
          </cell>
          <cell r="H2412">
            <v>4104083</v>
          </cell>
          <cell r="I2412">
            <v>4.93</v>
          </cell>
          <cell r="J2412">
            <v>2</v>
          </cell>
        </row>
        <row r="2413">
          <cell r="B2413" t="str">
            <v>Extra Can</v>
          </cell>
          <cell r="C2413" t="str">
            <v>852799</v>
          </cell>
          <cell r="D2413">
            <v>9.86</v>
          </cell>
          <cell r="E2413">
            <v>9.86</v>
          </cell>
          <cell r="F2413">
            <v>42621</v>
          </cell>
          <cell r="G2413">
            <v>42614</v>
          </cell>
          <cell r="H2413">
            <v>4105165</v>
          </cell>
          <cell r="I2413">
            <v>4.93</v>
          </cell>
          <cell r="J2413">
            <v>2</v>
          </cell>
        </row>
        <row r="2414">
          <cell r="B2414" t="str">
            <v>Extra Can</v>
          </cell>
          <cell r="C2414" t="str">
            <v>852800</v>
          </cell>
          <cell r="D2414">
            <v>4.93</v>
          </cell>
          <cell r="E2414">
            <v>4.93</v>
          </cell>
          <cell r="F2414">
            <v>42621</v>
          </cell>
          <cell r="G2414">
            <v>42614</v>
          </cell>
          <cell r="H2414">
            <v>4105129</v>
          </cell>
          <cell r="I2414">
            <v>4.93</v>
          </cell>
          <cell r="J2414">
            <v>1</v>
          </cell>
        </row>
        <row r="2415">
          <cell r="B2415" t="str">
            <v>Extra Can</v>
          </cell>
          <cell r="C2415" t="str">
            <v>852802</v>
          </cell>
          <cell r="D2415">
            <v>4.93</v>
          </cell>
          <cell r="E2415">
            <v>4.93</v>
          </cell>
          <cell r="F2415">
            <v>42621</v>
          </cell>
          <cell r="G2415">
            <v>42614</v>
          </cell>
          <cell r="H2415">
            <v>4105160</v>
          </cell>
          <cell r="I2415">
            <v>4.93</v>
          </cell>
          <cell r="J2415">
            <v>1</v>
          </cell>
        </row>
        <row r="2416">
          <cell r="B2416" t="str">
            <v>Extra Can</v>
          </cell>
          <cell r="C2416" t="str">
            <v>852806</v>
          </cell>
          <cell r="D2416">
            <v>9.86</v>
          </cell>
          <cell r="E2416">
            <v>9.86</v>
          </cell>
          <cell r="F2416">
            <v>42621</v>
          </cell>
          <cell r="G2416">
            <v>42614</v>
          </cell>
          <cell r="H2416">
            <v>4105203</v>
          </cell>
          <cell r="I2416">
            <v>4.93</v>
          </cell>
          <cell r="J2416">
            <v>2</v>
          </cell>
        </row>
        <row r="2417">
          <cell r="B2417" t="str">
            <v>Extra Can</v>
          </cell>
          <cell r="C2417" t="str">
            <v>855001</v>
          </cell>
          <cell r="D2417">
            <v>4.93</v>
          </cell>
          <cell r="E2417">
            <v>4.93</v>
          </cell>
          <cell r="F2417">
            <v>42626</v>
          </cell>
          <cell r="G2417">
            <v>42614</v>
          </cell>
          <cell r="H2417">
            <v>4102079</v>
          </cell>
          <cell r="I2417">
            <v>4.93</v>
          </cell>
          <cell r="J2417">
            <v>1</v>
          </cell>
        </row>
        <row r="2418">
          <cell r="B2418" t="str">
            <v>Extra Can</v>
          </cell>
          <cell r="C2418" t="str">
            <v>855010</v>
          </cell>
          <cell r="D2418">
            <v>9.86</v>
          </cell>
          <cell r="E2418">
            <v>9.86</v>
          </cell>
          <cell r="F2418">
            <v>42626</v>
          </cell>
          <cell r="G2418">
            <v>42614</v>
          </cell>
          <cell r="H2418">
            <v>4102017</v>
          </cell>
          <cell r="I2418">
            <v>4.93</v>
          </cell>
          <cell r="J2418">
            <v>2</v>
          </cell>
        </row>
        <row r="2419">
          <cell r="B2419" t="str">
            <v>Extra Can</v>
          </cell>
          <cell r="C2419" t="str">
            <v>855193</v>
          </cell>
          <cell r="D2419">
            <v>4.93</v>
          </cell>
          <cell r="E2419">
            <v>4.93</v>
          </cell>
          <cell r="F2419">
            <v>42627</v>
          </cell>
          <cell r="G2419">
            <v>42614</v>
          </cell>
          <cell r="H2419">
            <v>4104044</v>
          </cell>
          <cell r="I2419">
            <v>4.93</v>
          </cell>
          <cell r="J2419">
            <v>1</v>
          </cell>
        </row>
        <row r="2420">
          <cell r="B2420" t="str">
            <v>Extra Can</v>
          </cell>
          <cell r="C2420" t="str">
            <v>855196</v>
          </cell>
          <cell r="D2420">
            <v>9.86</v>
          </cell>
          <cell r="E2420">
            <v>9.86</v>
          </cell>
          <cell r="F2420">
            <v>42627</v>
          </cell>
          <cell r="G2420">
            <v>42614</v>
          </cell>
          <cell r="H2420">
            <v>4452150</v>
          </cell>
          <cell r="I2420">
            <v>4.93</v>
          </cell>
          <cell r="J2420">
            <v>2</v>
          </cell>
        </row>
        <row r="2421">
          <cell r="B2421" t="str">
            <v>Extra Can</v>
          </cell>
          <cell r="C2421" t="str">
            <v>855259</v>
          </cell>
          <cell r="D2421">
            <v>4.93</v>
          </cell>
          <cell r="E2421">
            <v>4.93</v>
          </cell>
          <cell r="F2421">
            <v>42628</v>
          </cell>
          <cell r="G2421">
            <v>42614</v>
          </cell>
          <cell r="H2421">
            <v>4105165</v>
          </cell>
          <cell r="I2421">
            <v>4.93</v>
          </cell>
          <cell r="J2421">
            <v>1</v>
          </cell>
        </row>
        <row r="2422">
          <cell r="B2422" t="str">
            <v>Extra Can</v>
          </cell>
          <cell r="C2422" t="str">
            <v>855262</v>
          </cell>
          <cell r="D2422">
            <v>4.93</v>
          </cell>
          <cell r="E2422">
            <v>4.93</v>
          </cell>
          <cell r="F2422">
            <v>42628</v>
          </cell>
          <cell r="G2422">
            <v>42614</v>
          </cell>
          <cell r="H2422">
            <v>4105208</v>
          </cell>
          <cell r="I2422">
            <v>4.93</v>
          </cell>
          <cell r="J2422">
            <v>1</v>
          </cell>
        </row>
        <row r="2423">
          <cell r="B2423" t="str">
            <v>Extra Can</v>
          </cell>
          <cell r="C2423" t="str">
            <v>855263</v>
          </cell>
          <cell r="D2423">
            <v>4.93</v>
          </cell>
          <cell r="E2423">
            <v>4.93</v>
          </cell>
          <cell r="F2423">
            <v>42628</v>
          </cell>
          <cell r="G2423">
            <v>42614</v>
          </cell>
          <cell r="H2423">
            <v>4105203</v>
          </cell>
          <cell r="I2423">
            <v>4.93</v>
          </cell>
          <cell r="J2423">
            <v>1</v>
          </cell>
        </row>
        <row r="2424">
          <cell r="B2424" t="str">
            <v>Extra Can</v>
          </cell>
          <cell r="C2424" t="str">
            <v>855264</v>
          </cell>
          <cell r="D2424">
            <v>4.93</v>
          </cell>
          <cell r="E2424">
            <v>4.93</v>
          </cell>
          <cell r="F2424">
            <v>42628</v>
          </cell>
          <cell r="G2424">
            <v>42614</v>
          </cell>
          <cell r="H2424">
            <v>4445510</v>
          </cell>
          <cell r="I2424">
            <v>4.93</v>
          </cell>
          <cell r="J2424">
            <v>1</v>
          </cell>
        </row>
        <row r="2425">
          <cell r="B2425" t="str">
            <v>Extra Can</v>
          </cell>
          <cell r="C2425" t="str">
            <v>855265</v>
          </cell>
          <cell r="D2425">
            <v>4.93</v>
          </cell>
          <cell r="E2425">
            <v>4.93</v>
          </cell>
          <cell r="F2425">
            <v>42628</v>
          </cell>
          <cell r="G2425">
            <v>42614</v>
          </cell>
          <cell r="H2425">
            <v>4105126</v>
          </cell>
          <cell r="I2425">
            <v>4.93</v>
          </cell>
          <cell r="J2425">
            <v>1</v>
          </cell>
        </row>
        <row r="2426">
          <cell r="B2426" t="str">
            <v>Extra Can</v>
          </cell>
          <cell r="C2426" t="str">
            <v>856523</v>
          </cell>
          <cell r="D2426">
            <v>9.86</v>
          </cell>
          <cell r="E2426">
            <v>9.86</v>
          </cell>
          <cell r="F2426">
            <v>42633</v>
          </cell>
          <cell r="G2426">
            <v>42614</v>
          </cell>
          <cell r="H2426">
            <v>4102111</v>
          </cell>
          <cell r="I2426">
            <v>4.93</v>
          </cell>
          <cell r="J2426">
            <v>2</v>
          </cell>
        </row>
        <row r="2427">
          <cell r="B2427" t="str">
            <v>Extra Can</v>
          </cell>
          <cell r="C2427" t="str">
            <v>856740</v>
          </cell>
          <cell r="D2427">
            <v>4.93</v>
          </cell>
          <cell r="E2427">
            <v>4.93</v>
          </cell>
          <cell r="F2427">
            <v>42634</v>
          </cell>
          <cell r="G2427">
            <v>42614</v>
          </cell>
          <cell r="H2427">
            <v>4104093</v>
          </cell>
          <cell r="I2427">
            <v>4.93</v>
          </cell>
          <cell r="J2427">
            <v>1</v>
          </cell>
        </row>
        <row r="2428">
          <cell r="B2428" t="str">
            <v>Extra Can</v>
          </cell>
          <cell r="C2428" t="str">
            <v>856741</v>
          </cell>
          <cell r="D2428">
            <v>9.86</v>
          </cell>
          <cell r="E2428">
            <v>9.86</v>
          </cell>
          <cell r="F2428">
            <v>42634</v>
          </cell>
          <cell r="G2428">
            <v>42614</v>
          </cell>
          <cell r="H2428">
            <v>4452150</v>
          </cell>
          <cell r="I2428">
            <v>4.93</v>
          </cell>
          <cell r="J2428">
            <v>2</v>
          </cell>
        </row>
        <row r="2429">
          <cell r="B2429" t="str">
            <v>Extra Can</v>
          </cell>
          <cell r="C2429" t="str">
            <v>856745</v>
          </cell>
          <cell r="D2429">
            <v>4.93</v>
          </cell>
          <cell r="E2429">
            <v>4.93</v>
          </cell>
          <cell r="F2429">
            <v>42634</v>
          </cell>
          <cell r="G2429">
            <v>42614</v>
          </cell>
          <cell r="H2429">
            <v>4104106</v>
          </cell>
          <cell r="I2429">
            <v>4.93</v>
          </cell>
          <cell r="J2429">
            <v>1</v>
          </cell>
        </row>
        <row r="2430">
          <cell r="B2430" t="str">
            <v>Extra Can</v>
          </cell>
          <cell r="C2430" t="str">
            <v>857667</v>
          </cell>
          <cell r="D2430">
            <v>4.93</v>
          </cell>
          <cell r="E2430">
            <v>4.93</v>
          </cell>
          <cell r="F2430">
            <v>42635</v>
          </cell>
          <cell r="G2430">
            <v>42614</v>
          </cell>
          <cell r="H2430">
            <v>4105165</v>
          </cell>
          <cell r="I2430">
            <v>4.93</v>
          </cell>
          <cell r="J2430">
            <v>1</v>
          </cell>
        </row>
        <row r="2431">
          <cell r="B2431" t="str">
            <v>Extra Can</v>
          </cell>
          <cell r="C2431" t="str">
            <v>857947</v>
          </cell>
          <cell r="D2431">
            <v>4.93</v>
          </cell>
          <cell r="E2431">
            <v>4.93</v>
          </cell>
          <cell r="F2431">
            <v>42636</v>
          </cell>
          <cell r="G2431">
            <v>42614</v>
          </cell>
          <cell r="H2431">
            <v>4105127</v>
          </cell>
          <cell r="I2431">
            <v>4.93</v>
          </cell>
          <cell r="J2431">
            <v>1</v>
          </cell>
        </row>
        <row r="2432">
          <cell r="B2432" t="str">
            <v>Extra Can</v>
          </cell>
          <cell r="C2432" t="str">
            <v>859372</v>
          </cell>
          <cell r="D2432">
            <v>4.93</v>
          </cell>
          <cell r="E2432">
            <v>4.93</v>
          </cell>
          <cell r="F2432">
            <v>42640</v>
          </cell>
          <cell r="G2432">
            <v>42614</v>
          </cell>
          <cell r="H2432">
            <v>4102158</v>
          </cell>
          <cell r="I2432">
            <v>4.93</v>
          </cell>
          <cell r="J2432">
            <v>1</v>
          </cell>
        </row>
        <row r="2433">
          <cell r="B2433" t="str">
            <v>Extra Can</v>
          </cell>
          <cell r="C2433" t="str">
            <v>859373</v>
          </cell>
          <cell r="D2433">
            <v>9.86</v>
          </cell>
          <cell r="E2433">
            <v>9.86</v>
          </cell>
          <cell r="F2433">
            <v>42640</v>
          </cell>
          <cell r="G2433">
            <v>42614</v>
          </cell>
          <cell r="H2433">
            <v>4102044</v>
          </cell>
          <cell r="I2433">
            <v>4.93</v>
          </cell>
          <cell r="J2433">
            <v>2</v>
          </cell>
        </row>
        <row r="2434">
          <cell r="B2434" t="str">
            <v>Extra Can</v>
          </cell>
          <cell r="C2434" t="str">
            <v>859375</v>
          </cell>
          <cell r="D2434">
            <v>4.93</v>
          </cell>
          <cell r="E2434">
            <v>4.93</v>
          </cell>
          <cell r="F2434">
            <v>42640</v>
          </cell>
          <cell r="G2434">
            <v>42614</v>
          </cell>
          <cell r="H2434">
            <v>4102097</v>
          </cell>
          <cell r="I2434">
            <v>4.93</v>
          </cell>
          <cell r="J2434">
            <v>1</v>
          </cell>
        </row>
        <row r="2435">
          <cell r="B2435" t="str">
            <v>Extra Can</v>
          </cell>
          <cell r="C2435" t="str">
            <v>859534</v>
          </cell>
          <cell r="D2435">
            <v>4.93</v>
          </cell>
          <cell r="E2435">
            <v>4.93</v>
          </cell>
          <cell r="F2435">
            <v>42641</v>
          </cell>
          <cell r="G2435">
            <v>42614</v>
          </cell>
          <cell r="H2435">
            <v>4101037</v>
          </cell>
          <cell r="I2435">
            <v>4.93</v>
          </cell>
          <cell r="J2435">
            <v>1</v>
          </cell>
        </row>
        <row r="2436">
          <cell r="B2436" t="str">
            <v>Extra Can</v>
          </cell>
          <cell r="C2436" t="str">
            <v>859537</v>
          </cell>
          <cell r="D2436">
            <v>14.79</v>
          </cell>
          <cell r="E2436">
            <v>14.79</v>
          </cell>
          <cell r="F2436">
            <v>42641</v>
          </cell>
          <cell r="G2436">
            <v>42614</v>
          </cell>
          <cell r="H2436">
            <v>4104051</v>
          </cell>
          <cell r="I2436">
            <v>4.93</v>
          </cell>
          <cell r="J2436">
            <v>3</v>
          </cell>
        </row>
        <row r="2437">
          <cell r="B2437" t="str">
            <v>Extra Can</v>
          </cell>
          <cell r="C2437" t="str">
            <v>859538</v>
          </cell>
          <cell r="D2437">
            <v>4.93</v>
          </cell>
          <cell r="E2437">
            <v>4.93</v>
          </cell>
          <cell r="F2437">
            <v>42641</v>
          </cell>
          <cell r="G2437">
            <v>42614</v>
          </cell>
          <cell r="H2437">
            <v>4104036</v>
          </cell>
          <cell r="I2437">
            <v>4.93</v>
          </cell>
          <cell r="J2437">
            <v>1</v>
          </cell>
        </row>
        <row r="2438">
          <cell r="B2438" t="str">
            <v>Extra Can</v>
          </cell>
          <cell r="C2438" t="str">
            <v>859540</v>
          </cell>
          <cell r="D2438">
            <v>4.93</v>
          </cell>
          <cell r="E2438">
            <v>4.93</v>
          </cell>
          <cell r="F2438">
            <v>42641</v>
          </cell>
          <cell r="G2438">
            <v>42614</v>
          </cell>
          <cell r="H2438">
            <v>4452150</v>
          </cell>
          <cell r="I2438">
            <v>4.93</v>
          </cell>
          <cell r="J2438">
            <v>1</v>
          </cell>
        </row>
        <row r="2439">
          <cell r="B2439" t="str">
            <v>Extra Can</v>
          </cell>
          <cell r="C2439" t="str">
            <v>860172</v>
          </cell>
          <cell r="D2439">
            <v>4.93</v>
          </cell>
          <cell r="E2439">
            <v>4.93</v>
          </cell>
          <cell r="F2439">
            <v>42642</v>
          </cell>
          <cell r="G2439">
            <v>42614</v>
          </cell>
          <cell r="H2439">
            <v>4105165</v>
          </cell>
          <cell r="I2439">
            <v>4.93</v>
          </cell>
          <cell r="J2439">
            <v>1</v>
          </cell>
        </row>
        <row r="2440">
          <cell r="B2440" t="str">
            <v>Extra Can</v>
          </cell>
          <cell r="C2440" t="str">
            <v>860173</v>
          </cell>
          <cell r="D2440">
            <v>4.93</v>
          </cell>
          <cell r="E2440">
            <v>4.93</v>
          </cell>
          <cell r="F2440">
            <v>42642</v>
          </cell>
          <cell r="G2440">
            <v>42614</v>
          </cell>
          <cell r="H2440">
            <v>4105160</v>
          </cell>
          <cell r="I2440">
            <v>4.93</v>
          </cell>
          <cell r="J2440">
            <v>1</v>
          </cell>
        </row>
        <row r="2441">
          <cell r="B2441" t="str">
            <v>Extra Can</v>
          </cell>
          <cell r="C2441" t="str">
            <v>860174</v>
          </cell>
          <cell r="D2441">
            <v>4.93</v>
          </cell>
          <cell r="E2441">
            <v>4.93</v>
          </cell>
          <cell r="F2441">
            <v>42642</v>
          </cell>
          <cell r="G2441">
            <v>42614</v>
          </cell>
          <cell r="H2441">
            <v>4105232</v>
          </cell>
          <cell r="I2441">
            <v>4.93</v>
          </cell>
          <cell r="J2441">
            <v>1</v>
          </cell>
        </row>
        <row r="2442">
          <cell r="B2442" t="str">
            <v>Extra Can</v>
          </cell>
          <cell r="C2442" t="str">
            <v>860175</v>
          </cell>
          <cell r="D2442">
            <v>4.93</v>
          </cell>
          <cell r="E2442">
            <v>4.93</v>
          </cell>
          <cell r="F2442">
            <v>42642</v>
          </cell>
          <cell r="G2442">
            <v>42614</v>
          </cell>
          <cell r="H2442">
            <v>4105013</v>
          </cell>
          <cell r="I2442">
            <v>4.93</v>
          </cell>
          <cell r="J2442">
            <v>1</v>
          </cell>
        </row>
        <row r="2443">
          <cell r="B2443" t="str">
            <v>Extra Can</v>
          </cell>
          <cell r="C2443" t="str">
            <v>863849</v>
          </cell>
          <cell r="D2443">
            <v>9.86</v>
          </cell>
          <cell r="E2443">
            <v>9.86</v>
          </cell>
          <cell r="F2443">
            <v>42647</v>
          </cell>
          <cell r="G2443">
            <v>42644</v>
          </cell>
          <cell r="H2443">
            <v>4102044</v>
          </cell>
          <cell r="I2443">
            <v>4.93</v>
          </cell>
          <cell r="J2443">
            <v>2</v>
          </cell>
        </row>
        <row r="2444">
          <cell r="B2444" t="str">
            <v>Extra Can</v>
          </cell>
          <cell r="C2444" t="str">
            <v>863850</v>
          </cell>
          <cell r="D2444">
            <v>4.93</v>
          </cell>
          <cell r="E2444">
            <v>4.93</v>
          </cell>
          <cell r="F2444">
            <v>42647</v>
          </cell>
          <cell r="G2444">
            <v>42644</v>
          </cell>
          <cell r="H2444">
            <v>4102096</v>
          </cell>
          <cell r="I2444">
            <v>4.93</v>
          </cell>
          <cell r="J2444">
            <v>1</v>
          </cell>
        </row>
        <row r="2445">
          <cell r="B2445" t="str">
            <v>Extra Can</v>
          </cell>
          <cell r="C2445" t="str">
            <v>863853</v>
          </cell>
          <cell r="D2445">
            <v>4.93</v>
          </cell>
          <cell r="E2445">
            <v>4.93</v>
          </cell>
          <cell r="F2445">
            <v>42647</v>
          </cell>
          <cell r="G2445">
            <v>42644</v>
          </cell>
          <cell r="H2445">
            <v>4102097</v>
          </cell>
          <cell r="I2445">
            <v>4.93</v>
          </cell>
          <cell r="J2445">
            <v>1</v>
          </cell>
        </row>
        <row r="2446">
          <cell r="B2446" t="str">
            <v>Extra Can</v>
          </cell>
          <cell r="C2446" t="str">
            <v>864367</v>
          </cell>
          <cell r="D2446">
            <v>9.86</v>
          </cell>
          <cell r="E2446">
            <v>9.86</v>
          </cell>
          <cell r="F2446">
            <v>42648</v>
          </cell>
          <cell r="G2446">
            <v>42644</v>
          </cell>
          <cell r="H2446">
            <v>4104051</v>
          </cell>
          <cell r="I2446">
            <v>4.93</v>
          </cell>
          <cell r="J2446">
            <v>2</v>
          </cell>
        </row>
        <row r="2447">
          <cell r="B2447" t="str">
            <v>Extra Can</v>
          </cell>
          <cell r="C2447" t="str">
            <v>864368</v>
          </cell>
          <cell r="D2447">
            <v>4.93</v>
          </cell>
          <cell r="E2447">
            <v>4.93</v>
          </cell>
          <cell r="F2447">
            <v>42648</v>
          </cell>
          <cell r="G2447">
            <v>42644</v>
          </cell>
          <cell r="H2447">
            <v>4452150</v>
          </cell>
          <cell r="I2447">
            <v>4.93</v>
          </cell>
          <cell r="J2447">
            <v>1</v>
          </cell>
        </row>
        <row r="2448">
          <cell r="B2448" t="str">
            <v>Extra Can</v>
          </cell>
          <cell r="C2448" t="str">
            <v>864369</v>
          </cell>
          <cell r="D2448">
            <v>9.86</v>
          </cell>
          <cell r="E2448">
            <v>9.86</v>
          </cell>
          <cell r="F2448">
            <v>42648</v>
          </cell>
          <cell r="G2448">
            <v>42644</v>
          </cell>
          <cell r="H2448">
            <v>4104086</v>
          </cell>
          <cell r="I2448">
            <v>4.93</v>
          </cell>
          <cell r="J2448">
            <v>2</v>
          </cell>
        </row>
        <row r="2449">
          <cell r="B2449" t="str">
            <v>Extra Can</v>
          </cell>
          <cell r="C2449" t="str">
            <v>865208</v>
          </cell>
          <cell r="D2449">
            <v>4.93</v>
          </cell>
          <cell r="E2449">
            <v>4.93</v>
          </cell>
          <cell r="F2449">
            <v>42649</v>
          </cell>
          <cell r="G2449">
            <v>42644</v>
          </cell>
          <cell r="H2449">
            <v>4105022</v>
          </cell>
          <cell r="I2449">
            <v>4.93</v>
          </cell>
          <cell r="J2449">
            <v>1</v>
          </cell>
        </row>
        <row r="2450">
          <cell r="B2450" t="str">
            <v>Extra Can</v>
          </cell>
          <cell r="C2450" t="str">
            <v>865210</v>
          </cell>
          <cell r="D2450">
            <v>4.93</v>
          </cell>
          <cell r="E2450">
            <v>4.93</v>
          </cell>
          <cell r="F2450">
            <v>42649</v>
          </cell>
          <cell r="G2450">
            <v>42644</v>
          </cell>
          <cell r="H2450">
            <v>4105232</v>
          </cell>
          <cell r="I2450">
            <v>4.93</v>
          </cell>
          <cell r="J2450">
            <v>1</v>
          </cell>
        </row>
        <row r="2451">
          <cell r="B2451" t="str">
            <v>Extra Can</v>
          </cell>
          <cell r="C2451" t="str">
            <v>865265</v>
          </cell>
          <cell r="D2451">
            <v>4.93</v>
          </cell>
          <cell r="E2451">
            <v>4.93</v>
          </cell>
          <cell r="F2451">
            <v>42650</v>
          </cell>
          <cell r="G2451">
            <v>42644</v>
          </cell>
          <cell r="H2451">
            <v>4105066</v>
          </cell>
          <cell r="I2451">
            <v>4.93</v>
          </cell>
          <cell r="J2451">
            <v>1</v>
          </cell>
        </row>
        <row r="2452">
          <cell r="B2452" t="str">
            <v>Extra Can</v>
          </cell>
          <cell r="C2452" t="str">
            <v>865266</v>
          </cell>
          <cell r="D2452">
            <v>4.93</v>
          </cell>
          <cell r="E2452">
            <v>4.93</v>
          </cell>
          <cell r="F2452">
            <v>42650</v>
          </cell>
          <cell r="G2452">
            <v>42644</v>
          </cell>
          <cell r="H2452">
            <v>4105130</v>
          </cell>
          <cell r="I2452">
            <v>4.93</v>
          </cell>
          <cell r="J2452">
            <v>1</v>
          </cell>
        </row>
        <row r="2453">
          <cell r="B2453" t="str">
            <v>Extra Can</v>
          </cell>
          <cell r="C2453" t="str">
            <v>865269</v>
          </cell>
          <cell r="D2453">
            <v>4.93</v>
          </cell>
          <cell r="E2453">
            <v>4.93</v>
          </cell>
          <cell r="F2453">
            <v>42650</v>
          </cell>
          <cell r="G2453">
            <v>42644</v>
          </cell>
          <cell r="H2453">
            <v>4105131</v>
          </cell>
          <cell r="I2453">
            <v>4.93</v>
          </cell>
          <cell r="J2453">
            <v>1</v>
          </cell>
        </row>
        <row r="2454">
          <cell r="B2454" t="str">
            <v>Extra Can</v>
          </cell>
          <cell r="C2454" t="str">
            <v>865270</v>
          </cell>
          <cell r="D2454">
            <v>4.93</v>
          </cell>
          <cell r="E2454">
            <v>4.93</v>
          </cell>
          <cell r="F2454">
            <v>42650</v>
          </cell>
          <cell r="G2454">
            <v>42644</v>
          </cell>
          <cell r="H2454">
            <v>4105127</v>
          </cell>
          <cell r="I2454">
            <v>4.93</v>
          </cell>
          <cell r="J2454">
            <v>1</v>
          </cell>
        </row>
        <row r="2455">
          <cell r="B2455" t="str">
            <v>Extra Can</v>
          </cell>
          <cell r="C2455" t="str">
            <v>867874</v>
          </cell>
          <cell r="D2455">
            <v>4.93</v>
          </cell>
          <cell r="E2455">
            <v>4.93</v>
          </cell>
          <cell r="F2455">
            <v>42654</v>
          </cell>
          <cell r="G2455">
            <v>42644</v>
          </cell>
          <cell r="H2455">
            <v>4102029</v>
          </cell>
          <cell r="I2455">
            <v>4.93</v>
          </cell>
          <cell r="J2455">
            <v>1</v>
          </cell>
        </row>
        <row r="2456">
          <cell r="B2456" t="str">
            <v>Extra Can</v>
          </cell>
          <cell r="C2456" t="str">
            <v>867875</v>
          </cell>
          <cell r="D2456">
            <v>4.93</v>
          </cell>
          <cell r="E2456">
            <v>4.93</v>
          </cell>
          <cell r="F2456">
            <v>42654</v>
          </cell>
          <cell r="G2456">
            <v>42644</v>
          </cell>
          <cell r="H2456">
            <v>4102044</v>
          </cell>
          <cell r="I2456">
            <v>4.93</v>
          </cell>
          <cell r="J2456">
            <v>1</v>
          </cell>
        </row>
        <row r="2457">
          <cell r="B2457" t="str">
            <v>Extra Can</v>
          </cell>
          <cell r="C2457" t="str">
            <v>867881</v>
          </cell>
          <cell r="D2457">
            <v>4.93</v>
          </cell>
          <cell r="E2457">
            <v>4.93</v>
          </cell>
          <cell r="F2457">
            <v>42654</v>
          </cell>
          <cell r="G2457">
            <v>42644</v>
          </cell>
          <cell r="H2457">
            <v>4447120</v>
          </cell>
          <cell r="I2457">
            <v>4.93</v>
          </cell>
          <cell r="J2457">
            <v>1</v>
          </cell>
        </row>
        <row r="2458">
          <cell r="B2458" t="str">
            <v>Extra Can</v>
          </cell>
          <cell r="C2458" t="str">
            <v>867883</v>
          </cell>
          <cell r="D2458">
            <v>4.93</v>
          </cell>
          <cell r="E2458">
            <v>4.93</v>
          </cell>
          <cell r="F2458">
            <v>42654</v>
          </cell>
          <cell r="G2458">
            <v>42644</v>
          </cell>
          <cell r="H2458">
            <v>4102118</v>
          </cell>
          <cell r="I2458">
            <v>4.93</v>
          </cell>
          <cell r="J2458">
            <v>1</v>
          </cell>
        </row>
        <row r="2459">
          <cell r="B2459" t="str">
            <v>Extra Can</v>
          </cell>
          <cell r="C2459" t="str">
            <v>868091</v>
          </cell>
          <cell r="D2459">
            <v>9.86</v>
          </cell>
          <cell r="E2459">
            <v>9.86</v>
          </cell>
          <cell r="F2459">
            <v>42655</v>
          </cell>
          <cell r="G2459">
            <v>42644</v>
          </cell>
          <cell r="H2459">
            <v>4104051</v>
          </cell>
          <cell r="I2459">
            <v>4.93</v>
          </cell>
          <cell r="J2459">
            <v>2</v>
          </cell>
        </row>
        <row r="2460">
          <cell r="B2460" t="str">
            <v>Extra Can</v>
          </cell>
          <cell r="C2460" t="str">
            <v>868093</v>
          </cell>
          <cell r="D2460">
            <v>9.86</v>
          </cell>
          <cell r="E2460">
            <v>9.86</v>
          </cell>
          <cell r="F2460">
            <v>42655</v>
          </cell>
          <cell r="G2460">
            <v>42644</v>
          </cell>
          <cell r="H2460">
            <v>4104008</v>
          </cell>
          <cell r="I2460">
            <v>4.93</v>
          </cell>
          <cell r="J2460">
            <v>2</v>
          </cell>
        </row>
        <row r="2461">
          <cell r="B2461" t="str">
            <v>Extra Can</v>
          </cell>
          <cell r="C2461" t="str">
            <v>868094</v>
          </cell>
          <cell r="D2461">
            <v>4.93</v>
          </cell>
          <cell r="E2461">
            <v>4.93</v>
          </cell>
          <cell r="F2461">
            <v>42655</v>
          </cell>
          <cell r="G2461">
            <v>42644</v>
          </cell>
          <cell r="H2461">
            <v>4452150</v>
          </cell>
          <cell r="I2461">
            <v>4.93</v>
          </cell>
          <cell r="J2461">
            <v>1</v>
          </cell>
        </row>
        <row r="2462">
          <cell r="B2462" t="str">
            <v>Extra Can</v>
          </cell>
          <cell r="C2462" t="str">
            <v>868095</v>
          </cell>
          <cell r="D2462">
            <v>4.93</v>
          </cell>
          <cell r="E2462">
            <v>4.93</v>
          </cell>
          <cell r="F2462">
            <v>42655</v>
          </cell>
          <cell r="G2462">
            <v>42644</v>
          </cell>
          <cell r="H2462">
            <v>4104086</v>
          </cell>
          <cell r="I2462">
            <v>4.93</v>
          </cell>
          <cell r="J2462">
            <v>1</v>
          </cell>
        </row>
        <row r="2463">
          <cell r="B2463" t="str">
            <v>Extra Can</v>
          </cell>
          <cell r="C2463" t="str">
            <v>868096</v>
          </cell>
          <cell r="D2463">
            <v>4.93</v>
          </cell>
          <cell r="E2463">
            <v>4.93</v>
          </cell>
          <cell r="F2463">
            <v>42655</v>
          </cell>
          <cell r="G2463">
            <v>42644</v>
          </cell>
          <cell r="H2463">
            <v>4104083</v>
          </cell>
          <cell r="I2463">
            <v>4.93</v>
          </cell>
          <cell r="J2463">
            <v>1</v>
          </cell>
        </row>
        <row r="2464">
          <cell r="B2464" t="str">
            <v>Extra Can</v>
          </cell>
          <cell r="C2464" t="str">
            <v>868098</v>
          </cell>
          <cell r="D2464">
            <v>4.93</v>
          </cell>
          <cell r="E2464">
            <v>4.93</v>
          </cell>
          <cell r="F2464">
            <v>42655</v>
          </cell>
          <cell r="G2464">
            <v>42644</v>
          </cell>
          <cell r="H2464">
            <v>4104106</v>
          </cell>
          <cell r="I2464">
            <v>4.93</v>
          </cell>
          <cell r="J2464">
            <v>1</v>
          </cell>
        </row>
        <row r="2465">
          <cell r="B2465" t="str">
            <v>Extra Can</v>
          </cell>
          <cell r="C2465" t="str">
            <v>868500</v>
          </cell>
          <cell r="D2465">
            <v>4.93</v>
          </cell>
          <cell r="E2465">
            <v>4.93</v>
          </cell>
          <cell r="F2465">
            <v>42656</v>
          </cell>
          <cell r="G2465">
            <v>42644</v>
          </cell>
          <cell r="H2465">
            <v>4105165</v>
          </cell>
          <cell r="I2465">
            <v>4.93</v>
          </cell>
          <cell r="J2465">
            <v>1</v>
          </cell>
        </row>
        <row r="2466">
          <cell r="B2466" t="str">
            <v>Extra Can</v>
          </cell>
          <cell r="C2466" t="str">
            <v>868501</v>
          </cell>
          <cell r="D2466">
            <v>4.93</v>
          </cell>
          <cell r="E2466">
            <v>4.93</v>
          </cell>
          <cell r="F2466">
            <v>42656</v>
          </cell>
          <cell r="G2466">
            <v>42644</v>
          </cell>
          <cell r="H2466">
            <v>4105232</v>
          </cell>
          <cell r="I2466">
            <v>4.93</v>
          </cell>
          <cell r="J2466">
            <v>1</v>
          </cell>
        </row>
        <row r="2467">
          <cell r="B2467" t="str">
            <v>Extra Can</v>
          </cell>
          <cell r="C2467" t="str">
            <v>868502</v>
          </cell>
          <cell r="D2467">
            <v>9.86</v>
          </cell>
          <cell r="E2467">
            <v>9.86</v>
          </cell>
          <cell r="F2467">
            <v>42656</v>
          </cell>
          <cell r="G2467">
            <v>42644</v>
          </cell>
          <cell r="H2467">
            <v>4105203</v>
          </cell>
          <cell r="I2467">
            <v>4.93</v>
          </cell>
          <cell r="J2467">
            <v>2</v>
          </cell>
        </row>
        <row r="2468">
          <cell r="B2468" t="str">
            <v>Extra Can</v>
          </cell>
          <cell r="C2468" t="str">
            <v>869290</v>
          </cell>
          <cell r="D2468">
            <v>4.93</v>
          </cell>
          <cell r="E2468">
            <v>4.93</v>
          </cell>
          <cell r="F2468">
            <v>42661</v>
          </cell>
          <cell r="G2468">
            <v>42644</v>
          </cell>
          <cell r="H2468">
            <v>4102159</v>
          </cell>
          <cell r="I2468">
            <v>4.93</v>
          </cell>
          <cell r="J2468">
            <v>1</v>
          </cell>
        </row>
        <row r="2469">
          <cell r="B2469" t="str">
            <v>Extra Can</v>
          </cell>
          <cell r="C2469" t="str">
            <v>869291</v>
          </cell>
          <cell r="D2469">
            <v>4.93</v>
          </cell>
          <cell r="E2469">
            <v>4.93</v>
          </cell>
          <cell r="F2469">
            <v>42661</v>
          </cell>
          <cell r="G2469">
            <v>42644</v>
          </cell>
          <cell r="H2469">
            <v>4102145</v>
          </cell>
          <cell r="I2469">
            <v>4.93</v>
          </cell>
          <cell r="J2469">
            <v>1</v>
          </cell>
        </row>
        <row r="2470">
          <cell r="B2470" t="str">
            <v>Extra Can</v>
          </cell>
          <cell r="C2470" t="str">
            <v>869293</v>
          </cell>
          <cell r="D2470">
            <v>9.86</v>
          </cell>
          <cell r="E2470">
            <v>9.86</v>
          </cell>
          <cell r="F2470">
            <v>42661</v>
          </cell>
          <cell r="G2470">
            <v>42644</v>
          </cell>
          <cell r="H2470">
            <v>4102044</v>
          </cell>
          <cell r="I2470">
            <v>4.93</v>
          </cell>
          <cell r="J2470">
            <v>2</v>
          </cell>
        </row>
        <row r="2471">
          <cell r="B2471" t="str">
            <v>Extra Can</v>
          </cell>
          <cell r="C2471" t="str">
            <v>869427</v>
          </cell>
          <cell r="D2471">
            <v>4.93</v>
          </cell>
          <cell r="E2471">
            <v>4.93</v>
          </cell>
          <cell r="F2471">
            <v>42662</v>
          </cell>
          <cell r="G2471">
            <v>42644</v>
          </cell>
          <cell r="H2471">
            <v>4101012</v>
          </cell>
          <cell r="I2471">
            <v>4.93</v>
          </cell>
          <cell r="J2471">
            <v>1</v>
          </cell>
        </row>
        <row r="2472">
          <cell r="B2472" t="str">
            <v>Extra Can</v>
          </cell>
          <cell r="C2472" t="str">
            <v>869430</v>
          </cell>
          <cell r="D2472">
            <v>4.93</v>
          </cell>
          <cell r="E2472">
            <v>4.93</v>
          </cell>
          <cell r="F2472">
            <v>42662</v>
          </cell>
          <cell r="G2472">
            <v>42644</v>
          </cell>
          <cell r="H2472">
            <v>4452150</v>
          </cell>
          <cell r="I2472">
            <v>4.93</v>
          </cell>
          <cell r="J2472">
            <v>1</v>
          </cell>
        </row>
        <row r="2473">
          <cell r="B2473" t="str">
            <v>Extra Can</v>
          </cell>
          <cell r="C2473" t="str">
            <v>869431</v>
          </cell>
          <cell r="D2473">
            <v>4.93</v>
          </cell>
          <cell r="E2473">
            <v>4.93</v>
          </cell>
          <cell r="F2473">
            <v>42662</v>
          </cell>
          <cell r="G2473">
            <v>42644</v>
          </cell>
          <cell r="H2473">
            <v>4446420</v>
          </cell>
          <cell r="I2473">
            <v>4.93</v>
          </cell>
          <cell r="J2473">
            <v>1</v>
          </cell>
        </row>
        <row r="2474">
          <cell r="B2474" t="str">
            <v>Extra Can</v>
          </cell>
          <cell r="C2474" t="str">
            <v>869432</v>
          </cell>
          <cell r="D2474">
            <v>4.93</v>
          </cell>
          <cell r="E2474">
            <v>4.93</v>
          </cell>
          <cell r="F2474">
            <v>42662</v>
          </cell>
          <cell r="G2474">
            <v>42644</v>
          </cell>
          <cell r="H2474">
            <v>4104086</v>
          </cell>
          <cell r="I2474">
            <v>4.93</v>
          </cell>
          <cell r="J2474">
            <v>1</v>
          </cell>
        </row>
        <row r="2475">
          <cell r="B2475" t="str">
            <v>Extra Can</v>
          </cell>
          <cell r="C2475" t="str">
            <v>869933</v>
          </cell>
          <cell r="D2475">
            <v>4.93</v>
          </cell>
          <cell r="E2475">
            <v>4.93</v>
          </cell>
          <cell r="F2475">
            <v>42663</v>
          </cell>
          <cell r="G2475">
            <v>42644</v>
          </cell>
          <cell r="H2475">
            <v>4105165</v>
          </cell>
          <cell r="I2475">
            <v>4.93</v>
          </cell>
          <cell r="J2475">
            <v>1</v>
          </cell>
        </row>
        <row r="2476">
          <cell r="B2476" t="str">
            <v>Extra Can</v>
          </cell>
          <cell r="C2476" t="str">
            <v>869936</v>
          </cell>
          <cell r="D2476">
            <v>4.93</v>
          </cell>
          <cell r="E2476">
            <v>4.93</v>
          </cell>
          <cell r="F2476">
            <v>42663</v>
          </cell>
          <cell r="G2476">
            <v>42644</v>
          </cell>
          <cell r="H2476">
            <v>4105208</v>
          </cell>
          <cell r="I2476">
            <v>4.93</v>
          </cell>
          <cell r="J2476">
            <v>1</v>
          </cell>
        </row>
        <row r="2477">
          <cell r="B2477" t="str">
            <v>Extra Can</v>
          </cell>
          <cell r="C2477" t="str">
            <v>869937</v>
          </cell>
          <cell r="D2477">
            <v>4.93</v>
          </cell>
          <cell r="E2477">
            <v>4.93</v>
          </cell>
          <cell r="F2477">
            <v>42663</v>
          </cell>
          <cell r="G2477">
            <v>42644</v>
          </cell>
          <cell r="H2477">
            <v>4105232</v>
          </cell>
          <cell r="I2477">
            <v>4.93</v>
          </cell>
          <cell r="J2477">
            <v>1</v>
          </cell>
        </row>
        <row r="2478">
          <cell r="B2478" t="str">
            <v>Extra Can</v>
          </cell>
          <cell r="C2478" t="str">
            <v>869938</v>
          </cell>
          <cell r="D2478">
            <v>4.93</v>
          </cell>
          <cell r="E2478">
            <v>4.93</v>
          </cell>
          <cell r="F2478">
            <v>42663</v>
          </cell>
          <cell r="G2478">
            <v>42644</v>
          </cell>
          <cell r="H2478">
            <v>4105013</v>
          </cell>
          <cell r="I2478">
            <v>4.93</v>
          </cell>
          <cell r="J2478">
            <v>1</v>
          </cell>
        </row>
        <row r="2479">
          <cell r="B2479" t="str">
            <v>Extra Can</v>
          </cell>
          <cell r="C2479" t="str">
            <v>869939</v>
          </cell>
          <cell r="D2479">
            <v>4.93</v>
          </cell>
          <cell r="E2479">
            <v>4.93</v>
          </cell>
          <cell r="F2479">
            <v>42663</v>
          </cell>
          <cell r="G2479">
            <v>42644</v>
          </cell>
          <cell r="H2479">
            <v>4446790</v>
          </cell>
          <cell r="I2479">
            <v>4.93</v>
          </cell>
          <cell r="J2479">
            <v>1</v>
          </cell>
        </row>
        <row r="2480">
          <cell r="B2480" t="str">
            <v>Extra Can</v>
          </cell>
          <cell r="C2480" t="str">
            <v>870000</v>
          </cell>
          <cell r="D2480">
            <v>4.93</v>
          </cell>
          <cell r="E2480">
            <v>4.93</v>
          </cell>
          <cell r="F2480">
            <v>42664</v>
          </cell>
          <cell r="G2480">
            <v>42644</v>
          </cell>
          <cell r="H2480">
            <v>4453270</v>
          </cell>
          <cell r="I2480">
            <v>4.93</v>
          </cell>
          <cell r="J2480">
            <v>1</v>
          </cell>
        </row>
        <row r="2481">
          <cell r="B2481" t="str">
            <v>Extra Can</v>
          </cell>
          <cell r="C2481" t="str">
            <v>870005</v>
          </cell>
          <cell r="D2481">
            <v>4.93</v>
          </cell>
          <cell r="E2481">
            <v>4.93</v>
          </cell>
          <cell r="F2481">
            <v>42664</v>
          </cell>
          <cell r="G2481">
            <v>42644</v>
          </cell>
          <cell r="H2481">
            <v>4449120</v>
          </cell>
          <cell r="I2481">
            <v>4.93</v>
          </cell>
          <cell r="J2481">
            <v>1</v>
          </cell>
        </row>
        <row r="2482">
          <cell r="B2482" t="str">
            <v>Extra Can</v>
          </cell>
          <cell r="C2482" t="str">
            <v>870009</v>
          </cell>
          <cell r="D2482">
            <v>4.93</v>
          </cell>
          <cell r="E2482">
            <v>4.93</v>
          </cell>
          <cell r="F2482">
            <v>42664</v>
          </cell>
          <cell r="G2482">
            <v>42644</v>
          </cell>
          <cell r="H2482">
            <v>4105194</v>
          </cell>
          <cell r="I2482">
            <v>4.93</v>
          </cell>
          <cell r="J2482">
            <v>1</v>
          </cell>
        </row>
        <row r="2483">
          <cell r="B2483" t="str">
            <v>Extra Can</v>
          </cell>
          <cell r="C2483" t="str">
            <v>870011</v>
          </cell>
          <cell r="D2483">
            <v>4.93</v>
          </cell>
          <cell r="E2483">
            <v>4.93</v>
          </cell>
          <cell r="F2483">
            <v>42664</v>
          </cell>
          <cell r="G2483">
            <v>42644</v>
          </cell>
          <cell r="H2483">
            <v>4105131</v>
          </cell>
          <cell r="I2483">
            <v>4.93</v>
          </cell>
          <cell r="J2483">
            <v>1</v>
          </cell>
        </row>
        <row r="2484">
          <cell r="B2484" t="str">
            <v>Extra Can</v>
          </cell>
          <cell r="C2484" t="str">
            <v>872354</v>
          </cell>
          <cell r="D2484">
            <v>14.79</v>
          </cell>
          <cell r="E2484">
            <v>14.79</v>
          </cell>
          <cell r="F2484">
            <v>42668</v>
          </cell>
          <cell r="G2484">
            <v>42644</v>
          </cell>
          <cell r="H2484">
            <v>4102044</v>
          </cell>
          <cell r="I2484">
            <v>4.93</v>
          </cell>
          <cell r="J2484">
            <v>3</v>
          </cell>
        </row>
        <row r="2485">
          <cell r="B2485" t="str">
            <v>Extra Can</v>
          </cell>
          <cell r="C2485" t="str">
            <v>872361</v>
          </cell>
          <cell r="D2485">
            <v>4.93</v>
          </cell>
          <cell r="E2485">
            <v>4.93</v>
          </cell>
          <cell r="F2485">
            <v>42668</v>
          </cell>
          <cell r="G2485">
            <v>42644</v>
          </cell>
          <cell r="H2485">
            <v>4102077</v>
          </cell>
          <cell r="I2485">
            <v>4.93</v>
          </cell>
          <cell r="J2485">
            <v>1</v>
          </cell>
        </row>
        <row r="2486">
          <cell r="B2486" t="str">
            <v>Extra Can</v>
          </cell>
          <cell r="C2486" t="str">
            <v>872364</v>
          </cell>
          <cell r="D2486">
            <v>9.86</v>
          </cell>
          <cell r="E2486">
            <v>9.86</v>
          </cell>
          <cell r="F2486">
            <v>42668</v>
          </cell>
          <cell r="G2486">
            <v>42644</v>
          </cell>
          <cell r="H2486">
            <v>4444840</v>
          </cell>
          <cell r="I2486">
            <v>4.93</v>
          </cell>
          <cell r="J2486">
            <v>2</v>
          </cell>
        </row>
        <row r="2487">
          <cell r="B2487" t="str">
            <v>Extra Can</v>
          </cell>
          <cell r="C2487" t="str">
            <v>873906</v>
          </cell>
          <cell r="D2487">
            <v>4.93</v>
          </cell>
          <cell r="E2487">
            <v>4.93</v>
          </cell>
          <cell r="F2487">
            <v>42669</v>
          </cell>
          <cell r="G2487">
            <v>42644</v>
          </cell>
          <cell r="H2487">
            <v>4104086</v>
          </cell>
          <cell r="I2487">
            <v>4.93</v>
          </cell>
          <cell r="J2487">
            <v>1</v>
          </cell>
        </row>
        <row r="2488">
          <cell r="B2488" t="str">
            <v>Extra Can</v>
          </cell>
          <cell r="C2488" t="str">
            <v>873907</v>
          </cell>
          <cell r="D2488">
            <v>4.93</v>
          </cell>
          <cell r="E2488">
            <v>4.93</v>
          </cell>
          <cell r="F2488">
            <v>42669</v>
          </cell>
          <cell r="G2488">
            <v>42644</v>
          </cell>
          <cell r="H2488">
            <v>4104035</v>
          </cell>
          <cell r="I2488">
            <v>4.93</v>
          </cell>
          <cell r="J2488">
            <v>1</v>
          </cell>
        </row>
        <row r="2489">
          <cell r="B2489" t="str">
            <v>Extra Can</v>
          </cell>
          <cell r="C2489" t="str">
            <v>873908</v>
          </cell>
          <cell r="D2489">
            <v>4.93</v>
          </cell>
          <cell r="E2489">
            <v>4.93</v>
          </cell>
          <cell r="F2489">
            <v>42669</v>
          </cell>
          <cell r="G2489">
            <v>42644</v>
          </cell>
          <cell r="H2489">
            <v>4104084</v>
          </cell>
          <cell r="I2489">
            <v>4.93</v>
          </cell>
          <cell r="J2489">
            <v>1</v>
          </cell>
        </row>
        <row r="2490">
          <cell r="B2490" t="str">
            <v>Extra Can</v>
          </cell>
          <cell r="C2490" t="str">
            <v>873962</v>
          </cell>
          <cell r="D2490">
            <v>4.93</v>
          </cell>
          <cell r="E2490">
            <v>4.93</v>
          </cell>
          <cell r="F2490">
            <v>42670</v>
          </cell>
          <cell r="G2490">
            <v>42644</v>
          </cell>
          <cell r="H2490">
            <v>4105218</v>
          </cell>
          <cell r="I2490">
            <v>4.93</v>
          </cell>
          <cell r="J2490">
            <v>1</v>
          </cell>
        </row>
        <row r="2491">
          <cell r="B2491" t="str">
            <v>Extra Can</v>
          </cell>
          <cell r="C2491" t="str">
            <v>873963</v>
          </cell>
          <cell r="D2491">
            <v>9.86</v>
          </cell>
          <cell r="E2491">
            <v>9.86</v>
          </cell>
          <cell r="F2491">
            <v>42670</v>
          </cell>
          <cell r="G2491">
            <v>42644</v>
          </cell>
          <cell r="H2491">
            <v>4105203</v>
          </cell>
          <cell r="I2491">
            <v>4.93</v>
          </cell>
          <cell r="J2491">
            <v>2</v>
          </cell>
        </row>
        <row r="2492">
          <cell r="B2492" t="str">
            <v>Extra Can</v>
          </cell>
          <cell r="C2492" t="str">
            <v>873965</v>
          </cell>
          <cell r="D2492">
            <v>4.93</v>
          </cell>
          <cell r="E2492">
            <v>4.93</v>
          </cell>
          <cell r="F2492">
            <v>42670</v>
          </cell>
          <cell r="G2492">
            <v>42644</v>
          </cell>
          <cell r="H2492">
            <v>4105174</v>
          </cell>
          <cell r="I2492">
            <v>4.93</v>
          </cell>
          <cell r="J2492">
            <v>1</v>
          </cell>
        </row>
        <row r="2493">
          <cell r="B2493" t="str">
            <v>Extra Can</v>
          </cell>
          <cell r="C2493" t="str">
            <v>874706</v>
          </cell>
          <cell r="D2493">
            <v>4.93</v>
          </cell>
          <cell r="E2493">
            <v>4.93</v>
          </cell>
          <cell r="F2493">
            <v>42671</v>
          </cell>
          <cell r="G2493">
            <v>42644</v>
          </cell>
          <cell r="H2493">
            <v>4105202</v>
          </cell>
          <cell r="I2493">
            <v>4.93</v>
          </cell>
          <cell r="J2493">
            <v>1</v>
          </cell>
        </row>
        <row r="2494">
          <cell r="B2494" t="str">
            <v>Extra Can</v>
          </cell>
          <cell r="C2494" t="str">
            <v>874707</v>
          </cell>
          <cell r="D2494">
            <v>4.93</v>
          </cell>
          <cell r="E2494">
            <v>4.93</v>
          </cell>
          <cell r="F2494">
            <v>42671</v>
          </cell>
          <cell r="G2494">
            <v>42644</v>
          </cell>
          <cell r="H2494">
            <v>4105158</v>
          </cell>
          <cell r="I2494">
            <v>4.93</v>
          </cell>
          <cell r="J2494">
            <v>1</v>
          </cell>
        </row>
        <row r="2495">
          <cell r="B2495" t="str">
            <v>Extra Can</v>
          </cell>
          <cell r="C2495" t="str">
            <v>874710</v>
          </cell>
          <cell r="D2495">
            <v>4.93</v>
          </cell>
          <cell r="E2495">
            <v>4.93</v>
          </cell>
          <cell r="F2495">
            <v>42671</v>
          </cell>
          <cell r="G2495">
            <v>42644</v>
          </cell>
          <cell r="H2495">
            <v>4105225</v>
          </cell>
          <cell r="I2495">
            <v>4.93</v>
          </cell>
          <cell r="J2495">
            <v>1</v>
          </cell>
        </row>
        <row r="2496">
          <cell r="B2496" t="str">
            <v>Extra Can</v>
          </cell>
          <cell r="C2496" t="str">
            <v>878329</v>
          </cell>
          <cell r="D2496">
            <v>9.86</v>
          </cell>
          <cell r="E2496">
            <v>9.86</v>
          </cell>
          <cell r="F2496">
            <v>42675</v>
          </cell>
          <cell r="G2496">
            <v>42675</v>
          </cell>
          <cell r="H2496">
            <v>4102158</v>
          </cell>
          <cell r="I2496">
            <v>4.93</v>
          </cell>
          <cell r="J2496">
            <v>2</v>
          </cell>
        </row>
        <row r="2497">
          <cell r="B2497" t="str">
            <v>Extra Can</v>
          </cell>
          <cell r="C2497" t="str">
            <v>878331</v>
          </cell>
          <cell r="D2497">
            <v>9.86</v>
          </cell>
          <cell r="E2497">
            <v>9.86</v>
          </cell>
          <cell r="F2497">
            <v>42675</v>
          </cell>
          <cell r="G2497">
            <v>42675</v>
          </cell>
          <cell r="H2497">
            <v>4102044</v>
          </cell>
          <cell r="I2497">
            <v>4.93</v>
          </cell>
          <cell r="J2497">
            <v>2</v>
          </cell>
        </row>
        <row r="2498">
          <cell r="B2498" t="str">
            <v>Extra Can</v>
          </cell>
          <cell r="C2498" t="str">
            <v>878885</v>
          </cell>
          <cell r="D2498">
            <v>4.93</v>
          </cell>
          <cell r="E2498">
            <v>4.93</v>
          </cell>
          <cell r="F2498">
            <v>42676</v>
          </cell>
          <cell r="G2498">
            <v>42675</v>
          </cell>
          <cell r="H2498">
            <v>4101035</v>
          </cell>
          <cell r="I2498">
            <v>4.93</v>
          </cell>
          <cell r="J2498">
            <v>1</v>
          </cell>
        </row>
        <row r="2499">
          <cell r="B2499" t="str">
            <v>Extra Can</v>
          </cell>
          <cell r="C2499" t="str">
            <v>878886</v>
          </cell>
          <cell r="D2499">
            <v>9.86</v>
          </cell>
          <cell r="E2499">
            <v>9.86</v>
          </cell>
          <cell r="F2499">
            <v>42676</v>
          </cell>
          <cell r="G2499">
            <v>42675</v>
          </cell>
          <cell r="H2499">
            <v>4452150</v>
          </cell>
          <cell r="I2499">
            <v>4.93</v>
          </cell>
          <cell r="J2499">
            <v>2</v>
          </cell>
        </row>
        <row r="2500">
          <cell r="B2500" t="str">
            <v>Extra Can</v>
          </cell>
          <cell r="C2500" t="str">
            <v>879633</v>
          </cell>
          <cell r="D2500">
            <v>4.93</v>
          </cell>
          <cell r="E2500">
            <v>4.93</v>
          </cell>
          <cell r="F2500">
            <v>42677</v>
          </cell>
          <cell r="G2500">
            <v>42675</v>
          </cell>
          <cell r="H2500">
            <v>4105165</v>
          </cell>
          <cell r="I2500">
            <v>4.93</v>
          </cell>
          <cell r="J2500">
            <v>1</v>
          </cell>
        </row>
        <row r="2501">
          <cell r="B2501" t="str">
            <v>Extra Can</v>
          </cell>
          <cell r="C2501" t="str">
            <v>879635</v>
          </cell>
          <cell r="D2501">
            <v>4.93</v>
          </cell>
          <cell r="E2501">
            <v>4.93</v>
          </cell>
          <cell r="F2501">
            <v>42677</v>
          </cell>
          <cell r="G2501">
            <v>42675</v>
          </cell>
          <cell r="H2501">
            <v>4105232</v>
          </cell>
          <cell r="I2501">
            <v>4.93</v>
          </cell>
          <cell r="J2501">
            <v>1</v>
          </cell>
        </row>
        <row r="2502">
          <cell r="B2502" t="str">
            <v>Extra Can</v>
          </cell>
          <cell r="C2502" t="str">
            <v>879636</v>
          </cell>
          <cell r="D2502">
            <v>4.93</v>
          </cell>
          <cell r="E2502">
            <v>4.93</v>
          </cell>
          <cell r="F2502">
            <v>42677</v>
          </cell>
          <cell r="G2502">
            <v>42675</v>
          </cell>
          <cell r="H2502">
            <v>4105050</v>
          </cell>
          <cell r="I2502">
            <v>4.93</v>
          </cell>
          <cell r="J2502">
            <v>1</v>
          </cell>
        </row>
        <row r="2503">
          <cell r="B2503" t="str">
            <v>Extra Can</v>
          </cell>
          <cell r="C2503" t="str">
            <v>879664</v>
          </cell>
          <cell r="D2503">
            <v>4.93</v>
          </cell>
          <cell r="E2503">
            <v>4.93</v>
          </cell>
          <cell r="F2503">
            <v>42678</v>
          </cell>
          <cell r="G2503">
            <v>42675</v>
          </cell>
          <cell r="H2503">
            <v>4105066</v>
          </cell>
          <cell r="I2503">
            <v>4.93</v>
          </cell>
          <cell r="J2503">
            <v>1</v>
          </cell>
        </row>
        <row r="2504">
          <cell r="B2504" t="str">
            <v>Extra Can</v>
          </cell>
          <cell r="C2504" t="str">
            <v>879667</v>
          </cell>
          <cell r="D2504">
            <v>4.93</v>
          </cell>
          <cell r="E2504">
            <v>4.93</v>
          </cell>
          <cell r="F2504">
            <v>42678</v>
          </cell>
          <cell r="G2504">
            <v>42675</v>
          </cell>
          <cell r="H2504">
            <v>4105130</v>
          </cell>
          <cell r="I2504">
            <v>4.93</v>
          </cell>
          <cell r="J2504">
            <v>1</v>
          </cell>
        </row>
        <row r="2505">
          <cell r="B2505" t="str">
            <v>Extra Can</v>
          </cell>
          <cell r="C2505" t="str">
            <v>879672</v>
          </cell>
          <cell r="D2505">
            <v>4.93</v>
          </cell>
          <cell r="E2505">
            <v>4.93</v>
          </cell>
          <cell r="F2505">
            <v>42678</v>
          </cell>
          <cell r="G2505">
            <v>42675</v>
          </cell>
          <cell r="H2505">
            <v>4105131</v>
          </cell>
          <cell r="I2505">
            <v>4.93</v>
          </cell>
          <cell r="J2505">
            <v>1</v>
          </cell>
        </row>
        <row r="2506">
          <cell r="B2506" t="str">
            <v>Extra Can</v>
          </cell>
          <cell r="C2506" t="str">
            <v>877626</v>
          </cell>
          <cell r="D2506">
            <v>-4.93</v>
          </cell>
          <cell r="E2506">
            <v>4.93</v>
          </cell>
          <cell r="F2506">
            <v>42681</v>
          </cell>
          <cell r="G2506">
            <v>42675</v>
          </cell>
          <cell r="H2506">
            <v>4102166</v>
          </cell>
          <cell r="I2506">
            <v>4.93</v>
          </cell>
          <cell r="J2506">
            <v>-1</v>
          </cell>
        </row>
        <row r="2507">
          <cell r="B2507" t="str">
            <v>Extra Can</v>
          </cell>
          <cell r="C2507" t="str">
            <v>880319</v>
          </cell>
          <cell r="D2507">
            <v>4.93</v>
          </cell>
          <cell r="E2507">
            <v>4.93</v>
          </cell>
          <cell r="F2507">
            <v>42682</v>
          </cell>
          <cell r="G2507">
            <v>42675</v>
          </cell>
          <cell r="H2507">
            <v>4102158</v>
          </cell>
          <cell r="I2507">
            <v>4.93</v>
          </cell>
          <cell r="J2507">
            <v>1</v>
          </cell>
        </row>
        <row r="2508">
          <cell r="B2508" t="str">
            <v>Extra Can</v>
          </cell>
          <cell r="C2508" t="str">
            <v>880320</v>
          </cell>
          <cell r="D2508">
            <v>4.93</v>
          </cell>
          <cell r="E2508">
            <v>4.93</v>
          </cell>
          <cell r="F2508">
            <v>42682</v>
          </cell>
          <cell r="G2508">
            <v>42675</v>
          </cell>
          <cell r="H2508">
            <v>4102029</v>
          </cell>
          <cell r="I2508">
            <v>4.93</v>
          </cell>
          <cell r="J2508">
            <v>1</v>
          </cell>
        </row>
        <row r="2509">
          <cell r="B2509" t="str">
            <v>Extra Can</v>
          </cell>
          <cell r="C2509" t="str">
            <v>880327</v>
          </cell>
          <cell r="D2509">
            <v>4.93</v>
          </cell>
          <cell r="E2509">
            <v>4.93</v>
          </cell>
          <cell r="F2509">
            <v>42682</v>
          </cell>
          <cell r="G2509">
            <v>42675</v>
          </cell>
          <cell r="H2509">
            <v>4102025</v>
          </cell>
          <cell r="I2509">
            <v>4.93</v>
          </cell>
          <cell r="J2509">
            <v>1</v>
          </cell>
        </row>
        <row r="2510">
          <cell r="B2510" t="str">
            <v>Extra Can</v>
          </cell>
          <cell r="C2510" t="str">
            <v>880328</v>
          </cell>
          <cell r="D2510">
            <v>4.93</v>
          </cell>
          <cell r="E2510">
            <v>4.93</v>
          </cell>
          <cell r="F2510">
            <v>42682</v>
          </cell>
          <cell r="G2510">
            <v>42675</v>
          </cell>
          <cell r="H2510">
            <v>4102082</v>
          </cell>
          <cell r="I2510">
            <v>4.93</v>
          </cell>
          <cell r="J2510">
            <v>1</v>
          </cell>
        </row>
        <row r="2511">
          <cell r="B2511" t="str">
            <v>Extra Can</v>
          </cell>
          <cell r="C2511" t="str">
            <v>880329</v>
          </cell>
          <cell r="D2511">
            <v>4.93</v>
          </cell>
          <cell r="E2511">
            <v>4.93</v>
          </cell>
          <cell r="F2511">
            <v>42682</v>
          </cell>
          <cell r="G2511">
            <v>42675</v>
          </cell>
          <cell r="H2511">
            <v>4102088</v>
          </cell>
          <cell r="I2511">
            <v>4.93</v>
          </cell>
          <cell r="J2511">
            <v>1</v>
          </cell>
        </row>
        <row r="2512">
          <cell r="B2512" t="str">
            <v>Extra Can</v>
          </cell>
          <cell r="C2512" t="str">
            <v>880540</v>
          </cell>
          <cell r="D2512">
            <v>-4.93</v>
          </cell>
          <cell r="E2512">
            <v>4.93</v>
          </cell>
          <cell r="F2512">
            <v>42682</v>
          </cell>
          <cell r="G2512">
            <v>42675</v>
          </cell>
          <cell r="H2512">
            <v>4102159</v>
          </cell>
          <cell r="I2512">
            <v>4.93</v>
          </cell>
          <cell r="J2512">
            <v>-1</v>
          </cell>
        </row>
        <row r="2513">
          <cell r="B2513" t="str">
            <v>Extra Can</v>
          </cell>
          <cell r="C2513" t="str">
            <v>880677</v>
          </cell>
          <cell r="D2513">
            <v>4.93</v>
          </cell>
          <cell r="E2513">
            <v>4.93</v>
          </cell>
          <cell r="F2513">
            <v>42683</v>
          </cell>
          <cell r="G2513">
            <v>42675</v>
          </cell>
          <cell r="H2513">
            <v>4452150</v>
          </cell>
          <cell r="I2513">
            <v>4.93</v>
          </cell>
          <cell r="J2513">
            <v>1</v>
          </cell>
        </row>
        <row r="2514">
          <cell r="B2514" t="str">
            <v>Extra Can</v>
          </cell>
          <cell r="C2514" t="str">
            <v>881291</v>
          </cell>
          <cell r="D2514">
            <v>4.93</v>
          </cell>
          <cell r="E2514">
            <v>4.93</v>
          </cell>
          <cell r="F2514">
            <v>42684</v>
          </cell>
          <cell r="G2514">
            <v>42675</v>
          </cell>
          <cell r="H2514">
            <v>4105165</v>
          </cell>
          <cell r="I2514">
            <v>4.93</v>
          </cell>
          <cell r="J2514">
            <v>1</v>
          </cell>
        </row>
        <row r="2515">
          <cell r="B2515" t="str">
            <v>Extra Can</v>
          </cell>
          <cell r="C2515" t="str">
            <v>881292</v>
          </cell>
          <cell r="D2515">
            <v>4.93</v>
          </cell>
          <cell r="E2515">
            <v>4.93</v>
          </cell>
          <cell r="F2515">
            <v>42684</v>
          </cell>
          <cell r="G2515">
            <v>42675</v>
          </cell>
          <cell r="H2515">
            <v>4105160</v>
          </cell>
          <cell r="I2515">
            <v>4.93</v>
          </cell>
          <cell r="J2515">
            <v>1</v>
          </cell>
        </row>
        <row r="2516">
          <cell r="B2516" t="str">
            <v>Extra Can</v>
          </cell>
          <cell r="C2516" t="str">
            <v>881293</v>
          </cell>
          <cell r="D2516">
            <v>4.93</v>
          </cell>
          <cell r="E2516">
            <v>4.93</v>
          </cell>
          <cell r="F2516">
            <v>42684</v>
          </cell>
          <cell r="G2516">
            <v>42675</v>
          </cell>
          <cell r="H2516">
            <v>4105232</v>
          </cell>
          <cell r="I2516">
            <v>4.93</v>
          </cell>
          <cell r="J2516">
            <v>1</v>
          </cell>
        </row>
        <row r="2517">
          <cell r="B2517" t="str">
            <v>Extra Can</v>
          </cell>
          <cell r="C2517" t="str">
            <v>881294</v>
          </cell>
          <cell r="D2517">
            <v>4.93</v>
          </cell>
          <cell r="E2517">
            <v>4.93</v>
          </cell>
          <cell r="F2517">
            <v>42684</v>
          </cell>
          <cell r="G2517">
            <v>42675</v>
          </cell>
          <cell r="H2517">
            <v>4105013</v>
          </cell>
          <cell r="I2517">
            <v>4.93</v>
          </cell>
          <cell r="J2517">
            <v>1</v>
          </cell>
        </row>
        <row r="2518">
          <cell r="B2518" t="str">
            <v>Extra Can</v>
          </cell>
          <cell r="C2518" t="str">
            <v>883463</v>
          </cell>
          <cell r="D2518">
            <v>4.93</v>
          </cell>
          <cell r="E2518">
            <v>4.93</v>
          </cell>
          <cell r="F2518">
            <v>42685</v>
          </cell>
          <cell r="G2518">
            <v>42675</v>
          </cell>
          <cell r="H2518">
            <v>4105149</v>
          </cell>
          <cell r="I2518">
            <v>4.93</v>
          </cell>
          <cell r="J2518">
            <v>1</v>
          </cell>
        </row>
        <row r="2519">
          <cell r="B2519" t="str">
            <v>Extra Can</v>
          </cell>
          <cell r="C2519" t="str">
            <v>884878</v>
          </cell>
          <cell r="D2519">
            <v>4.93</v>
          </cell>
          <cell r="E2519">
            <v>4.93</v>
          </cell>
          <cell r="F2519">
            <v>42689</v>
          </cell>
          <cell r="G2519">
            <v>42675</v>
          </cell>
          <cell r="H2519">
            <v>4102118</v>
          </cell>
          <cell r="I2519">
            <v>4.93</v>
          </cell>
          <cell r="J2519">
            <v>1</v>
          </cell>
        </row>
        <row r="2520">
          <cell r="B2520" t="str">
            <v>Extra Can</v>
          </cell>
          <cell r="C2520" t="str">
            <v>884892</v>
          </cell>
          <cell r="D2520">
            <v>4.93</v>
          </cell>
          <cell r="E2520">
            <v>4.93</v>
          </cell>
          <cell r="F2520">
            <v>42690</v>
          </cell>
          <cell r="G2520">
            <v>42675</v>
          </cell>
          <cell r="H2520">
            <v>4101012</v>
          </cell>
          <cell r="I2520">
            <v>4.93</v>
          </cell>
          <cell r="J2520">
            <v>1</v>
          </cell>
        </row>
        <row r="2521">
          <cell r="B2521" t="str">
            <v>Extra Can</v>
          </cell>
          <cell r="C2521" t="str">
            <v>884894</v>
          </cell>
          <cell r="D2521">
            <v>4.93</v>
          </cell>
          <cell r="E2521">
            <v>4.93</v>
          </cell>
          <cell r="F2521">
            <v>42690</v>
          </cell>
          <cell r="G2521">
            <v>42675</v>
          </cell>
          <cell r="H2521">
            <v>4452150</v>
          </cell>
          <cell r="I2521">
            <v>4.93</v>
          </cell>
          <cell r="J2521">
            <v>1</v>
          </cell>
        </row>
        <row r="2522">
          <cell r="B2522" t="str">
            <v>Extra Can</v>
          </cell>
          <cell r="C2522" t="str">
            <v>884938</v>
          </cell>
          <cell r="D2522">
            <v>4.93</v>
          </cell>
          <cell r="E2522">
            <v>4.93</v>
          </cell>
          <cell r="F2522">
            <v>42691</v>
          </cell>
          <cell r="G2522">
            <v>42675</v>
          </cell>
          <cell r="H2522">
            <v>4105165</v>
          </cell>
          <cell r="I2522">
            <v>4.93</v>
          </cell>
          <cell r="J2522">
            <v>1</v>
          </cell>
        </row>
        <row r="2523">
          <cell r="B2523" t="str">
            <v>Extra Can</v>
          </cell>
          <cell r="C2523" t="str">
            <v>885634</v>
          </cell>
          <cell r="D2523">
            <v>4.93</v>
          </cell>
          <cell r="E2523">
            <v>4.93</v>
          </cell>
          <cell r="F2523">
            <v>42696</v>
          </cell>
          <cell r="G2523">
            <v>42675</v>
          </cell>
          <cell r="H2523">
            <v>4102158</v>
          </cell>
          <cell r="I2523">
            <v>4.93</v>
          </cell>
          <cell r="J2523">
            <v>1</v>
          </cell>
        </row>
        <row r="2524">
          <cell r="B2524" t="str">
            <v>Extra Can</v>
          </cell>
          <cell r="C2524" t="str">
            <v>885635</v>
          </cell>
          <cell r="D2524">
            <v>4.93</v>
          </cell>
          <cell r="E2524">
            <v>4.93</v>
          </cell>
          <cell r="F2524">
            <v>42696</v>
          </cell>
          <cell r="G2524">
            <v>42675</v>
          </cell>
          <cell r="H2524">
            <v>4102029</v>
          </cell>
          <cell r="I2524">
            <v>4.93</v>
          </cell>
          <cell r="J2524">
            <v>1</v>
          </cell>
        </row>
        <row r="2525">
          <cell r="B2525" t="str">
            <v>Extra Can</v>
          </cell>
          <cell r="C2525" t="str">
            <v>885642</v>
          </cell>
          <cell r="D2525">
            <v>4.93</v>
          </cell>
          <cell r="E2525">
            <v>4.93</v>
          </cell>
          <cell r="F2525">
            <v>42696</v>
          </cell>
          <cell r="G2525">
            <v>42675</v>
          </cell>
          <cell r="H2525">
            <v>4448150</v>
          </cell>
          <cell r="I2525">
            <v>4.93</v>
          </cell>
          <cell r="J2525">
            <v>1</v>
          </cell>
        </row>
        <row r="2526">
          <cell r="B2526" t="str">
            <v>Extra Can</v>
          </cell>
          <cell r="C2526" t="str">
            <v>885643</v>
          </cell>
          <cell r="D2526">
            <v>4.93</v>
          </cell>
          <cell r="E2526">
            <v>4.93</v>
          </cell>
          <cell r="F2526">
            <v>42696</v>
          </cell>
          <cell r="G2526">
            <v>42675</v>
          </cell>
          <cell r="H2526">
            <v>4102073</v>
          </cell>
          <cell r="I2526">
            <v>4.93</v>
          </cell>
          <cell r="J2526">
            <v>1</v>
          </cell>
        </row>
        <row r="2527">
          <cell r="B2527" t="str">
            <v>Extra Can</v>
          </cell>
          <cell r="C2527" t="str">
            <v>885644</v>
          </cell>
          <cell r="D2527">
            <v>9.86</v>
          </cell>
          <cell r="E2527">
            <v>9.86</v>
          </cell>
          <cell r="F2527">
            <v>42696</v>
          </cell>
          <cell r="G2527">
            <v>42675</v>
          </cell>
          <cell r="H2527">
            <v>4102111</v>
          </cell>
          <cell r="I2527">
            <v>4.93</v>
          </cell>
          <cell r="J2527">
            <v>2</v>
          </cell>
        </row>
        <row r="2528">
          <cell r="B2528" t="str">
            <v>Extra Can</v>
          </cell>
          <cell r="C2528" t="str">
            <v>885714</v>
          </cell>
          <cell r="D2528">
            <v>4.93</v>
          </cell>
          <cell r="E2528">
            <v>4.93</v>
          </cell>
          <cell r="F2528">
            <v>42697</v>
          </cell>
          <cell r="G2528">
            <v>42675</v>
          </cell>
          <cell r="H2528">
            <v>4452150</v>
          </cell>
          <cell r="I2528">
            <v>4.93</v>
          </cell>
          <cell r="J2528">
            <v>1</v>
          </cell>
        </row>
        <row r="2529">
          <cell r="B2529" t="str">
            <v>Extra Can</v>
          </cell>
          <cell r="C2529" t="str">
            <v>886654</v>
          </cell>
          <cell r="D2529">
            <v>9.86</v>
          </cell>
          <cell r="E2529">
            <v>9.86</v>
          </cell>
          <cell r="F2529">
            <v>42698</v>
          </cell>
          <cell r="G2529">
            <v>42675</v>
          </cell>
          <cell r="H2529">
            <v>4105203</v>
          </cell>
          <cell r="I2529">
            <v>4.93</v>
          </cell>
          <cell r="J2529">
            <v>2</v>
          </cell>
        </row>
        <row r="2530">
          <cell r="B2530" t="str">
            <v>Extra Can</v>
          </cell>
          <cell r="C2530" t="str">
            <v>886655</v>
          </cell>
          <cell r="D2530">
            <v>4.93</v>
          </cell>
          <cell r="E2530">
            <v>4.93</v>
          </cell>
          <cell r="F2530">
            <v>42698</v>
          </cell>
          <cell r="G2530">
            <v>42675</v>
          </cell>
          <cell r="H2530">
            <v>4105013</v>
          </cell>
          <cell r="I2530">
            <v>4.93</v>
          </cell>
          <cell r="J2530">
            <v>1</v>
          </cell>
        </row>
        <row r="2531">
          <cell r="B2531" t="str">
            <v>Extra Can</v>
          </cell>
          <cell r="C2531" t="str">
            <v>888341</v>
          </cell>
          <cell r="D2531">
            <v>4.93</v>
          </cell>
          <cell r="E2531">
            <v>4.93</v>
          </cell>
          <cell r="F2531">
            <v>42703</v>
          </cell>
          <cell r="G2531">
            <v>42675</v>
          </cell>
          <cell r="H2531">
            <v>4102136</v>
          </cell>
          <cell r="I2531">
            <v>4.93</v>
          </cell>
          <cell r="J2531">
            <v>1</v>
          </cell>
        </row>
        <row r="2532">
          <cell r="B2532" t="str">
            <v>Extra Can</v>
          </cell>
          <cell r="C2532" t="str">
            <v>888498</v>
          </cell>
          <cell r="D2532">
            <v>4.93</v>
          </cell>
          <cell r="E2532">
            <v>4.93</v>
          </cell>
          <cell r="F2532">
            <v>42704</v>
          </cell>
          <cell r="G2532">
            <v>42675</v>
          </cell>
          <cell r="H2532">
            <v>4104093</v>
          </cell>
          <cell r="I2532">
            <v>4.93</v>
          </cell>
          <cell r="J2532">
            <v>1</v>
          </cell>
        </row>
        <row r="2533">
          <cell r="B2533" t="str">
            <v>Extra Can</v>
          </cell>
          <cell r="C2533" t="str">
            <v>888499</v>
          </cell>
          <cell r="D2533">
            <v>4.93</v>
          </cell>
          <cell r="E2533">
            <v>4.93</v>
          </cell>
          <cell r="F2533">
            <v>42704</v>
          </cell>
          <cell r="G2533">
            <v>42675</v>
          </cell>
          <cell r="H2533">
            <v>4452150</v>
          </cell>
          <cell r="I2533">
            <v>4.93</v>
          </cell>
          <cell r="J2533">
            <v>1</v>
          </cell>
        </row>
        <row r="2534">
          <cell r="B2534" t="str">
            <v>Extra Can</v>
          </cell>
          <cell r="C2534" t="str">
            <v>888500</v>
          </cell>
          <cell r="D2534">
            <v>9.86</v>
          </cell>
          <cell r="E2534">
            <v>9.86</v>
          </cell>
          <cell r="F2534">
            <v>42704</v>
          </cell>
          <cell r="G2534">
            <v>42675</v>
          </cell>
          <cell r="H2534">
            <v>4104086</v>
          </cell>
          <cell r="I2534">
            <v>4.93</v>
          </cell>
          <cell r="J2534">
            <v>2</v>
          </cell>
        </row>
        <row r="2535">
          <cell r="B2535" t="str">
            <v>Extra Can</v>
          </cell>
          <cell r="C2535" t="str">
            <v>888501</v>
          </cell>
          <cell r="D2535">
            <v>9.86</v>
          </cell>
          <cell r="E2535">
            <v>9.86</v>
          </cell>
          <cell r="F2535">
            <v>42704</v>
          </cell>
          <cell r="G2535">
            <v>42675</v>
          </cell>
          <cell r="H2535">
            <v>4104083</v>
          </cell>
          <cell r="I2535">
            <v>4.93</v>
          </cell>
          <cell r="J2535">
            <v>2</v>
          </cell>
        </row>
        <row r="2536">
          <cell r="B2536" t="str">
            <v>Extra Can</v>
          </cell>
          <cell r="C2536" t="str">
            <v>890629</v>
          </cell>
          <cell r="D2536">
            <v>4.93</v>
          </cell>
          <cell r="E2536">
            <v>4.93</v>
          </cell>
          <cell r="F2536">
            <v>42705</v>
          </cell>
          <cell r="G2536">
            <v>42705</v>
          </cell>
          <cell r="H2536">
            <v>4105165</v>
          </cell>
          <cell r="I2536">
            <v>4.93</v>
          </cell>
          <cell r="J2536">
            <v>1</v>
          </cell>
        </row>
        <row r="2537">
          <cell r="B2537" t="str">
            <v>Extra Can</v>
          </cell>
          <cell r="C2537" t="str">
            <v>890630</v>
          </cell>
          <cell r="D2537">
            <v>4.93</v>
          </cell>
          <cell r="E2537">
            <v>4.93</v>
          </cell>
          <cell r="F2537">
            <v>42705</v>
          </cell>
          <cell r="G2537">
            <v>42705</v>
          </cell>
          <cell r="H2537">
            <v>4105025</v>
          </cell>
          <cell r="I2537">
            <v>4.93</v>
          </cell>
          <cell r="J2537">
            <v>1</v>
          </cell>
        </row>
        <row r="2538">
          <cell r="B2538" t="str">
            <v>Extra Can</v>
          </cell>
          <cell r="C2538" t="str">
            <v>890632</v>
          </cell>
          <cell r="D2538">
            <v>4.93</v>
          </cell>
          <cell r="E2538">
            <v>4.93</v>
          </cell>
          <cell r="F2538">
            <v>42705</v>
          </cell>
          <cell r="G2538">
            <v>42705</v>
          </cell>
          <cell r="H2538">
            <v>4105219</v>
          </cell>
          <cell r="I2538">
            <v>4.93</v>
          </cell>
          <cell r="J2538">
            <v>1</v>
          </cell>
        </row>
        <row r="2539">
          <cell r="B2539" t="str">
            <v>Extra Can</v>
          </cell>
          <cell r="C2539" t="str">
            <v>890634</v>
          </cell>
          <cell r="D2539">
            <v>4.93</v>
          </cell>
          <cell r="E2539">
            <v>4.93</v>
          </cell>
          <cell r="F2539">
            <v>42705</v>
          </cell>
          <cell r="G2539">
            <v>42705</v>
          </cell>
          <cell r="H2539">
            <v>4105160</v>
          </cell>
          <cell r="I2539">
            <v>4.93</v>
          </cell>
          <cell r="J2539">
            <v>1</v>
          </cell>
        </row>
        <row r="2540">
          <cell r="B2540" t="str">
            <v>Extra Can</v>
          </cell>
          <cell r="C2540" t="str">
            <v>890635</v>
          </cell>
          <cell r="D2540">
            <v>4.93</v>
          </cell>
          <cell r="E2540">
            <v>4.93</v>
          </cell>
          <cell r="F2540">
            <v>42705</v>
          </cell>
          <cell r="G2540">
            <v>42705</v>
          </cell>
          <cell r="H2540">
            <v>4105232</v>
          </cell>
          <cell r="I2540">
            <v>4.93</v>
          </cell>
          <cell r="J2540">
            <v>1</v>
          </cell>
        </row>
        <row r="2541">
          <cell r="B2541" t="str">
            <v>Extra Can</v>
          </cell>
          <cell r="C2541" t="str">
            <v>890636</v>
          </cell>
          <cell r="D2541">
            <v>4.93</v>
          </cell>
          <cell r="E2541">
            <v>4.93</v>
          </cell>
          <cell r="F2541">
            <v>42705</v>
          </cell>
          <cell r="G2541">
            <v>42705</v>
          </cell>
          <cell r="H2541">
            <v>4105013</v>
          </cell>
          <cell r="I2541">
            <v>4.93</v>
          </cell>
          <cell r="J2541">
            <v>1</v>
          </cell>
        </row>
        <row r="2542">
          <cell r="B2542" t="str">
            <v>Extra Can</v>
          </cell>
          <cell r="C2542" t="str">
            <v>890637</v>
          </cell>
          <cell r="D2542">
            <v>9.86</v>
          </cell>
          <cell r="E2542">
            <v>9.86</v>
          </cell>
          <cell r="F2542">
            <v>42705</v>
          </cell>
          <cell r="G2542">
            <v>42705</v>
          </cell>
          <cell r="H2542">
            <v>4104089</v>
          </cell>
          <cell r="I2542">
            <v>4.93</v>
          </cell>
          <cell r="J2542">
            <v>2</v>
          </cell>
        </row>
        <row r="2543">
          <cell r="B2543" t="str">
            <v>Extra Can</v>
          </cell>
          <cell r="C2543" t="str">
            <v>890638</v>
          </cell>
          <cell r="D2543">
            <v>4.93</v>
          </cell>
          <cell r="E2543">
            <v>4.93</v>
          </cell>
          <cell r="F2543">
            <v>42705</v>
          </cell>
          <cell r="G2543">
            <v>42705</v>
          </cell>
          <cell r="H2543">
            <v>4105199</v>
          </cell>
          <cell r="I2543">
            <v>4.93</v>
          </cell>
          <cell r="J2543">
            <v>1</v>
          </cell>
        </row>
        <row r="2544">
          <cell r="B2544" t="str">
            <v>Extra Can</v>
          </cell>
          <cell r="C2544" t="str">
            <v>890640</v>
          </cell>
          <cell r="D2544">
            <v>4.93</v>
          </cell>
          <cell r="E2544">
            <v>4.93</v>
          </cell>
          <cell r="F2544">
            <v>42705</v>
          </cell>
          <cell r="G2544">
            <v>42705</v>
          </cell>
          <cell r="H2544">
            <v>4105234</v>
          </cell>
          <cell r="I2544">
            <v>4.93</v>
          </cell>
          <cell r="J2544">
            <v>1</v>
          </cell>
        </row>
        <row r="2545">
          <cell r="B2545" t="str">
            <v>Extra Can</v>
          </cell>
          <cell r="C2545" t="str">
            <v>890643</v>
          </cell>
          <cell r="D2545">
            <v>4.93</v>
          </cell>
          <cell r="E2545">
            <v>4.93</v>
          </cell>
          <cell r="F2545">
            <v>42705</v>
          </cell>
          <cell r="G2545">
            <v>42705</v>
          </cell>
          <cell r="H2545">
            <v>4105050</v>
          </cell>
          <cell r="I2545">
            <v>4.93</v>
          </cell>
          <cell r="J2545">
            <v>1</v>
          </cell>
        </row>
        <row r="2546">
          <cell r="B2546" t="str">
            <v>Extra Can</v>
          </cell>
          <cell r="C2546" t="str">
            <v>890659</v>
          </cell>
          <cell r="D2546">
            <v>4.93</v>
          </cell>
          <cell r="E2546">
            <v>4.93</v>
          </cell>
          <cell r="F2546">
            <v>42706</v>
          </cell>
          <cell r="G2546">
            <v>42705</v>
          </cell>
          <cell r="H2546">
            <v>4453270</v>
          </cell>
          <cell r="I2546">
            <v>4.93</v>
          </cell>
          <cell r="J2546">
            <v>1</v>
          </cell>
        </row>
        <row r="2547">
          <cell r="B2547" t="str">
            <v>Extra Can</v>
          </cell>
          <cell r="C2547" t="str">
            <v>890664</v>
          </cell>
          <cell r="D2547">
            <v>4.93</v>
          </cell>
          <cell r="E2547">
            <v>4.93</v>
          </cell>
          <cell r="F2547">
            <v>42706</v>
          </cell>
          <cell r="G2547">
            <v>42705</v>
          </cell>
          <cell r="H2547">
            <v>4447080</v>
          </cell>
          <cell r="I2547">
            <v>4.93</v>
          </cell>
          <cell r="J2547">
            <v>1</v>
          </cell>
        </row>
        <row r="2548">
          <cell r="B2548" t="str">
            <v>Extra Can</v>
          </cell>
          <cell r="C2548" t="str">
            <v>890667</v>
          </cell>
          <cell r="D2548">
            <v>4.93</v>
          </cell>
          <cell r="E2548">
            <v>4.93</v>
          </cell>
          <cell r="F2548">
            <v>42706</v>
          </cell>
          <cell r="G2548">
            <v>42705</v>
          </cell>
          <cell r="H2548">
            <v>4105134</v>
          </cell>
          <cell r="I2548">
            <v>4.93</v>
          </cell>
          <cell r="J2548">
            <v>1</v>
          </cell>
        </row>
        <row r="2549">
          <cell r="B2549" t="str">
            <v>Extra Can</v>
          </cell>
          <cell r="C2549" t="str">
            <v>892053</v>
          </cell>
          <cell r="D2549">
            <v>4.93</v>
          </cell>
          <cell r="E2549">
            <v>4.93</v>
          </cell>
          <cell r="F2549">
            <v>42710</v>
          </cell>
          <cell r="G2549">
            <v>42705</v>
          </cell>
          <cell r="H2549">
            <v>4102037</v>
          </cell>
          <cell r="I2549">
            <v>4.93</v>
          </cell>
          <cell r="J2549">
            <v>1</v>
          </cell>
        </row>
        <row r="2550">
          <cell r="B2550" t="str">
            <v>Extra Can</v>
          </cell>
          <cell r="C2550" t="str">
            <v>892060</v>
          </cell>
          <cell r="D2550">
            <v>4.93</v>
          </cell>
          <cell r="E2550">
            <v>4.93</v>
          </cell>
          <cell r="F2550">
            <v>42710</v>
          </cell>
          <cell r="G2550">
            <v>42705</v>
          </cell>
          <cell r="H2550">
            <v>4102073</v>
          </cell>
          <cell r="I2550">
            <v>4.93</v>
          </cell>
          <cell r="J2550">
            <v>1</v>
          </cell>
        </row>
        <row r="2551">
          <cell r="B2551" t="str">
            <v>Extra Can</v>
          </cell>
          <cell r="C2551" t="str">
            <v>892062</v>
          </cell>
          <cell r="D2551">
            <v>9.86</v>
          </cell>
          <cell r="E2551">
            <v>9.86</v>
          </cell>
          <cell r="F2551">
            <v>42710</v>
          </cell>
          <cell r="G2551">
            <v>42705</v>
          </cell>
          <cell r="H2551">
            <v>4102118</v>
          </cell>
          <cell r="I2551">
            <v>4.93</v>
          </cell>
          <cell r="J2551">
            <v>2</v>
          </cell>
        </row>
        <row r="2552">
          <cell r="B2552" t="str">
            <v>Extra Can</v>
          </cell>
          <cell r="C2552" t="str">
            <v>892112</v>
          </cell>
          <cell r="D2552">
            <v>4.93</v>
          </cell>
          <cell r="E2552">
            <v>4.93</v>
          </cell>
          <cell r="F2552">
            <v>42711</v>
          </cell>
          <cell r="G2552">
            <v>42705</v>
          </cell>
          <cell r="H2552">
            <v>4452150</v>
          </cell>
          <cell r="I2552">
            <v>4.93</v>
          </cell>
          <cell r="J2552">
            <v>1</v>
          </cell>
        </row>
        <row r="2553">
          <cell r="B2553" t="str">
            <v>Extra Can</v>
          </cell>
          <cell r="C2553" t="str">
            <v>892941</v>
          </cell>
          <cell r="D2553">
            <v>4.93</v>
          </cell>
          <cell r="E2553">
            <v>4.93</v>
          </cell>
          <cell r="F2553">
            <v>42712</v>
          </cell>
          <cell r="G2553">
            <v>42705</v>
          </cell>
          <cell r="H2553">
            <v>4105165</v>
          </cell>
          <cell r="I2553">
            <v>4.93</v>
          </cell>
          <cell r="J2553">
            <v>1</v>
          </cell>
        </row>
        <row r="2554">
          <cell r="B2554" t="str">
            <v>Extra Can</v>
          </cell>
          <cell r="C2554" t="str">
            <v>892946</v>
          </cell>
          <cell r="D2554">
            <v>9.86</v>
          </cell>
          <cell r="E2554">
            <v>9.86</v>
          </cell>
          <cell r="F2554">
            <v>42712</v>
          </cell>
          <cell r="G2554">
            <v>42705</v>
          </cell>
          <cell r="H2554">
            <v>4105205</v>
          </cell>
          <cell r="I2554">
            <v>4.93</v>
          </cell>
          <cell r="J2554">
            <v>2</v>
          </cell>
        </row>
        <row r="2555">
          <cell r="B2555" t="str">
            <v>Extra Can</v>
          </cell>
          <cell r="C2555" t="str">
            <v>894949</v>
          </cell>
          <cell r="D2555">
            <v>4.93</v>
          </cell>
          <cell r="E2555">
            <v>4.93</v>
          </cell>
          <cell r="F2555">
            <v>42717</v>
          </cell>
          <cell r="G2555">
            <v>42705</v>
          </cell>
          <cell r="H2555">
            <v>4102145</v>
          </cell>
          <cell r="I2555">
            <v>4.93</v>
          </cell>
          <cell r="J2555">
            <v>1</v>
          </cell>
        </row>
        <row r="2556">
          <cell r="B2556" t="str">
            <v>Extra Can</v>
          </cell>
          <cell r="C2556" t="str">
            <v>895405</v>
          </cell>
          <cell r="D2556">
            <v>4.93</v>
          </cell>
          <cell r="E2556">
            <v>4.93</v>
          </cell>
          <cell r="F2556">
            <v>42718</v>
          </cell>
          <cell r="G2556">
            <v>42705</v>
          </cell>
          <cell r="H2556">
            <v>4101039</v>
          </cell>
          <cell r="I2556">
            <v>4.93</v>
          </cell>
          <cell r="J2556">
            <v>1</v>
          </cell>
        </row>
        <row r="2557">
          <cell r="B2557" t="str">
            <v>Extra Can</v>
          </cell>
          <cell r="C2557" t="str">
            <v>895406</v>
          </cell>
          <cell r="D2557">
            <v>4.93</v>
          </cell>
          <cell r="E2557">
            <v>4.93</v>
          </cell>
          <cell r="F2557">
            <v>42718</v>
          </cell>
          <cell r="G2557">
            <v>42705</v>
          </cell>
          <cell r="H2557">
            <v>4452150</v>
          </cell>
          <cell r="I2557">
            <v>4.93</v>
          </cell>
          <cell r="J2557">
            <v>1</v>
          </cell>
        </row>
        <row r="2558">
          <cell r="B2558" t="str">
            <v>Extra Can</v>
          </cell>
          <cell r="C2558" t="str">
            <v>895518</v>
          </cell>
          <cell r="D2558">
            <v>9.86</v>
          </cell>
          <cell r="E2558">
            <v>9.86</v>
          </cell>
          <cell r="F2558">
            <v>42719</v>
          </cell>
          <cell r="G2558">
            <v>42705</v>
          </cell>
          <cell r="H2558">
            <v>4105165</v>
          </cell>
          <cell r="I2558">
            <v>4.93</v>
          </cell>
          <cell r="J2558">
            <v>2</v>
          </cell>
        </row>
        <row r="2559">
          <cell r="B2559" t="str">
            <v>Extra Can</v>
          </cell>
          <cell r="C2559" t="str">
            <v>896339</v>
          </cell>
          <cell r="D2559">
            <v>4.93</v>
          </cell>
          <cell r="E2559">
            <v>4.93</v>
          </cell>
          <cell r="F2559">
            <v>42720</v>
          </cell>
          <cell r="G2559">
            <v>42705</v>
          </cell>
          <cell r="H2559">
            <v>4105127</v>
          </cell>
          <cell r="I2559">
            <v>4.93</v>
          </cell>
          <cell r="J2559">
            <v>1</v>
          </cell>
        </row>
        <row r="2560">
          <cell r="B2560" t="str">
            <v>Extra Can</v>
          </cell>
          <cell r="C2560" t="str">
            <v>897294</v>
          </cell>
          <cell r="D2560">
            <v>4.93</v>
          </cell>
          <cell r="E2560">
            <v>4.93</v>
          </cell>
          <cell r="F2560">
            <v>42724</v>
          </cell>
          <cell r="G2560">
            <v>42705</v>
          </cell>
          <cell r="H2560">
            <v>4102158</v>
          </cell>
          <cell r="I2560">
            <v>4.93</v>
          </cell>
          <cell r="J2560">
            <v>1</v>
          </cell>
        </row>
        <row r="2561">
          <cell r="B2561" t="str">
            <v>Extra Can</v>
          </cell>
          <cell r="C2561" t="str">
            <v>897295</v>
          </cell>
          <cell r="D2561">
            <v>4.93</v>
          </cell>
          <cell r="E2561">
            <v>4.93</v>
          </cell>
          <cell r="F2561">
            <v>42724</v>
          </cell>
          <cell r="G2561">
            <v>42705</v>
          </cell>
          <cell r="H2561">
            <v>4102029</v>
          </cell>
          <cell r="I2561">
            <v>4.93</v>
          </cell>
          <cell r="J2561">
            <v>1</v>
          </cell>
        </row>
        <row r="2562">
          <cell r="B2562" t="str">
            <v>Extra Can</v>
          </cell>
          <cell r="C2562" t="str">
            <v>897492</v>
          </cell>
          <cell r="D2562">
            <v>4.93</v>
          </cell>
          <cell r="E2562">
            <v>4.93</v>
          </cell>
          <cell r="F2562">
            <v>42725</v>
          </cell>
          <cell r="G2562">
            <v>42705</v>
          </cell>
          <cell r="H2562">
            <v>4105016</v>
          </cell>
          <cell r="I2562">
            <v>4.93</v>
          </cell>
          <cell r="J2562">
            <v>1</v>
          </cell>
        </row>
        <row r="2563">
          <cell r="B2563" t="str">
            <v>Extra Can</v>
          </cell>
          <cell r="C2563" t="str">
            <v>897495</v>
          </cell>
          <cell r="D2563">
            <v>4.93</v>
          </cell>
          <cell r="E2563">
            <v>4.93</v>
          </cell>
          <cell r="F2563">
            <v>42725</v>
          </cell>
          <cell r="G2563">
            <v>42705</v>
          </cell>
          <cell r="H2563">
            <v>4104086</v>
          </cell>
          <cell r="I2563">
            <v>4.93</v>
          </cell>
          <cell r="J2563">
            <v>1</v>
          </cell>
        </row>
        <row r="2564">
          <cell r="B2564" t="str">
            <v>Extra Can</v>
          </cell>
          <cell r="C2564" t="str">
            <v>897497</v>
          </cell>
          <cell r="D2564">
            <v>4.93</v>
          </cell>
          <cell r="E2564">
            <v>4.93</v>
          </cell>
          <cell r="F2564">
            <v>42725</v>
          </cell>
          <cell r="G2564">
            <v>42705</v>
          </cell>
          <cell r="H2564">
            <v>4104106</v>
          </cell>
          <cell r="I2564">
            <v>4.93</v>
          </cell>
          <cell r="J2564">
            <v>1</v>
          </cell>
        </row>
        <row r="2565">
          <cell r="B2565" t="str">
            <v>Extra Can</v>
          </cell>
          <cell r="C2565" t="str">
            <v>898281</v>
          </cell>
          <cell r="D2565">
            <v>4.93</v>
          </cell>
          <cell r="E2565">
            <v>4.93</v>
          </cell>
          <cell r="F2565">
            <v>42726</v>
          </cell>
          <cell r="G2565">
            <v>42705</v>
          </cell>
          <cell r="H2565">
            <v>4105165</v>
          </cell>
          <cell r="I2565">
            <v>4.93</v>
          </cell>
          <cell r="J2565">
            <v>1</v>
          </cell>
        </row>
        <row r="2566">
          <cell r="B2566" t="str">
            <v>Extra Can</v>
          </cell>
          <cell r="C2566" t="str">
            <v>898285</v>
          </cell>
          <cell r="D2566">
            <v>9.86</v>
          </cell>
          <cell r="E2566">
            <v>9.86</v>
          </cell>
          <cell r="F2566">
            <v>42726</v>
          </cell>
          <cell r="G2566">
            <v>42705</v>
          </cell>
          <cell r="H2566">
            <v>4105232</v>
          </cell>
          <cell r="I2566">
            <v>4.93</v>
          </cell>
          <cell r="J2566">
            <v>2</v>
          </cell>
        </row>
        <row r="2567">
          <cell r="B2567" t="str">
            <v>Extra Can</v>
          </cell>
          <cell r="C2567" t="str">
            <v>898287</v>
          </cell>
          <cell r="D2567">
            <v>4.93</v>
          </cell>
          <cell r="E2567">
            <v>4.93</v>
          </cell>
          <cell r="F2567">
            <v>42726</v>
          </cell>
          <cell r="G2567">
            <v>42705</v>
          </cell>
          <cell r="H2567">
            <v>4105084</v>
          </cell>
          <cell r="I2567">
            <v>4.93</v>
          </cell>
          <cell r="J2567">
            <v>1</v>
          </cell>
        </row>
        <row r="2568">
          <cell r="B2568" t="str">
            <v>Extra Can</v>
          </cell>
          <cell r="C2568" t="str">
            <v>898433</v>
          </cell>
          <cell r="D2568">
            <v>4.93</v>
          </cell>
          <cell r="E2568">
            <v>4.93</v>
          </cell>
          <cell r="F2568">
            <v>42727</v>
          </cell>
          <cell r="G2568">
            <v>42705</v>
          </cell>
          <cell r="H2568">
            <v>4105149</v>
          </cell>
          <cell r="I2568">
            <v>4.93</v>
          </cell>
          <cell r="J2568">
            <v>1</v>
          </cell>
        </row>
        <row r="2569">
          <cell r="B2569" t="str">
            <v>Extra Can</v>
          </cell>
          <cell r="C2569" t="str">
            <v>898913</v>
          </cell>
          <cell r="D2569">
            <v>4.93</v>
          </cell>
          <cell r="E2569">
            <v>4.93</v>
          </cell>
          <cell r="F2569">
            <v>42731</v>
          </cell>
          <cell r="G2569">
            <v>42705</v>
          </cell>
          <cell r="H2569">
            <v>4102037</v>
          </cell>
          <cell r="I2569">
            <v>4.93</v>
          </cell>
          <cell r="J2569">
            <v>1</v>
          </cell>
        </row>
        <row r="2570">
          <cell r="B2570" t="str">
            <v>Extra Can</v>
          </cell>
          <cell r="C2570" t="str">
            <v>898915</v>
          </cell>
          <cell r="D2570">
            <v>4.93</v>
          </cell>
          <cell r="E2570">
            <v>4.93</v>
          </cell>
          <cell r="F2570">
            <v>42731</v>
          </cell>
          <cell r="G2570">
            <v>42705</v>
          </cell>
          <cell r="H2570">
            <v>4102044</v>
          </cell>
          <cell r="I2570">
            <v>4.93</v>
          </cell>
          <cell r="J2570">
            <v>1</v>
          </cell>
        </row>
        <row r="2571">
          <cell r="B2571" t="str">
            <v>Extra Can</v>
          </cell>
          <cell r="C2571" t="str">
            <v>898992</v>
          </cell>
          <cell r="D2571">
            <v>4.93</v>
          </cell>
          <cell r="E2571">
            <v>4.93</v>
          </cell>
          <cell r="F2571">
            <v>42732</v>
          </cell>
          <cell r="G2571">
            <v>42705</v>
          </cell>
          <cell r="H2571">
            <v>4452150</v>
          </cell>
          <cell r="I2571">
            <v>4.93</v>
          </cell>
          <cell r="J2571">
            <v>1</v>
          </cell>
        </row>
        <row r="2572">
          <cell r="B2572" t="str">
            <v>Extra Can</v>
          </cell>
          <cell r="C2572" t="str">
            <v>898993</v>
          </cell>
          <cell r="D2572">
            <v>4.93</v>
          </cell>
          <cell r="E2572">
            <v>4.93</v>
          </cell>
          <cell r="F2572">
            <v>42732</v>
          </cell>
          <cell r="G2572">
            <v>42705</v>
          </cell>
          <cell r="H2572">
            <v>4104086</v>
          </cell>
          <cell r="I2572">
            <v>4.93</v>
          </cell>
          <cell r="J2572">
            <v>1</v>
          </cell>
        </row>
        <row r="2573">
          <cell r="B2573" t="str">
            <v>Extra Can</v>
          </cell>
          <cell r="C2573" t="str">
            <v>898994</v>
          </cell>
          <cell r="D2573">
            <v>4.93</v>
          </cell>
          <cell r="E2573">
            <v>4.93</v>
          </cell>
          <cell r="F2573">
            <v>42732</v>
          </cell>
          <cell r="G2573">
            <v>42705</v>
          </cell>
          <cell r="H2573">
            <v>4104083</v>
          </cell>
          <cell r="I2573">
            <v>4.93</v>
          </cell>
          <cell r="J2573">
            <v>1</v>
          </cell>
        </row>
        <row r="2574">
          <cell r="B2574" t="str">
            <v>Extra Can</v>
          </cell>
          <cell r="C2574" t="str">
            <v>898995</v>
          </cell>
          <cell r="D2574">
            <v>14.79</v>
          </cell>
          <cell r="E2574">
            <v>14.79</v>
          </cell>
          <cell r="F2574">
            <v>42732</v>
          </cell>
          <cell r="G2574">
            <v>42705</v>
          </cell>
          <cell r="H2574">
            <v>4104024</v>
          </cell>
          <cell r="I2574">
            <v>4.93</v>
          </cell>
          <cell r="J2574">
            <v>3</v>
          </cell>
        </row>
        <row r="2575">
          <cell r="B2575" t="str">
            <v>Extra Can</v>
          </cell>
          <cell r="C2575" t="str">
            <v>898996</v>
          </cell>
          <cell r="D2575">
            <v>4.93</v>
          </cell>
          <cell r="E2575">
            <v>4.93</v>
          </cell>
          <cell r="F2575">
            <v>42732</v>
          </cell>
          <cell r="G2575">
            <v>42705</v>
          </cell>
          <cell r="H2575">
            <v>4104006</v>
          </cell>
          <cell r="I2575">
            <v>4.93</v>
          </cell>
          <cell r="J2575">
            <v>1</v>
          </cell>
        </row>
        <row r="2576">
          <cell r="B2576" t="str">
            <v>Extra Can</v>
          </cell>
          <cell r="C2576" t="str">
            <v>899032</v>
          </cell>
          <cell r="D2576">
            <v>9.86</v>
          </cell>
          <cell r="E2576">
            <v>9.86</v>
          </cell>
          <cell r="F2576">
            <v>42733</v>
          </cell>
          <cell r="G2576">
            <v>42705</v>
          </cell>
          <cell r="H2576">
            <v>4105165</v>
          </cell>
          <cell r="I2576">
            <v>4.93</v>
          </cell>
          <cell r="J2576">
            <v>2</v>
          </cell>
        </row>
        <row r="2577">
          <cell r="B2577" t="str">
            <v>Extra Can</v>
          </cell>
          <cell r="C2577" t="str">
            <v>899033</v>
          </cell>
          <cell r="D2577">
            <v>4.93</v>
          </cell>
          <cell r="E2577">
            <v>4.93</v>
          </cell>
          <cell r="F2577">
            <v>42733</v>
          </cell>
          <cell r="G2577">
            <v>42705</v>
          </cell>
          <cell r="H2577">
            <v>4105192</v>
          </cell>
          <cell r="I2577">
            <v>4.93</v>
          </cell>
          <cell r="J2577">
            <v>1</v>
          </cell>
        </row>
        <row r="2578">
          <cell r="B2578" t="str">
            <v>Extra Can</v>
          </cell>
          <cell r="C2578" t="str">
            <v>899034</v>
          </cell>
          <cell r="D2578">
            <v>4.93</v>
          </cell>
          <cell r="E2578">
            <v>4.93</v>
          </cell>
          <cell r="F2578">
            <v>42733</v>
          </cell>
          <cell r="G2578">
            <v>42705</v>
          </cell>
          <cell r="H2578">
            <v>4105224</v>
          </cell>
          <cell r="I2578">
            <v>4.93</v>
          </cell>
          <cell r="J2578">
            <v>1</v>
          </cell>
        </row>
        <row r="2579">
          <cell r="B2579" t="str">
            <v>Extra Can</v>
          </cell>
          <cell r="C2579" t="str">
            <v>899036</v>
          </cell>
          <cell r="D2579">
            <v>4.93</v>
          </cell>
          <cell r="E2579">
            <v>4.93</v>
          </cell>
          <cell r="F2579">
            <v>42733</v>
          </cell>
          <cell r="G2579">
            <v>42705</v>
          </cell>
          <cell r="H2579">
            <v>4105199</v>
          </cell>
          <cell r="I2579">
            <v>4.93</v>
          </cell>
          <cell r="J2579">
            <v>1</v>
          </cell>
        </row>
        <row r="2580">
          <cell r="B2580" t="str">
            <v>FERRY COUNTY DISPOSAL</v>
          </cell>
          <cell r="C2580" t="str">
            <v>750218</v>
          </cell>
          <cell r="D2580">
            <v>349.68</v>
          </cell>
          <cell r="E2580">
            <v>349.68</v>
          </cell>
          <cell r="F2580">
            <v>42376</v>
          </cell>
          <cell r="G2580">
            <v>42370</v>
          </cell>
          <cell r="H2580">
            <v>4105070</v>
          </cell>
          <cell r="J2580" t="e">
            <v>#DIV/0!</v>
          </cell>
        </row>
        <row r="2581">
          <cell r="B2581" t="str">
            <v>FERRY COUNTY DISPOSAL</v>
          </cell>
          <cell r="C2581" t="str">
            <v>750220</v>
          </cell>
          <cell r="D2581">
            <v>477.99</v>
          </cell>
          <cell r="E2581">
            <v>477.99</v>
          </cell>
          <cell r="F2581">
            <v>42396</v>
          </cell>
          <cell r="G2581">
            <v>42370</v>
          </cell>
          <cell r="H2581">
            <v>4105070</v>
          </cell>
          <cell r="J2581" t="e">
            <v>#DIV/0!</v>
          </cell>
        </row>
        <row r="2582">
          <cell r="B2582" t="str">
            <v>FERRY COUNTY DISPOSAL</v>
          </cell>
          <cell r="C2582" t="str">
            <v>750913</v>
          </cell>
          <cell r="D2582">
            <v>141</v>
          </cell>
          <cell r="E2582">
            <v>141</v>
          </cell>
          <cell r="F2582">
            <v>42398</v>
          </cell>
          <cell r="G2582">
            <v>42370</v>
          </cell>
          <cell r="H2582">
            <v>4106000</v>
          </cell>
          <cell r="J2582" t="e">
            <v>#DIV/0!</v>
          </cell>
        </row>
        <row r="2583">
          <cell r="B2583" t="str">
            <v>FERRY COUNTY DISPOSAL</v>
          </cell>
          <cell r="C2583" t="str">
            <v>755256</v>
          </cell>
          <cell r="D2583">
            <v>423</v>
          </cell>
          <cell r="E2583">
            <v>423</v>
          </cell>
          <cell r="F2583">
            <v>42402</v>
          </cell>
          <cell r="G2583">
            <v>42401</v>
          </cell>
          <cell r="H2583">
            <v>4105152</v>
          </cell>
          <cell r="J2583" t="e">
            <v>#DIV/0!</v>
          </cell>
        </row>
        <row r="2584">
          <cell r="B2584" t="str">
            <v>FERRY COUNTY DISPOSAL</v>
          </cell>
          <cell r="C2584" t="str">
            <v>756454</v>
          </cell>
          <cell r="D2584">
            <v>480.81</v>
          </cell>
          <cell r="E2584">
            <v>480.81</v>
          </cell>
          <cell r="F2584">
            <v>42416</v>
          </cell>
          <cell r="G2584">
            <v>42401</v>
          </cell>
          <cell r="H2584">
            <v>4105070</v>
          </cell>
          <cell r="J2584" t="e">
            <v>#DIV/0!</v>
          </cell>
        </row>
        <row r="2585">
          <cell r="B2585" t="str">
            <v>FERRY COUNTY DISPOSAL</v>
          </cell>
          <cell r="C2585" t="str">
            <v>762375</v>
          </cell>
          <cell r="D2585">
            <v>283.41000000000003</v>
          </cell>
          <cell r="E2585">
            <v>283.41000000000003</v>
          </cell>
          <cell r="F2585">
            <v>42430</v>
          </cell>
          <cell r="G2585">
            <v>42430</v>
          </cell>
          <cell r="H2585">
            <v>4105070</v>
          </cell>
          <cell r="J2585" t="e">
            <v>#DIV/0!</v>
          </cell>
        </row>
        <row r="2586">
          <cell r="B2586" t="str">
            <v>FERRY COUNTY DISPOSAL</v>
          </cell>
          <cell r="C2586" t="str">
            <v>765510</v>
          </cell>
          <cell r="D2586">
            <v>353.91</v>
          </cell>
          <cell r="E2586">
            <v>353.91</v>
          </cell>
          <cell r="F2586">
            <v>42437</v>
          </cell>
          <cell r="G2586">
            <v>42430</v>
          </cell>
          <cell r="H2586">
            <v>4105152</v>
          </cell>
          <cell r="J2586" t="e">
            <v>#DIV/0!</v>
          </cell>
        </row>
        <row r="2587">
          <cell r="B2587" t="str">
            <v>FERRY COUNTY DISPOSAL</v>
          </cell>
          <cell r="C2587" t="str">
            <v>767756</v>
          </cell>
          <cell r="D2587">
            <v>342.63</v>
          </cell>
          <cell r="E2587">
            <v>342.63</v>
          </cell>
          <cell r="F2587">
            <v>42444</v>
          </cell>
          <cell r="G2587">
            <v>42430</v>
          </cell>
          <cell r="H2587">
            <v>4105070</v>
          </cell>
          <cell r="J2587" t="e">
            <v>#DIV/0!</v>
          </cell>
        </row>
        <row r="2588">
          <cell r="B2588" t="str">
            <v>FERRY COUNTY DISPOSAL</v>
          </cell>
          <cell r="C2588" t="str">
            <v>773325</v>
          </cell>
          <cell r="D2588">
            <v>114.21</v>
          </cell>
          <cell r="E2588">
            <v>114.21</v>
          </cell>
          <cell r="F2588">
            <v>42458</v>
          </cell>
          <cell r="G2588">
            <v>42430</v>
          </cell>
          <cell r="H2588">
            <v>4106000</v>
          </cell>
          <cell r="J2588" t="e">
            <v>#DIV/0!</v>
          </cell>
        </row>
        <row r="2589">
          <cell r="B2589" t="str">
            <v>FERRY COUNTY DISPOSAL</v>
          </cell>
          <cell r="C2589" t="str">
            <v>773341</v>
          </cell>
          <cell r="D2589">
            <v>136.77000000000001</v>
          </cell>
          <cell r="E2589">
            <v>136.77000000000001</v>
          </cell>
          <cell r="F2589">
            <v>42458</v>
          </cell>
          <cell r="G2589">
            <v>42430</v>
          </cell>
          <cell r="H2589">
            <v>4101016</v>
          </cell>
          <cell r="J2589" t="e">
            <v>#DIV/0!</v>
          </cell>
        </row>
        <row r="2590">
          <cell r="B2590" t="str">
            <v>FERRY COUNTY DISPOSAL</v>
          </cell>
          <cell r="C2590" t="str">
            <v>773315</v>
          </cell>
          <cell r="D2590">
            <v>397.62</v>
          </cell>
          <cell r="E2590">
            <v>397.62</v>
          </cell>
          <cell r="F2590">
            <v>42458</v>
          </cell>
          <cell r="G2590">
            <v>42430</v>
          </cell>
          <cell r="H2590">
            <v>4105070</v>
          </cell>
          <cell r="J2590" t="e">
            <v>#DIV/0!</v>
          </cell>
        </row>
        <row r="2591">
          <cell r="B2591" t="str">
            <v>FERRY COUNTY DISPOSAL</v>
          </cell>
          <cell r="C2591" t="str">
            <v>781377</v>
          </cell>
          <cell r="D2591">
            <v>109.98</v>
          </cell>
          <cell r="E2591">
            <v>109.98</v>
          </cell>
          <cell r="F2591">
            <v>42471</v>
          </cell>
          <cell r="G2591">
            <v>42461</v>
          </cell>
          <cell r="H2591">
            <v>4105124</v>
          </cell>
          <cell r="J2591" t="e">
            <v>#DIV/0!</v>
          </cell>
        </row>
        <row r="2592">
          <cell r="B2592" t="str">
            <v>FERRY COUNTY DISPOSAL</v>
          </cell>
          <cell r="C2592" t="str">
            <v>784004</v>
          </cell>
          <cell r="D2592">
            <v>238.29</v>
          </cell>
          <cell r="E2592">
            <v>238.29</v>
          </cell>
          <cell r="F2592">
            <v>42472</v>
          </cell>
          <cell r="G2592">
            <v>42461</v>
          </cell>
          <cell r="H2592">
            <v>4105152</v>
          </cell>
          <cell r="J2592" t="e">
            <v>#DIV/0!</v>
          </cell>
        </row>
        <row r="2593">
          <cell r="B2593" t="str">
            <v>FERRY COUNTY DISPOSAL</v>
          </cell>
          <cell r="C2593" t="str">
            <v>784006</v>
          </cell>
          <cell r="D2593">
            <v>423</v>
          </cell>
          <cell r="E2593">
            <v>423</v>
          </cell>
          <cell r="F2593">
            <v>42474</v>
          </cell>
          <cell r="G2593">
            <v>42461</v>
          </cell>
          <cell r="H2593">
            <v>4105070</v>
          </cell>
          <cell r="J2593" t="e">
            <v>#DIV/0!</v>
          </cell>
        </row>
        <row r="2594">
          <cell r="B2594" t="str">
            <v>FERRY COUNTY DISPOSAL</v>
          </cell>
          <cell r="C2594" t="str">
            <v>785546</v>
          </cell>
          <cell r="D2594">
            <v>276.36</v>
          </cell>
          <cell r="E2594">
            <v>276.36</v>
          </cell>
          <cell r="F2594">
            <v>42482</v>
          </cell>
          <cell r="G2594">
            <v>42461</v>
          </cell>
          <cell r="H2594">
            <v>4105070</v>
          </cell>
          <cell r="J2594" t="e">
            <v>#DIV/0!</v>
          </cell>
        </row>
        <row r="2595">
          <cell r="B2595" t="str">
            <v>FERRY COUNTY DISPOSAL</v>
          </cell>
          <cell r="C2595" t="str">
            <v>790542</v>
          </cell>
          <cell r="D2595">
            <v>149.46</v>
          </cell>
          <cell r="E2595">
            <v>149.46</v>
          </cell>
          <cell r="F2595">
            <v>42492</v>
          </cell>
          <cell r="G2595">
            <v>42491</v>
          </cell>
          <cell r="H2595">
            <v>4447810</v>
          </cell>
          <cell r="J2595" t="e">
            <v>#DIV/0!</v>
          </cell>
        </row>
        <row r="2596">
          <cell r="B2596" t="str">
            <v>FERRY COUNTY DISPOSAL</v>
          </cell>
          <cell r="C2596" t="str">
            <v>792122</v>
          </cell>
          <cell r="D2596">
            <v>513.24</v>
          </cell>
          <cell r="E2596">
            <v>513.24</v>
          </cell>
          <cell r="F2596">
            <v>42495</v>
          </cell>
          <cell r="G2596">
            <v>42491</v>
          </cell>
          <cell r="H2596">
            <v>4101006</v>
          </cell>
          <cell r="J2596" t="e">
            <v>#DIV/0!</v>
          </cell>
        </row>
        <row r="2597">
          <cell r="B2597" t="str">
            <v>FERRY COUNTY DISPOSAL</v>
          </cell>
          <cell r="C2597" t="str">
            <v>792126</v>
          </cell>
          <cell r="D2597">
            <v>314.43</v>
          </cell>
          <cell r="E2597">
            <v>314.43</v>
          </cell>
          <cell r="F2597">
            <v>42495</v>
          </cell>
          <cell r="G2597">
            <v>42491</v>
          </cell>
          <cell r="H2597">
            <v>4105070</v>
          </cell>
          <cell r="J2597" t="e">
            <v>#DIV/0!</v>
          </cell>
        </row>
        <row r="2598">
          <cell r="B2598" t="str">
            <v>FERRY COUNTY DISPOSAL</v>
          </cell>
          <cell r="C2598" t="str">
            <v>793534</v>
          </cell>
          <cell r="D2598">
            <v>180.48</v>
          </cell>
          <cell r="E2598">
            <v>180.48</v>
          </cell>
          <cell r="F2598">
            <v>42500</v>
          </cell>
          <cell r="G2598">
            <v>42491</v>
          </cell>
          <cell r="H2598">
            <v>4105152</v>
          </cell>
          <cell r="J2598" t="e">
            <v>#DIV/0!</v>
          </cell>
        </row>
        <row r="2599">
          <cell r="B2599" t="str">
            <v>FERRY COUNTY DISPOSAL</v>
          </cell>
          <cell r="C2599" t="str">
            <v>793537</v>
          </cell>
          <cell r="D2599">
            <v>222.78</v>
          </cell>
          <cell r="E2599">
            <v>222.78</v>
          </cell>
          <cell r="F2599">
            <v>42500</v>
          </cell>
          <cell r="G2599">
            <v>42491</v>
          </cell>
          <cell r="H2599">
            <v>4448010</v>
          </cell>
          <cell r="J2599" t="e">
            <v>#DIV/0!</v>
          </cell>
        </row>
        <row r="2600">
          <cell r="B2600" t="str">
            <v>FERRY COUNTY DISPOSAL</v>
          </cell>
          <cell r="C2600" t="str">
            <v>797619</v>
          </cell>
          <cell r="D2600">
            <v>259.44</v>
          </cell>
          <cell r="E2600">
            <v>259.44</v>
          </cell>
          <cell r="F2600">
            <v>42509</v>
          </cell>
          <cell r="G2600">
            <v>42491</v>
          </cell>
          <cell r="H2600">
            <v>4105070</v>
          </cell>
          <cell r="J2600" t="e">
            <v>#DIV/0!</v>
          </cell>
        </row>
        <row r="2601">
          <cell r="B2601" t="str">
            <v>FERRY COUNTY DISPOSAL</v>
          </cell>
          <cell r="C2601" t="str">
            <v>802103</v>
          </cell>
          <cell r="D2601">
            <v>179.07</v>
          </cell>
          <cell r="E2601">
            <v>179.07</v>
          </cell>
          <cell r="F2601">
            <v>42521</v>
          </cell>
          <cell r="G2601">
            <v>42491</v>
          </cell>
          <cell r="H2601">
            <v>4448810</v>
          </cell>
          <cell r="J2601" t="e">
            <v>#DIV/0!</v>
          </cell>
        </row>
        <row r="2602">
          <cell r="B2602" t="str">
            <v>FERRY COUNTY DISPOSAL</v>
          </cell>
          <cell r="C2602" t="str">
            <v>802108</v>
          </cell>
          <cell r="D2602">
            <v>259.44</v>
          </cell>
          <cell r="E2602">
            <v>259.44</v>
          </cell>
          <cell r="F2602">
            <v>42521</v>
          </cell>
          <cell r="G2602">
            <v>42491</v>
          </cell>
          <cell r="H2602">
            <v>4105070</v>
          </cell>
          <cell r="J2602" t="e">
            <v>#DIV/0!</v>
          </cell>
        </row>
        <row r="2603">
          <cell r="B2603" t="str">
            <v>FERRY COUNTY DISPOSAL</v>
          </cell>
          <cell r="C2603" t="str">
            <v>805342</v>
          </cell>
          <cell r="D2603">
            <v>198.81</v>
          </cell>
          <cell r="E2603">
            <v>198.81</v>
          </cell>
          <cell r="F2603">
            <v>42524</v>
          </cell>
          <cell r="G2603">
            <v>42522</v>
          </cell>
          <cell r="H2603">
            <v>4448810</v>
          </cell>
          <cell r="J2603" t="e">
            <v>#DIV/0!</v>
          </cell>
        </row>
        <row r="2604">
          <cell r="B2604" t="str">
            <v>FERRY COUNTY DISPOSAL</v>
          </cell>
          <cell r="C2604" t="str">
            <v>806596</v>
          </cell>
          <cell r="D2604">
            <v>186.12</v>
          </cell>
          <cell r="E2604">
            <v>186.12</v>
          </cell>
          <cell r="F2604">
            <v>42527</v>
          </cell>
          <cell r="G2604">
            <v>42522</v>
          </cell>
          <cell r="H2604">
            <v>4448920</v>
          </cell>
          <cell r="J2604" t="e">
            <v>#DIV/0!</v>
          </cell>
        </row>
        <row r="2605">
          <cell r="B2605" t="str">
            <v>FERRY COUNTY DISPOSAL</v>
          </cell>
          <cell r="C2605" t="str">
            <v>806600</v>
          </cell>
          <cell r="D2605">
            <v>211.5</v>
          </cell>
          <cell r="E2605">
            <v>211.5</v>
          </cell>
          <cell r="F2605">
            <v>42528</v>
          </cell>
          <cell r="G2605">
            <v>42522</v>
          </cell>
          <cell r="H2605">
            <v>4448810</v>
          </cell>
          <cell r="J2605" t="e">
            <v>#DIV/0!</v>
          </cell>
        </row>
        <row r="2606">
          <cell r="B2606" t="str">
            <v>FERRY COUNTY DISPOSAL</v>
          </cell>
          <cell r="C2606" t="str">
            <v>809331</v>
          </cell>
          <cell r="D2606">
            <v>224.19</v>
          </cell>
          <cell r="E2606">
            <v>224.19</v>
          </cell>
          <cell r="F2606">
            <v>42535</v>
          </cell>
          <cell r="G2606">
            <v>42522</v>
          </cell>
          <cell r="H2606">
            <v>4105152</v>
          </cell>
          <cell r="J2606" t="e">
            <v>#DIV/0!</v>
          </cell>
        </row>
        <row r="2607">
          <cell r="B2607" t="str">
            <v>FERRY COUNTY DISPOSAL</v>
          </cell>
          <cell r="C2607" t="str">
            <v>810492</v>
          </cell>
          <cell r="D2607">
            <v>307.38</v>
          </cell>
          <cell r="E2607">
            <v>307.38</v>
          </cell>
          <cell r="F2607">
            <v>42537</v>
          </cell>
          <cell r="G2607">
            <v>42522</v>
          </cell>
          <cell r="H2607">
            <v>4105070</v>
          </cell>
          <cell r="J2607" t="e">
            <v>#DIV/0!</v>
          </cell>
        </row>
        <row r="2608">
          <cell r="B2608" t="str">
            <v>FERRY COUNTY DISPOSAL</v>
          </cell>
          <cell r="C2608" t="str">
            <v>815302</v>
          </cell>
          <cell r="D2608">
            <v>235.47</v>
          </cell>
          <cell r="E2608">
            <v>235.47</v>
          </cell>
          <cell r="F2608">
            <v>42549</v>
          </cell>
          <cell r="G2608">
            <v>42522</v>
          </cell>
          <cell r="H2608">
            <v>4448810</v>
          </cell>
          <cell r="J2608" t="e">
            <v>#DIV/0!</v>
          </cell>
        </row>
        <row r="2609">
          <cell r="B2609" t="str">
            <v>FERRY COUNTY DISPOSAL</v>
          </cell>
          <cell r="C2609" t="str">
            <v>817501</v>
          </cell>
          <cell r="D2609">
            <v>320.07</v>
          </cell>
          <cell r="E2609">
            <v>320.07</v>
          </cell>
          <cell r="F2609">
            <v>42551</v>
          </cell>
          <cell r="G2609">
            <v>42522</v>
          </cell>
          <cell r="H2609">
            <v>4105070</v>
          </cell>
          <cell r="J2609" t="e">
            <v>#DIV/0!</v>
          </cell>
        </row>
        <row r="2610">
          <cell r="B2610" t="str">
            <v>FERRY COUNTY DISPOSAL</v>
          </cell>
          <cell r="C2610" t="str">
            <v>830792</v>
          </cell>
          <cell r="D2610">
            <v>420.18</v>
          </cell>
          <cell r="E2610">
            <v>420.18</v>
          </cell>
          <cell r="F2610">
            <v>42559</v>
          </cell>
          <cell r="G2610">
            <v>42552</v>
          </cell>
          <cell r="H2610">
            <v>4105070</v>
          </cell>
          <cell r="J2610" t="e">
            <v>#DIV/0!</v>
          </cell>
        </row>
        <row r="2611">
          <cell r="B2611" t="str">
            <v>FERRY COUNTY DISPOSAL</v>
          </cell>
          <cell r="C2611" t="str">
            <v>830812</v>
          </cell>
          <cell r="D2611">
            <v>283.41000000000003</v>
          </cell>
          <cell r="E2611">
            <v>283.41000000000003</v>
          </cell>
          <cell r="F2611">
            <v>42563</v>
          </cell>
          <cell r="G2611">
            <v>42552</v>
          </cell>
          <cell r="H2611">
            <v>4105152</v>
          </cell>
          <cell r="J2611" t="e">
            <v>#DIV/0!</v>
          </cell>
        </row>
        <row r="2612">
          <cell r="B2612" t="str">
            <v>FERRY COUNTY DISPOSAL</v>
          </cell>
          <cell r="C2612" t="str">
            <v>830781</v>
          </cell>
          <cell r="D2612">
            <v>500.55</v>
          </cell>
          <cell r="E2612">
            <v>500.55</v>
          </cell>
          <cell r="F2612">
            <v>42570</v>
          </cell>
          <cell r="G2612">
            <v>42552</v>
          </cell>
          <cell r="H2612">
            <v>4105070</v>
          </cell>
          <cell r="J2612" t="e">
            <v>#DIV/0!</v>
          </cell>
        </row>
        <row r="2613">
          <cell r="B2613" t="str">
            <v>FERRY COUNTY DISPOSAL</v>
          </cell>
          <cell r="C2613" t="str">
            <v>828322</v>
          </cell>
          <cell r="D2613">
            <v>217.14</v>
          </cell>
          <cell r="E2613">
            <v>217.14</v>
          </cell>
          <cell r="F2613">
            <v>42571</v>
          </cell>
          <cell r="G2613">
            <v>42552</v>
          </cell>
          <cell r="H2613">
            <v>4450550</v>
          </cell>
          <cell r="J2613" t="e">
            <v>#DIV/0!</v>
          </cell>
        </row>
        <row r="2614">
          <cell r="B2614" t="str">
            <v>FERRY COUNTY DISPOSAL</v>
          </cell>
          <cell r="C2614" t="str">
            <v>828920</v>
          </cell>
          <cell r="D2614">
            <v>166.38</v>
          </cell>
          <cell r="E2614">
            <v>166.38</v>
          </cell>
          <cell r="F2614">
            <v>42572</v>
          </cell>
          <cell r="G2614">
            <v>42552</v>
          </cell>
          <cell r="H2614">
            <v>4106000</v>
          </cell>
          <cell r="J2614" t="e">
            <v>#DIV/0!</v>
          </cell>
        </row>
        <row r="2615">
          <cell r="B2615" t="str">
            <v>FERRY COUNTY DISPOSAL</v>
          </cell>
          <cell r="C2615" t="str">
            <v>829492</v>
          </cell>
          <cell r="D2615">
            <v>256.62</v>
          </cell>
          <cell r="E2615">
            <v>256.62</v>
          </cell>
          <cell r="F2615">
            <v>42579</v>
          </cell>
          <cell r="G2615">
            <v>42552</v>
          </cell>
          <cell r="H2615">
            <v>4101012</v>
          </cell>
          <cell r="J2615" t="e">
            <v>#DIV/0!</v>
          </cell>
        </row>
        <row r="2616">
          <cell r="B2616" t="str">
            <v>FERRY COUNTY DISPOSAL</v>
          </cell>
          <cell r="C2616" t="str">
            <v>832959</v>
          </cell>
          <cell r="D2616">
            <v>122.67</v>
          </cell>
          <cell r="E2616">
            <v>122.67</v>
          </cell>
          <cell r="F2616">
            <v>42583</v>
          </cell>
          <cell r="G2616">
            <v>42583</v>
          </cell>
          <cell r="H2616">
            <v>4451180</v>
          </cell>
          <cell r="J2616" t="e">
            <v>#DIV/0!</v>
          </cell>
        </row>
        <row r="2617">
          <cell r="B2617" t="str">
            <v>FERRY COUNTY DISPOSAL</v>
          </cell>
          <cell r="C2617" t="str">
            <v>832961</v>
          </cell>
          <cell r="D2617">
            <v>19.739999999999998</v>
          </cell>
          <cell r="E2617">
            <v>19.739999999999998</v>
          </cell>
          <cell r="F2617">
            <v>42583</v>
          </cell>
          <cell r="G2617">
            <v>42583</v>
          </cell>
          <cell r="H2617">
            <v>4451280</v>
          </cell>
          <cell r="J2617" t="e">
            <v>#DIV/0!</v>
          </cell>
        </row>
        <row r="2618">
          <cell r="B2618" t="str">
            <v>FERRY COUNTY DISPOSAL</v>
          </cell>
          <cell r="C2618" t="str">
            <v>835300</v>
          </cell>
          <cell r="D2618">
            <v>308.79000000000002</v>
          </cell>
          <cell r="E2618">
            <v>308.79000000000002</v>
          </cell>
          <cell r="F2618">
            <v>42586</v>
          </cell>
          <cell r="G2618">
            <v>42583</v>
          </cell>
          <cell r="H2618">
            <v>4105070</v>
          </cell>
          <cell r="J2618" t="e">
            <v>#DIV/0!</v>
          </cell>
        </row>
        <row r="2619">
          <cell r="B2619" t="str">
            <v>FERRY COUNTY DISPOSAL</v>
          </cell>
          <cell r="C2619" t="str">
            <v>842289</v>
          </cell>
          <cell r="D2619">
            <v>191.76</v>
          </cell>
          <cell r="E2619">
            <v>191.76</v>
          </cell>
          <cell r="F2619">
            <v>42591</v>
          </cell>
          <cell r="G2619">
            <v>42583</v>
          </cell>
          <cell r="H2619">
            <v>4105152</v>
          </cell>
          <cell r="J2619" t="e">
            <v>#DIV/0!</v>
          </cell>
        </row>
        <row r="2620">
          <cell r="B2620" t="str">
            <v>FERRY COUNTY DISPOSAL</v>
          </cell>
          <cell r="C2620" t="str">
            <v>842291</v>
          </cell>
          <cell r="D2620">
            <v>142.41</v>
          </cell>
          <cell r="E2620">
            <v>142.41</v>
          </cell>
          <cell r="F2620">
            <v>42593</v>
          </cell>
          <cell r="G2620">
            <v>42583</v>
          </cell>
          <cell r="H2620">
            <v>4101012</v>
          </cell>
          <cell r="J2620" t="e">
            <v>#DIV/0!</v>
          </cell>
        </row>
        <row r="2621">
          <cell r="B2621" t="str">
            <v>FERRY COUNTY DISPOSAL</v>
          </cell>
          <cell r="C2621" t="str">
            <v>842297</v>
          </cell>
          <cell r="D2621">
            <v>359.55</v>
          </cell>
          <cell r="E2621">
            <v>359.55</v>
          </cell>
          <cell r="F2621">
            <v>42600</v>
          </cell>
          <cell r="G2621">
            <v>42583</v>
          </cell>
          <cell r="H2621">
            <v>4105070</v>
          </cell>
          <cell r="J2621" t="e">
            <v>#DIV/0!</v>
          </cell>
        </row>
        <row r="2622">
          <cell r="B2622" t="str">
            <v>FERRY COUNTY DISPOSAL</v>
          </cell>
          <cell r="C2622" t="str">
            <v>846927</v>
          </cell>
          <cell r="D2622">
            <v>63.45</v>
          </cell>
          <cell r="E2622">
            <v>63.45</v>
          </cell>
          <cell r="F2622">
            <v>42611</v>
          </cell>
          <cell r="G2622">
            <v>42583</v>
          </cell>
          <cell r="H2622">
            <v>4452120</v>
          </cell>
          <cell r="J2622" t="e">
            <v>#DIV/0!</v>
          </cell>
        </row>
        <row r="2623">
          <cell r="B2623" t="str">
            <v>FERRY COUNTY DISPOSAL</v>
          </cell>
          <cell r="C2623" t="str">
            <v>854618</v>
          </cell>
          <cell r="D2623">
            <v>258.02999999999997</v>
          </cell>
          <cell r="E2623">
            <v>258.02999999999997</v>
          </cell>
          <cell r="F2623">
            <v>42619</v>
          </cell>
          <cell r="G2623">
            <v>42614</v>
          </cell>
          <cell r="H2623">
            <v>4106022</v>
          </cell>
          <cell r="J2623" t="e">
            <v>#DIV/0!</v>
          </cell>
        </row>
        <row r="2624">
          <cell r="B2624" t="str">
            <v>FERRY COUNTY DISPOSAL</v>
          </cell>
          <cell r="C2624" t="str">
            <v>854621</v>
          </cell>
          <cell r="D2624">
            <v>176.25</v>
          </cell>
          <cell r="E2624">
            <v>176.25</v>
          </cell>
          <cell r="F2624">
            <v>42619</v>
          </cell>
          <cell r="G2624">
            <v>42614</v>
          </cell>
          <cell r="H2624">
            <v>4106022</v>
          </cell>
          <cell r="J2624" t="e">
            <v>#DIV/0!</v>
          </cell>
        </row>
        <row r="2625">
          <cell r="B2625" t="str">
            <v>FERRY COUNTY DISPOSAL</v>
          </cell>
          <cell r="C2625" t="str">
            <v>860465</v>
          </cell>
          <cell r="D2625">
            <v>461.07</v>
          </cell>
          <cell r="E2625">
            <v>461.07</v>
          </cell>
          <cell r="F2625">
            <v>42623</v>
          </cell>
          <cell r="G2625">
            <v>42614</v>
          </cell>
          <cell r="H2625">
            <v>4120350</v>
          </cell>
          <cell r="J2625" t="e">
            <v>#DIV/0!</v>
          </cell>
        </row>
        <row r="2626">
          <cell r="B2626" t="str">
            <v>FERRY COUNTY DISPOSAL</v>
          </cell>
          <cell r="C2626" t="str">
            <v>860454</v>
          </cell>
          <cell r="D2626">
            <v>184.71</v>
          </cell>
          <cell r="E2626">
            <v>184.71</v>
          </cell>
          <cell r="F2626">
            <v>42623</v>
          </cell>
          <cell r="G2626">
            <v>42614</v>
          </cell>
          <cell r="H2626">
            <v>4105152</v>
          </cell>
          <cell r="J2626" t="e">
            <v>#DIV/0!</v>
          </cell>
        </row>
        <row r="2627">
          <cell r="B2627" t="str">
            <v>FERRY COUNTY DISPOSAL</v>
          </cell>
          <cell r="C2627" t="str">
            <v>857909</v>
          </cell>
          <cell r="D2627">
            <v>262.26</v>
          </cell>
          <cell r="E2627">
            <v>262.26</v>
          </cell>
          <cell r="F2627">
            <v>42632</v>
          </cell>
          <cell r="G2627">
            <v>42614</v>
          </cell>
          <cell r="H2627">
            <v>4452870</v>
          </cell>
          <cell r="J2627" t="e">
            <v>#DIV/0!</v>
          </cell>
        </row>
        <row r="2628">
          <cell r="B2628" t="str">
            <v>FERRY COUNTY DISPOSAL</v>
          </cell>
          <cell r="C2628" t="str">
            <v>860467</v>
          </cell>
          <cell r="D2628">
            <v>227.01</v>
          </cell>
          <cell r="E2628">
            <v>227.01</v>
          </cell>
          <cell r="F2628">
            <v>42640</v>
          </cell>
          <cell r="G2628">
            <v>42614</v>
          </cell>
          <cell r="H2628">
            <v>4120350</v>
          </cell>
          <cell r="J2628" t="e">
            <v>#DIV/0!</v>
          </cell>
        </row>
        <row r="2629">
          <cell r="B2629" t="str">
            <v>FERRY COUNTY DISPOSAL</v>
          </cell>
          <cell r="C2629" t="str">
            <v>860445</v>
          </cell>
          <cell r="D2629">
            <v>198.81</v>
          </cell>
          <cell r="E2629">
            <v>198.81</v>
          </cell>
          <cell r="F2629">
            <v>42641</v>
          </cell>
          <cell r="G2629">
            <v>42614</v>
          </cell>
          <cell r="H2629">
            <v>4452870</v>
          </cell>
          <cell r="J2629" t="e">
            <v>#DIV/0!</v>
          </cell>
        </row>
        <row r="2630">
          <cell r="B2630" t="str">
            <v>FERRY COUNTY DISPOSAL</v>
          </cell>
          <cell r="C2630" t="str">
            <v>864986</v>
          </cell>
          <cell r="D2630">
            <v>231.24</v>
          </cell>
          <cell r="E2630">
            <v>231.24</v>
          </cell>
          <cell r="F2630">
            <v>42649</v>
          </cell>
          <cell r="G2630">
            <v>42644</v>
          </cell>
          <cell r="H2630">
            <v>4452870</v>
          </cell>
          <cell r="J2630" t="e">
            <v>#DIV/0!</v>
          </cell>
        </row>
        <row r="2631">
          <cell r="B2631" t="str">
            <v>FERRY COUNTY DISPOSAL</v>
          </cell>
          <cell r="C2631" t="str">
            <v>866554</v>
          </cell>
          <cell r="D2631">
            <v>322.89</v>
          </cell>
          <cell r="E2631">
            <v>322.89</v>
          </cell>
          <cell r="F2631">
            <v>42654</v>
          </cell>
          <cell r="G2631">
            <v>42644</v>
          </cell>
          <cell r="H2631">
            <v>4452870</v>
          </cell>
          <cell r="J2631" t="e">
            <v>#DIV/0!</v>
          </cell>
        </row>
        <row r="2632">
          <cell r="B2632" t="str">
            <v>FERRY COUNTY DISPOSAL</v>
          </cell>
          <cell r="C2632" t="str">
            <v>866556</v>
          </cell>
          <cell r="D2632">
            <v>205.86</v>
          </cell>
          <cell r="E2632">
            <v>205.86</v>
          </cell>
          <cell r="F2632">
            <v>42654</v>
          </cell>
          <cell r="G2632">
            <v>42644</v>
          </cell>
          <cell r="H2632">
            <v>4105152</v>
          </cell>
          <cell r="J2632" t="e">
            <v>#DIV/0!</v>
          </cell>
        </row>
        <row r="2633">
          <cell r="B2633" t="str">
            <v>FERRY COUNTY DISPOSAL</v>
          </cell>
          <cell r="C2633" t="str">
            <v>866612</v>
          </cell>
          <cell r="D2633">
            <v>227.01</v>
          </cell>
          <cell r="E2633">
            <v>227.01</v>
          </cell>
          <cell r="F2633">
            <v>42656</v>
          </cell>
          <cell r="G2633">
            <v>42644</v>
          </cell>
          <cell r="H2633">
            <v>4105070</v>
          </cell>
          <cell r="J2633" t="e">
            <v>#DIV/0!</v>
          </cell>
        </row>
        <row r="2634">
          <cell r="B2634" t="str">
            <v>FERRY COUNTY DISPOSAL</v>
          </cell>
          <cell r="C2634" t="str">
            <v>874602</v>
          </cell>
          <cell r="D2634">
            <v>249.57</v>
          </cell>
          <cell r="E2634">
            <v>249.57</v>
          </cell>
          <cell r="F2634">
            <v>42671</v>
          </cell>
          <cell r="G2634">
            <v>42644</v>
          </cell>
          <cell r="H2634">
            <v>4105070</v>
          </cell>
          <cell r="J2634" t="e">
            <v>#DIV/0!</v>
          </cell>
        </row>
        <row r="2635">
          <cell r="B2635" t="str">
            <v>FERRY COUNTY DISPOSAL</v>
          </cell>
          <cell r="C2635" t="str">
            <v>879472</v>
          </cell>
          <cell r="D2635">
            <v>518.88</v>
          </cell>
          <cell r="E2635">
            <v>518.88</v>
          </cell>
          <cell r="F2635">
            <v>42682</v>
          </cell>
          <cell r="G2635">
            <v>42675</v>
          </cell>
          <cell r="H2635">
            <v>4102062</v>
          </cell>
          <cell r="J2635" t="e">
            <v>#DIV/0!</v>
          </cell>
        </row>
        <row r="2636">
          <cell r="B2636" t="str">
            <v>FERRY COUNTY DISPOSAL</v>
          </cell>
          <cell r="C2636" t="str">
            <v>879474</v>
          </cell>
          <cell r="D2636">
            <v>210.09</v>
          </cell>
          <cell r="E2636">
            <v>210.09</v>
          </cell>
          <cell r="F2636">
            <v>42682</v>
          </cell>
          <cell r="G2636">
            <v>42675</v>
          </cell>
          <cell r="H2636">
            <v>4102062</v>
          </cell>
          <cell r="J2636" t="e">
            <v>#DIV/0!</v>
          </cell>
        </row>
        <row r="2637">
          <cell r="B2637" t="str">
            <v>FERRY COUNTY DISPOSAL</v>
          </cell>
          <cell r="C2637" t="str">
            <v>879476</v>
          </cell>
          <cell r="D2637">
            <v>177.66</v>
          </cell>
          <cell r="E2637">
            <v>177.66</v>
          </cell>
          <cell r="F2637">
            <v>42682</v>
          </cell>
          <cell r="G2637">
            <v>42675</v>
          </cell>
          <cell r="H2637">
            <v>4105152</v>
          </cell>
          <cell r="J2637" t="e">
            <v>#DIV/0!</v>
          </cell>
        </row>
        <row r="2638">
          <cell r="B2638" t="str">
            <v>FERRY COUNTY DISPOSAL</v>
          </cell>
          <cell r="C2638" t="str">
            <v>879478</v>
          </cell>
          <cell r="D2638">
            <v>188.94</v>
          </cell>
          <cell r="E2638">
            <v>188.94</v>
          </cell>
          <cell r="F2638">
            <v>42682</v>
          </cell>
          <cell r="G2638">
            <v>42675</v>
          </cell>
          <cell r="H2638">
            <v>4106000</v>
          </cell>
          <cell r="J2638" t="e">
            <v>#DIV/0!</v>
          </cell>
        </row>
        <row r="2639">
          <cell r="B2639" t="str">
            <v>FERRY COUNTY DISPOSAL</v>
          </cell>
          <cell r="C2639" t="str">
            <v>883326</v>
          </cell>
          <cell r="D2639">
            <v>386.34</v>
          </cell>
          <cell r="E2639">
            <v>386.34</v>
          </cell>
          <cell r="F2639">
            <v>42684</v>
          </cell>
          <cell r="G2639">
            <v>42675</v>
          </cell>
          <cell r="H2639">
            <v>4102062</v>
          </cell>
          <cell r="J2639" t="e">
            <v>#DIV/0!</v>
          </cell>
        </row>
        <row r="2640">
          <cell r="B2640" t="str">
            <v>FERRY COUNTY DISPOSAL</v>
          </cell>
          <cell r="C2640" t="str">
            <v>883384</v>
          </cell>
          <cell r="D2640">
            <v>878.43</v>
          </cell>
          <cell r="E2640">
            <v>878.43</v>
          </cell>
          <cell r="F2640">
            <v>42685</v>
          </cell>
          <cell r="G2640">
            <v>42675</v>
          </cell>
          <cell r="H2640">
            <v>4454460</v>
          </cell>
          <cell r="J2640" t="e">
            <v>#DIV/0!</v>
          </cell>
        </row>
        <row r="2641">
          <cell r="B2641" t="str">
            <v>FERRY COUNTY DISPOSAL</v>
          </cell>
          <cell r="C2641" t="str">
            <v>883382</v>
          </cell>
          <cell r="D2641">
            <v>145.22999999999999</v>
          </cell>
          <cell r="E2641">
            <v>145.22999999999999</v>
          </cell>
          <cell r="F2641">
            <v>42689</v>
          </cell>
          <cell r="G2641">
            <v>42675</v>
          </cell>
          <cell r="H2641">
            <v>4102062</v>
          </cell>
          <cell r="J2641" t="e">
            <v>#DIV/0!</v>
          </cell>
        </row>
        <row r="2642">
          <cell r="B2642" t="str">
            <v>FERRY COUNTY DISPOSAL</v>
          </cell>
          <cell r="C2642" t="str">
            <v>884594</v>
          </cell>
          <cell r="D2642">
            <v>396.21</v>
          </cell>
          <cell r="E2642">
            <v>396.21</v>
          </cell>
          <cell r="F2642">
            <v>42691</v>
          </cell>
          <cell r="G2642">
            <v>42675</v>
          </cell>
          <cell r="H2642">
            <v>4105070</v>
          </cell>
          <cell r="J2642" t="e">
            <v>#DIV/0!</v>
          </cell>
        </row>
        <row r="2643">
          <cell r="B2643" t="str">
            <v>FERRY COUNTY DISPOSAL</v>
          </cell>
          <cell r="C2643" t="str">
            <v>888393</v>
          </cell>
          <cell r="D2643">
            <v>173.43</v>
          </cell>
          <cell r="E2643">
            <v>173.43</v>
          </cell>
          <cell r="F2643">
            <v>42703</v>
          </cell>
          <cell r="G2643">
            <v>42675</v>
          </cell>
          <cell r="H2643">
            <v>4105070</v>
          </cell>
          <cell r="J2643" t="e">
            <v>#DIV/0!</v>
          </cell>
        </row>
        <row r="2644">
          <cell r="B2644" t="str">
            <v>FERRY COUNTY DISPOSAL</v>
          </cell>
          <cell r="C2644" t="str">
            <v>891614</v>
          </cell>
          <cell r="D2644">
            <v>231.24</v>
          </cell>
          <cell r="E2644">
            <v>231.24</v>
          </cell>
          <cell r="F2644">
            <v>42710</v>
          </cell>
          <cell r="G2644">
            <v>42705</v>
          </cell>
          <cell r="H2644">
            <v>4106027</v>
          </cell>
          <cell r="J2644" t="e">
            <v>#DIV/0!</v>
          </cell>
        </row>
        <row r="2645">
          <cell r="B2645" t="str">
            <v>FERRY COUNTY DISPOSAL</v>
          </cell>
          <cell r="C2645" t="str">
            <v>893979</v>
          </cell>
          <cell r="D2645">
            <v>286.23</v>
          </cell>
          <cell r="E2645">
            <v>286.23</v>
          </cell>
          <cell r="F2645">
            <v>42717</v>
          </cell>
          <cell r="G2645">
            <v>42705</v>
          </cell>
          <cell r="H2645">
            <v>4105152</v>
          </cell>
          <cell r="J2645" t="e">
            <v>#DIV/0!</v>
          </cell>
        </row>
        <row r="2646">
          <cell r="B2646" t="str">
            <v>FERRY COUNTY DISPOSAL</v>
          </cell>
          <cell r="C2646" t="str">
            <v>893981</v>
          </cell>
          <cell r="D2646">
            <v>250.98</v>
          </cell>
          <cell r="E2646">
            <v>250.98</v>
          </cell>
          <cell r="F2646">
            <v>42717</v>
          </cell>
          <cell r="G2646">
            <v>42705</v>
          </cell>
          <cell r="H2646">
            <v>4105070</v>
          </cell>
          <cell r="J2646" t="e">
            <v>#DIV/0!</v>
          </cell>
        </row>
        <row r="2647">
          <cell r="B2647" t="str">
            <v>FERRY COUNTY DISPOSAL</v>
          </cell>
          <cell r="C2647" t="str">
            <v>897522</v>
          </cell>
          <cell r="D2647">
            <v>19.739999999999998</v>
          </cell>
          <cell r="E2647">
            <v>19.739999999999998</v>
          </cell>
          <cell r="F2647">
            <v>42724</v>
          </cell>
          <cell r="G2647">
            <v>42705</v>
          </cell>
          <cell r="H2647">
            <v>4451280</v>
          </cell>
          <cell r="J2647" t="e">
            <v>#DIV/0!</v>
          </cell>
        </row>
        <row r="2648">
          <cell r="B2648" t="str">
            <v>FERRY COUNTY DISPOSAL</v>
          </cell>
          <cell r="C2648" t="str">
            <v>897546</v>
          </cell>
          <cell r="D2648">
            <v>269.31</v>
          </cell>
          <cell r="E2648">
            <v>269.31</v>
          </cell>
          <cell r="F2648">
            <v>42725</v>
          </cell>
          <cell r="G2648">
            <v>42705</v>
          </cell>
          <cell r="H2648">
            <v>4106027</v>
          </cell>
          <cell r="J2648" t="e">
            <v>#DIV/0!</v>
          </cell>
        </row>
        <row r="2649">
          <cell r="B2649" t="str">
            <v>FERRY COUNTY DISPOSAL</v>
          </cell>
          <cell r="C2649" t="str">
            <v>899246</v>
          </cell>
          <cell r="D2649">
            <v>138.18</v>
          </cell>
          <cell r="E2649">
            <v>138.18</v>
          </cell>
          <cell r="F2649">
            <v>42732</v>
          </cell>
          <cell r="G2649">
            <v>42705</v>
          </cell>
          <cell r="H2649">
            <v>4106027</v>
          </cell>
          <cell r="J2649" t="e">
            <v>#DIV/0!</v>
          </cell>
        </row>
        <row r="2650">
          <cell r="B2650" t="str">
            <v>FERRY COUNTY DISPOSAL</v>
          </cell>
          <cell r="C2650" t="str">
            <v>899236</v>
          </cell>
          <cell r="D2650">
            <v>336.99</v>
          </cell>
          <cell r="E2650">
            <v>336.99</v>
          </cell>
          <cell r="F2650">
            <v>42733</v>
          </cell>
          <cell r="G2650">
            <v>42705</v>
          </cell>
          <cell r="H2650">
            <v>4105070</v>
          </cell>
          <cell r="J2650" t="e">
            <v>#DIV/0!</v>
          </cell>
        </row>
        <row r="2651">
          <cell r="B2651" t="str">
            <v>FERRY COUNTY DISPOSAL</v>
          </cell>
          <cell r="C2651" t="str">
            <v>899240</v>
          </cell>
          <cell r="D2651">
            <v>420.18</v>
          </cell>
          <cell r="E2651">
            <v>420.18</v>
          </cell>
          <cell r="F2651">
            <v>42734</v>
          </cell>
          <cell r="G2651">
            <v>42705</v>
          </cell>
          <cell r="H2651">
            <v>4102062</v>
          </cell>
          <cell r="J2651" t="e">
            <v>#DIV/0!</v>
          </cell>
        </row>
        <row r="2652">
          <cell r="B2652" t="str">
            <v>LATE FEE (1% OR $1.00 MIN)</v>
          </cell>
          <cell r="C2652" t="str">
            <v>751983</v>
          </cell>
          <cell r="D2652">
            <v>1.37</v>
          </cell>
          <cell r="E2652">
            <v>1.37</v>
          </cell>
          <cell r="F2652">
            <v>42400</v>
          </cell>
          <cell r="G2652">
            <v>42370</v>
          </cell>
          <cell r="H2652">
            <v>4445500</v>
          </cell>
          <cell r="J2652" t="e">
            <v>#DIV/0!</v>
          </cell>
        </row>
        <row r="2653">
          <cell r="B2653" t="str">
            <v>LATE FEE (1% OR $1.00 MIN)</v>
          </cell>
          <cell r="C2653" t="str">
            <v>751890</v>
          </cell>
          <cell r="D2653">
            <v>1</v>
          </cell>
          <cell r="E2653">
            <v>1</v>
          </cell>
          <cell r="F2653">
            <v>42400</v>
          </cell>
          <cell r="G2653">
            <v>42370</v>
          </cell>
          <cell r="H2653">
            <v>4101002</v>
          </cell>
          <cell r="J2653" t="e">
            <v>#DIV/0!</v>
          </cell>
        </row>
        <row r="2654">
          <cell r="B2654" t="str">
            <v>LATE FEE (1% OR $1.00 MIN)</v>
          </cell>
          <cell r="C2654" t="str">
            <v>751891</v>
          </cell>
          <cell r="D2654">
            <v>2.17</v>
          </cell>
          <cell r="E2654">
            <v>2.17</v>
          </cell>
          <cell r="F2654">
            <v>42400</v>
          </cell>
          <cell r="G2654">
            <v>42370</v>
          </cell>
          <cell r="H2654">
            <v>4101005</v>
          </cell>
          <cell r="J2654" t="e">
            <v>#DIV/0!</v>
          </cell>
        </row>
        <row r="2655">
          <cell r="B2655" t="str">
            <v>LATE FEE (1% OR $1.00 MIN)</v>
          </cell>
          <cell r="C2655" t="str">
            <v>751892</v>
          </cell>
          <cell r="D2655">
            <v>2.57</v>
          </cell>
          <cell r="E2655">
            <v>2.57</v>
          </cell>
          <cell r="F2655">
            <v>42400</v>
          </cell>
          <cell r="G2655">
            <v>42370</v>
          </cell>
          <cell r="H2655">
            <v>4101015</v>
          </cell>
          <cell r="J2655" t="e">
            <v>#DIV/0!</v>
          </cell>
        </row>
        <row r="2656">
          <cell r="B2656" t="str">
            <v>LATE FEE (1% OR $1.00 MIN)</v>
          </cell>
          <cell r="C2656" t="str">
            <v>751893</v>
          </cell>
          <cell r="D2656">
            <v>1</v>
          </cell>
          <cell r="E2656">
            <v>1</v>
          </cell>
          <cell r="F2656">
            <v>42400</v>
          </cell>
          <cell r="G2656">
            <v>42370</v>
          </cell>
          <cell r="H2656">
            <v>4101028</v>
          </cell>
          <cell r="J2656" t="e">
            <v>#DIV/0!</v>
          </cell>
        </row>
        <row r="2657">
          <cell r="B2657" t="str">
            <v>LATE FEE (1% OR $1.00 MIN)</v>
          </cell>
          <cell r="C2657" t="str">
            <v>751894</v>
          </cell>
          <cell r="D2657">
            <v>1</v>
          </cell>
          <cell r="E2657">
            <v>1</v>
          </cell>
          <cell r="F2657">
            <v>42400</v>
          </cell>
          <cell r="G2657">
            <v>42370</v>
          </cell>
          <cell r="H2657">
            <v>4101030</v>
          </cell>
          <cell r="J2657" t="e">
            <v>#DIV/0!</v>
          </cell>
        </row>
        <row r="2658">
          <cell r="B2658" t="str">
            <v>LATE FEE (1% OR $1.00 MIN)</v>
          </cell>
          <cell r="C2658" t="str">
            <v>751895</v>
          </cell>
          <cell r="D2658">
            <v>1</v>
          </cell>
          <cell r="E2658">
            <v>1</v>
          </cell>
          <cell r="F2658">
            <v>42400</v>
          </cell>
          <cell r="G2658">
            <v>42370</v>
          </cell>
          <cell r="H2658">
            <v>4101032</v>
          </cell>
          <cell r="J2658" t="e">
            <v>#DIV/0!</v>
          </cell>
        </row>
        <row r="2659">
          <cell r="B2659" t="str">
            <v>LATE FEE (1% OR $1.00 MIN)</v>
          </cell>
          <cell r="C2659" t="str">
            <v>751896</v>
          </cell>
          <cell r="D2659">
            <v>1</v>
          </cell>
          <cell r="E2659">
            <v>1</v>
          </cell>
          <cell r="F2659">
            <v>42400</v>
          </cell>
          <cell r="G2659">
            <v>42370</v>
          </cell>
          <cell r="H2659">
            <v>4101035</v>
          </cell>
          <cell r="J2659" t="e">
            <v>#DIV/0!</v>
          </cell>
        </row>
        <row r="2660">
          <cell r="B2660" t="str">
            <v>LATE FEE (1% OR $1.00 MIN)</v>
          </cell>
          <cell r="C2660" t="str">
            <v>751897</v>
          </cell>
          <cell r="D2660">
            <v>1</v>
          </cell>
          <cell r="E2660">
            <v>1</v>
          </cell>
          <cell r="F2660">
            <v>42400</v>
          </cell>
          <cell r="G2660">
            <v>42370</v>
          </cell>
          <cell r="H2660">
            <v>4101050</v>
          </cell>
          <cell r="J2660" t="e">
            <v>#DIV/0!</v>
          </cell>
        </row>
        <row r="2661">
          <cell r="B2661" t="str">
            <v>LATE FEE (1% OR $1.00 MIN)</v>
          </cell>
          <cell r="C2661" t="str">
            <v>751898</v>
          </cell>
          <cell r="D2661">
            <v>1</v>
          </cell>
          <cell r="E2661">
            <v>1</v>
          </cell>
          <cell r="F2661">
            <v>42400</v>
          </cell>
          <cell r="G2661">
            <v>42370</v>
          </cell>
          <cell r="H2661">
            <v>4102002</v>
          </cell>
          <cell r="J2661" t="e">
            <v>#DIV/0!</v>
          </cell>
        </row>
        <row r="2662">
          <cell r="B2662" t="str">
            <v>LATE FEE (1% OR $1.00 MIN)</v>
          </cell>
          <cell r="C2662" t="str">
            <v>751899</v>
          </cell>
          <cell r="D2662">
            <v>1</v>
          </cell>
          <cell r="E2662">
            <v>1</v>
          </cell>
          <cell r="F2662">
            <v>42400</v>
          </cell>
          <cell r="G2662">
            <v>42370</v>
          </cell>
          <cell r="H2662">
            <v>4102012</v>
          </cell>
          <cell r="J2662" t="e">
            <v>#DIV/0!</v>
          </cell>
        </row>
        <row r="2663">
          <cell r="B2663" t="str">
            <v>LATE FEE (1% OR $1.00 MIN)</v>
          </cell>
          <cell r="C2663" t="str">
            <v>751900</v>
          </cell>
          <cell r="D2663">
            <v>1</v>
          </cell>
          <cell r="E2663">
            <v>1</v>
          </cell>
          <cell r="F2663">
            <v>42400</v>
          </cell>
          <cell r="G2663">
            <v>42370</v>
          </cell>
          <cell r="H2663">
            <v>4102014</v>
          </cell>
          <cell r="J2663" t="e">
            <v>#DIV/0!</v>
          </cell>
        </row>
        <row r="2664">
          <cell r="B2664" t="str">
            <v>LATE FEE (1% OR $1.00 MIN)</v>
          </cell>
          <cell r="C2664" t="str">
            <v>751901</v>
          </cell>
          <cell r="D2664">
            <v>1</v>
          </cell>
          <cell r="E2664">
            <v>1</v>
          </cell>
          <cell r="F2664">
            <v>42400</v>
          </cell>
          <cell r="G2664">
            <v>42370</v>
          </cell>
          <cell r="H2664">
            <v>4102018</v>
          </cell>
          <cell r="J2664" t="e">
            <v>#DIV/0!</v>
          </cell>
        </row>
        <row r="2665">
          <cell r="B2665" t="str">
            <v>LATE FEE (1% OR $1.00 MIN)</v>
          </cell>
          <cell r="C2665" t="str">
            <v>751902</v>
          </cell>
          <cell r="D2665">
            <v>1</v>
          </cell>
          <cell r="E2665">
            <v>1</v>
          </cell>
          <cell r="F2665">
            <v>42400</v>
          </cell>
          <cell r="G2665">
            <v>42370</v>
          </cell>
          <cell r="H2665">
            <v>4102019</v>
          </cell>
          <cell r="J2665" t="e">
            <v>#DIV/0!</v>
          </cell>
        </row>
        <row r="2666">
          <cell r="B2666" t="str">
            <v>LATE FEE (1% OR $1.00 MIN)</v>
          </cell>
          <cell r="C2666" t="str">
            <v>751903</v>
          </cell>
          <cell r="D2666">
            <v>1</v>
          </cell>
          <cell r="E2666">
            <v>1</v>
          </cell>
          <cell r="F2666">
            <v>42400</v>
          </cell>
          <cell r="G2666">
            <v>42370</v>
          </cell>
          <cell r="H2666">
            <v>4102022</v>
          </cell>
          <cell r="J2666" t="e">
            <v>#DIV/0!</v>
          </cell>
        </row>
        <row r="2667">
          <cell r="B2667" t="str">
            <v>LATE FEE (1% OR $1.00 MIN)</v>
          </cell>
          <cell r="C2667" t="str">
            <v>751904</v>
          </cell>
          <cell r="D2667">
            <v>1</v>
          </cell>
          <cell r="E2667">
            <v>1</v>
          </cell>
          <cell r="F2667">
            <v>42400</v>
          </cell>
          <cell r="G2667">
            <v>42370</v>
          </cell>
          <cell r="H2667">
            <v>4102023</v>
          </cell>
          <cell r="J2667" t="e">
            <v>#DIV/0!</v>
          </cell>
        </row>
        <row r="2668">
          <cell r="B2668" t="str">
            <v>LATE FEE (1% OR $1.00 MIN)</v>
          </cell>
          <cell r="C2668" t="str">
            <v>751905</v>
          </cell>
          <cell r="D2668">
            <v>1</v>
          </cell>
          <cell r="E2668">
            <v>1</v>
          </cell>
          <cell r="F2668">
            <v>42400</v>
          </cell>
          <cell r="G2668">
            <v>42370</v>
          </cell>
          <cell r="H2668">
            <v>4102024</v>
          </cell>
          <cell r="J2668" t="e">
            <v>#DIV/0!</v>
          </cell>
        </row>
        <row r="2669">
          <cell r="B2669" t="str">
            <v>LATE FEE (1% OR $1.00 MIN)</v>
          </cell>
          <cell r="C2669" t="str">
            <v>751906</v>
          </cell>
          <cell r="D2669">
            <v>12.18</v>
          </cell>
          <cell r="E2669">
            <v>12.18</v>
          </cell>
          <cell r="F2669">
            <v>42400</v>
          </cell>
          <cell r="G2669">
            <v>42370</v>
          </cell>
          <cell r="H2669">
            <v>4102030</v>
          </cell>
          <cell r="J2669" t="e">
            <v>#DIV/0!</v>
          </cell>
        </row>
        <row r="2670">
          <cell r="B2670" t="str">
            <v>LATE FEE (1% OR $1.00 MIN)</v>
          </cell>
          <cell r="C2670" t="str">
            <v>751907</v>
          </cell>
          <cell r="D2670">
            <v>1.23</v>
          </cell>
          <cell r="E2670">
            <v>1.23</v>
          </cell>
          <cell r="F2670">
            <v>42400</v>
          </cell>
          <cell r="G2670">
            <v>42370</v>
          </cell>
          <cell r="H2670">
            <v>4102046</v>
          </cell>
          <cell r="J2670" t="e">
            <v>#DIV/0!</v>
          </cell>
        </row>
        <row r="2671">
          <cell r="B2671" t="str">
            <v>LATE FEE (1% OR $1.00 MIN)</v>
          </cell>
          <cell r="C2671" t="str">
            <v>751908</v>
          </cell>
          <cell r="D2671">
            <v>1</v>
          </cell>
          <cell r="E2671">
            <v>1</v>
          </cell>
          <cell r="F2671">
            <v>42400</v>
          </cell>
          <cell r="G2671">
            <v>42370</v>
          </cell>
          <cell r="H2671">
            <v>4102057</v>
          </cell>
          <cell r="J2671" t="e">
            <v>#DIV/0!</v>
          </cell>
        </row>
        <row r="2672">
          <cell r="B2672" t="str">
            <v>LATE FEE (1% OR $1.00 MIN)</v>
          </cell>
          <cell r="C2672" t="str">
            <v>751909</v>
          </cell>
          <cell r="D2672">
            <v>1</v>
          </cell>
          <cell r="E2672">
            <v>1</v>
          </cell>
          <cell r="F2672">
            <v>42400</v>
          </cell>
          <cell r="G2672">
            <v>42370</v>
          </cell>
          <cell r="H2672">
            <v>4102086</v>
          </cell>
          <cell r="J2672" t="e">
            <v>#DIV/0!</v>
          </cell>
        </row>
        <row r="2673">
          <cell r="B2673" t="str">
            <v>LATE FEE (1% OR $1.00 MIN)</v>
          </cell>
          <cell r="C2673" t="str">
            <v>751910</v>
          </cell>
          <cell r="D2673">
            <v>1</v>
          </cell>
          <cell r="E2673">
            <v>1</v>
          </cell>
          <cell r="F2673">
            <v>42400</v>
          </cell>
          <cell r="G2673">
            <v>42370</v>
          </cell>
          <cell r="H2673">
            <v>4102097</v>
          </cell>
          <cell r="J2673" t="e">
            <v>#DIV/0!</v>
          </cell>
        </row>
        <row r="2674">
          <cell r="B2674" t="str">
            <v>LATE FEE (1% OR $1.00 MIN)</v>
          </cell>
          <cell r="C2674" t="str">
            <v>751911</v>
          </cell>
          <cell r="D2674">
            <v>1</v>
          </cell>
          <cell r="E2674">
            <v>1</v>
          </cell>
          <cell r="F2674">
            <v>42400</v>
          </cell>
          <cell r="G2674">
            <v>42370</v>
          </cell>
          <cell r="H2674">
            <v>4102099</v>
          </cell>
          <cell r="J2674" t="e">
            <v>#DIV/0!</v>
          </cell>
        </row>
        <row r="2675">
          <cell r="B2675" t="str">
            <v>LATE FEE (1% OR $1.00 MIN)</v>
          </cell>
          <cell r="C2675" t="str">
            <v>751912</v>
          </cell>
          <cell r="D2675">
            <v>1</v>
          </cell>
          <cell r="E2675">
            <v>1</v>
          </cell>
          <cell r="F2675">
            <v>42400</v>
          </cell>
          <cell r="G2675">
            <v>42370</v>
          </cell>
          <cell r="H2675">
            <v>4102109</v>
          </cell>
          <cell r="J2675" t="e">
            <v>#DIV/0!</v>
          </cell>
        </row>
        <row r="2676">
          <cell r="B2676" t="str">
            <v>LATE FEE (1% OR $1.00 MIN)</v>
          </cell>
          <cell r="C2676" t="str">
            <v>751913</v>
          </cell>
          <cell r="D2676">
            <v>1.48</v>
          </cell>
          <cell r="E2676">
            <v>1.48</v>
          </cell>
          <cell r="F2676">
            <v>42400</v>
          </cell>
          <cell r="G2676">
            <v>42370</v>
          </cell>
          <cell r="H2676">
            <v>4102112</v>
          </cell>
          <cell r="J2676" t="e">
            <v>#DIV/0!</v>
          </cell>
        </row>
        <row r="2677">
          <cell r="B2677" t="str">
            <v>LATE FEE (1% OR $1.00 MIN)</v>
          </cell>
          <cell r="C2677" t="str">
            <v>751914</v>
          </cell>
          <cell r="D2677">
            <v>1</v>
          </cell>
          <cell r="E2677">
            <v>1</v>
          </cell>
          <cell r="F2677">
            <v>42400</v>
          </cell>
          <cell r="G2677">
            <v>42370</v>
          </cell>
          <cell r="H2677">
            <v>4102116</v>
          </cell>
          <cell r="J2677" t="e">
            <v>#DIV/0!</v>
          </cell>
        </row>
        <row r="2678">
          <cell r="B2678" t="str">
            <v>LATE FEE (1% OR $1.00 MIN)</v>
          </cell>
          <cell r="C2678" t="str">
            <v>751915</v>
          </cell>
          <cell r="D2678">
            <v>1</v>
          </cell>
          <cell r="E2678">
            <v>1</v>
          </cell>
          <cell r="F2678">
            <v>42400</v>
          </cell>
          <cell r="G2678">
            <v>42370</v>
          </cell>
          <cell r="H2678">
            <v>4102126</v>
          </cell>
          <cell r="J2678" t="e">
            <v>#DIV/0!</v>
          </cell>
        </row>
        <row r="2679">
          <cell r="B2679" t="str">
            <v>LATE FEE (1% OR $1.00 MIN)</v>
          </cell>
          <cell r="C2679" t="str">
            <v>751916</v>
          </cell>
          <cell r="D2679">
            <v>1</v>
          </cell>
          <cell r="E2679">
            <v>1</v>
          </cell>
          <cell r="F2679">
            <v>42400</v>
          </cell>
          <cell r="G2679">
            <v>42370</v>
          </cell>
          <cell r="H2679">
            <v>4102131</v>
          </cell>
          <cell r="J2679" t="e">
            <v>#DIV/0!</v>
          </cell>
        </row>
        <row r="2680">
          <cell r="B2680" t="str">
            <v>LATE FEE (1% OR $1.00 MIN)</v>
          </cell>
          <cell r="C2680" t="str">
            <v>751917</v>
          </cell>
          <cell r="D2680">
            <v>1</v>
          </cell>
          <cell r="E2680">
            <v>1</v>
          </cell>
          <cell r="F2680">
            <v>42400</v>
          </cell>
          <cell r="G2680">
            <v>42370</v>
          </cell>
          <cell r="H2680">
            <v>4102140</v>
          </cell>
          <cell r="J2680" t="e">
            <v>#DIV/0!</v>
          </cell>
        </row>
        <row r="2681">
          <cell r="B2681" t="str">
            <v>LATE FEE (1% OR $1.00 MIN)</v>
          </cell>
          <cell r="C2681" t="str">
            <v>751918</v>
          </cell>
          <cell r="D2681">
            <v>3.9</v>
          </cell>
          <cell r="E2681">
            <v>3.9</v>
          </cell>
          <cell r="F2681">
            <v>42400</v>
          </cell>
          <cell r="G2681">
            <v>42370</v>
          </cell>
          <cell r="H2681">
            <v>4102141</v>
          </cell>
          <cell r="J2681" t="e">
            <v>#DIV/0!</v>
          </cell>
        </row>
        <row r="2682">
          <cell r="B2682" t="str">
            <v>LATE FEE (1% OR $1.00 MIN)</v>
          </cell>
          <cell r="C2682" t="str">
            <v>751919</v>
          </cell>
          <cell r="D2682">
            <v>1</v>
          </cell>
          <cell r="E2682">
            <v>1</v>
          </cell>
          <cell r="F2682">
            <v>42400</v>
          </cell>
          <cell r="G2682">
            <v>42370</v>
          </cell>
          <cell r="H2682">
            <v>4102144</v>
          </cell>
          <cell r="J2682" t="e">
            <v>#DIV/0!</v>
          </cell>
        </row>
        <row r="2683">
          <cell r="B2683" t="str">
            <v>LATE FEE (1% OR $1.00 MIN)</v>
          </cell>
          <cell r="C2683" t="str">
            <v>751920</v>
          </cell>
          <cell r="D2683">
            <v>1</v>
          </cell>
          <cell r="E2683">
            <v>1</v>
          </cell>
          <cell r="F2683">
            <v>42400</v>
          </cell>
          <cell r="G2683">
            <v>42370</v>
          </cell>
          <cell r="H2683">
            <v>4102147</v>
          </cell>
          <cell r="J2683" t="e">
            <v>#DIV/0!</v>
          </cell>
        </row>
        <row r="2684">
          <cell r="B2684" t="str">
            <v>LATE FEE (1% OR $1.00 MIN)</v>
          </cell>
          <cell r="C2684" t="str">
            <v>751921</v>
          </cell>
          <cell r="D2684">
            <v>1.02</v>
          </cell>
          <cell r="E2684">
            <v>1.02</v>
          </cell>
          <cell r="F2684">
            <v>42400</v>
          </cell>
          <cell r="G2684">
            <v>42370</v>
          </cell>
          <cell r="H2684">
            <v>4104016</v>
          </cell>
          <cell r="J2684" t="e">
            <v>#DIV/0!</v>
          </cell>
        </row>
        <row r="2685">
          <cell r="B2685" t="str">
            <v>LATE FEE (1% OR $1.00 MIN)</v>
          </cell>
          <cell r="C2685" t="str">
            <v>751922</v>
          </cell>
          <cell r="D2685">
            <v>1</v>
          </cell>
          <cell r="E2685">
            <v>1</v>
          </cell>
          <cell r="F2685">
            <v>42400</v>
          </cell>
          <cell r="G2685">
            <v>42370</v>
          </cell>
          <cell r="H2685">
            <v>4104028</v>
          </cell>
          <cell r="J2685" t="e">
            <v>#DIV/0!</v>
          </cell>
        </row>
        <row r="2686">
          <cell r="B2686" t="str">
            <v>LATE FEE (1% OR $1.00 MIN)</v>
          </cell>
          <cell r="C2686" t="str">
            <v>751923</v>
          </cell>
          <cell r="D2686">
            <v>1</v>
          </cell>
          <cell r="E2686">
            <v>1</v>
          </cell>
          <cell r="F2686">
            <v>42400</v>
          </cell>
          <cell r="G2686">
            <v>42370</v>
          </cell>
          <cell r="H2686">
            <v>4104043</v>
          </cell>
          <cell r="J2686" t="e">
            <v>#DIV/0!</v>
          </cell>
        </row>
        <row r="2687">
          <cell r="B2687" t="str">
            <v>LATE FEE (1% OR $1.00 MIN)</v>
          </cell>
          <cell r="C2687" t="str">
            <v>751924</v>
          </cell>
          <cell r="D2687">
            <v>1.29</v>
          </cell>
          <cell r="E2687">
            <v>1.29</v>
          </cell>
          <cell r="F2687">
            <v>42400</v>
          </cell>
          <cell r="G2687">
            <v>42370</v>
          </cell>
          <cell r="H2687">
            <v>4104047</v>
          </cell>
          <cell r="J2687" t="e">
            <v>#DIV/0!</v>
          </cell>
        </row>
        <row r="2688">
          <cell r="B2688" t="str">
            <v>LATE FEE (1% OR $1.00 MIN)</v>
          </cell>
          <cell r="C2688" t="str">
            <v>751925</v>
          </cell>
          <cell r="D2688">
            <v>1</v>
          </cell>
          <cell r="E2688">
            <v>1</v>
          </cell>
          <cell r="F2688">
            <v>42400</v>
          </cell>
          <cell r="G2688">
            <v>42370</v>
          </cell>
          <cell r="H2688">
            <v>4104049</v>
          </cell>
          <cell r="J2688" t="e">
            <v>#DIV/0!</v>
          </cell>
        </row>
        <row r="2689">
          <cell r="B2689" t="str">
            <v>LATE FEE (1% OR $1.00 MIN)</v>
          </cell>
          <cell r="C2689" t="str">
            <v>751926</v>
          </cell>
          <cell r="D2689">
            <v>1</v>
          </cell>
          <cell r="E2689">
            <v>1</v>
          </cell>
          <cell r="F2689">
            <v>42400</v>
          </cell>
          <cell r="G2689">
            <v>42370</v>
          </cell>
          <cell r="H2689">
            <v>4104080</v>
          </cell>
          <cell r="J2689" t="e">
            <v>#DIV/0!</v>
          </cell>
        </row>
        <row r="2690">
          <cell r="B2690" t="str">
            <v>LATE FEE (1% OR $1.00 MIN)</v>
          </cell>
          <cell r="C2690" t="str">
            <v>751927</v>
          </cell>
          <cell r="D2690">
            <v>1</v>
          </cell>
          <cell r="E2690">
            <v>1</v>
          </cell>
          <cell r="F2690">
            <v>42400</v>
          </cell>
          <cell r="G2690">
            <v>42370</v>
          </cell>
          <cell r="H2690">
            <v>4104099</v>
          </cell>
          <cell r="J2690" t="e">
            <v>#DIV/0!</v>
          </cell>
        </row>
        <row r="2691">
          <cell r="B2691" t="str">
            <v>LATE FEE (1% OR $1.00 MIN)</v>
          </cell>
          <cell r="C2691" t="str">
            <v>751928</v>
          </cell>
          <cell r="D2691">
            <v>1</v>
          </cell>
          <cell r="E2691">
            <v>1</v>
          </cell>
          <cell r="F2691">
            <v>42400</v>
          </cell>
          <cell r="G2691">
            <v>42370</v>
          </cell>
          <cell r="H2691">
            <v>4105007</v>
          </cell>
          <cell r="J2691" t="e">
            <v>#DIV/0!</v>
          </cell>
        </row>
        <row r="2692">
          <cell r="B2692" t="str">
            <v>LATE FEE (1% OR $1.00 MIN)</v>
          </cell>
          <cell r="C2692" t="str">
            <v>751929</v>
          </cell>
          <cell r="D2692">
            <v>1</v>
          </cell>
          <cell r="E2692">
            <v>1</v>
          </cell>
          <cell r="F2692">
            <v>42400</v>
          </cell>
          <cell r="G2692">
            <v>42370</v>
          </cell>
          <cell r="H2692">
            <v>4105012</v>
          </cell>
          <cell r="J2692" t="e">
            <v>#DIV/0!</v>
          </cell>
        </row>
        <row r="2693">
          <cell r="B2693" t="str">
            <v>LATE FEE (1% OR $1.00 MIN)</v>
          </cell>
          <cell r="C2693" t="str">
            <v>751930</v>
          </cell>
          <cell r="D2693">
            <v>3.04</v>
          </cell>
          <cell r="E2693">
            <v>3.04</v>
          </cell>
          <cell r="F2693">
            <v>42400</v>
          </cell>
          <cell r="G2693">
            <v>42370</v>
          </cell>
          <cell r="H2693">
            <v>4105014</v>
          </cell>
          <cell r="J2693" t="e">
            <v>#DIV/0!</v>
          </cell>
        </row>
        <row r="2694">
          <cell r="B2694" t="str">
            <v>LATE FEE (1% OR $1.00 MIN)</v>
          </cell>
          <cell r="C2694" t="str">
            <v>751931</v>
          </cell>
          <cell r="D2694">
            <v>1</v>
          </cell>
          <cell r="E2694">
            <v>1</v>
          </cell>
          <cell r="F2694">
            <v>42400</v>
          </cell>
          <cell r="G2694">
            <v>42370</v>
          </cell>
          <cell r="H2694">
            <v>4105015</v>
          </cell>
          <cell r="J2694" t="e">
            <v>#DIV/0!</v>
          </cell>
        </row>
        <row r="2695">
          <cell r="B2695" t="str">
            <v>LATE FEE (1% OR $1.00 MIN)</v>
          </cell>
          <cell r="C2695" t="str">
            <v>751932</v>
          </cell>
          <cell r="D2695">
            <v>1</v>
          </cell>
          <cell r="E2695">
            <v>1</v>
          </cell>
          <cell r="F2695">
            <v>42400</v>
          </cell>
          <cell r="G2695">
            <v>42370</v>
          </cell>
          <cell r="H2695">
            <v>4105019</v>
          </cell>
          <cell r="J2695" t="e">
            <v>#DIV/0!</v>
          </cell>
        </row>
        <row r="2696">
          <cell r="B2696" t="str">
            <v>LATE FEE (1% OR $1.00 MIN)</v>
          </cell>
          <cell r="C2696" t="str">
            <v>751933</v>
          </cell>
          <cell r="D2696">
            <v>1</v>
          </cell>
          <cell r="E2696">
            <v>1</v>
          </cell>
          <cell r="F2696">
            <v>42400</v>
          </cell>
          <cell r="G2696">
            <v>42370</v>
          </cell>
          <cell r="H2696">
            <v>4105020</v>
          </cell>
          <cell r="J2696" t="e">
            <v>#DIV/0!</v>
          </cell>
        </row>
        <row r="2697">
          <cell r="B2697" t="str">
            <v>LATE FEE (1% OR $1.00 MIN)</v>
          </cell>
          <cell r="C2697" t="str">
            <v>751934</v>
          </cell>
          <cell r="D2697">
            <v>1</v>
          </cell>
          <cell r="E2697">
            <v>1</v>
          </cell>
          <cell r="F2697">
            <v>42400</v>
          </cell>
          <cell r="G2697">
            <v>42370</v>
          </cell>
          <cell r="H2697">
            <v>4105028</v>
          </cell>
          <cell r="J2697" t="e">
            <v>#DIV/0!</v>
          </cell>
        </row>
        <row r="2698">
          <cell r="B2698" t="str">
            <v>LATE FEE (1% OR $1.00 MIN)</v>
          </cell>
          <cell r="C2698" t="str">
            <v>751935</v>
          </cell>
          <cell r="D2698">
            <v>1</v>
          </cell>
          <cell r="E2698">
            <v>1</v>
          </cell>
          <cell r="F2698">
            <v>42400</v>
          </cell>
          <cell r="G2698">
            <v>42370</v>
          </cell>
          <cell r="H2698">
            <v>4105057</v>
          </cell>
          <cell r="J2698" t="e">
            <v>#DIV/0!</v>
          </cell>
        </row>
        <row r="2699">
          <cell r="B2699" t="str">
            <v>LATE FEE (1% OR $1.00 MIN)</v>
          </cell>
          <cell r="C2699" t="str">
            <v>751936</v>
          </cell>
          <cell r="D2699">
            <v>1</v>
          </cell>
          <cell r="E2699">
            <v>1</v>
          </cell>
          <cell r="F2699">
            <v>42400</v>
          </cell>
          <cell r="G2699">
            <v>42370</v>
          </cell>
          <cell r="H2699">
            <v>4105063</v>
          </cell>
          <cell r="J2699" t="e">
            <v>#DIV/0!</v>
          </cell>
        </row>
        <row r="2700">
          <cell r="B2700" t="str">
            <v>LATE FEE (1% OR $1.00 MIN)</v>
          </cell>
          <cell r="C2700" t="str">
            <v>751937</v>
          </cell>
          <cell r="D2700">
            <v>1</v>
          </cell>
          <cell r="E2700">
            <v>1</v>
          </cell>
          <cell r="F2700">
            <v>42400</v>
          </cell>
          <cell r="G2700">
            <v>42370</v>
          </cell>
          <cell r="H2700">
            <v>4105075</v>
          </cell>
          <cell r="J2700" t="e">
            <v>#DIV/0!</v>
          </cell>
        </row>
        <row r="2701">
          <cell r="B2701" t="str">
            <v>LATE FEE (1% OR $1.00 MIN)</v>
          </cell>
          <cell r="C2701" t="str">
            <v>751938</v>
          </cell>
          <cell r="D2701">
            <v>1</v>
          </cell>
          <cell r="E2701">
            <v>1</v>
          </cell>
          <cell r="F2701">
            <v>42400</v>
          </cell>
          <cell r="G2701">
            <v>42370</v>
          </cell>
          <cell r="H2701">
            <v>4105081</v>
          </cell>
          <cell r="J2701" t="e">
            <v>#DIV/0!</v>
          </cell>
        </row>
        <row r="2702">
          <cell r="B2702" t="str">
            <v>LATE FEE (1% OR $1.00 MIN)</v>
          </cell>
          <cell r="C2702" t="str">
            <v>751939</v>
          </cell>
          <cell r="D2702">
            <v>1</v>
          </cell>
          <cell r="E2702">
            <v>1</v>
          </cell>
          <cell r="F2702">
            <v>42400</v>
          </cell>
          <cell r="G2702">
            <v>42370</v>
          </cell>
          <cell r="H2702">
            <v>4105086</v>
          </cell>
          <cell r="J2702" t="e">
            <v>#DIV/0!</v>
          </cell>
        </row>
        <row r="2703">
          <cell r="B2703" t="str">
            <v>LATE FEE (1% OR $1.00 MIN)</v>
          </cell>
          <cell r="C2703" t="str">
            <v>751940</v>
          </cell>
          <cell r="D2703">
            <v>1</v>
          </cell>
          <cell r="E2703">
            <v>1</v>
          </cell>
          <cell r="F2703">
            <v>42400</v>
          </cell>
          <cell r="G2703">
            <v>42370</v>
          </cell>
          <cell r="H2703">
            <v>4105088</v>
          </cell>
          <cell r="J2703" t="e">
            <v>#DIV/0!</v>
          </cell>
        </row>
        <row r="2704">
          <cell r="B2704" t="str">
            <v>LATE FEE (1% OR $1.00 MIN)</v>
          </cell>
          <cell r="C2704" t="str">
            <v>751941</v>
          </cell>
          <cell r="D2704">
            <v>1</v>
          </cell>
          <cell r="E2704">
            <v>1</v>
          </cell>
          <cell r="F2704">
            <v>42400</v>
          </cell>
          <cell r="G2704">
            <v>42370</v>
          </cell>
          <cell r="H2704">
            <v>4105091</v>
          </cell>
          <cell r="J2704" t="e">
            <v>#DIV/0!</v>
          </cell>
        </row>
        <row r="2705">
          <cell r="B2705" t="str">
            <v>LATE FEE (1% OR $1.00 MIN)</v>
          </cell>
          <cell r="C2705" t="str">
            <v>751942</v>
          </cell>
          <cell r="D2705">
            <v>1</v>
          </cell>
          <cell r="E2705">
            <v>1</v>
          </cell>
          <cell r="F2705">
            <v>42400</v>
          </cell>
          <cell r="G2705">
            <v>42370</v>
          </cell>
          <cell r="H2705">
            <v>4105092</v>
          </cell>
          <cell r="J2705" t="e">
            <v>#DIV/0!</v>
          </cell>
        </row>
        <row r="2706">
          <cell r="B2706" t="str">
            <v>LATE FEE (1% OR $1.00 MIN)</v>
          </cell>
          <cell r="C2706" t="str">
            <v>751943</v>
          </cell>
          <cell r="D2706">
            <v>1.53</v>
          </cell>
          <cell r="E2706">
            <v>1.53</v>
          </cell>
          <cell r="F2706">
            <v>42400</v>
          </cell>
          <cell r="G2706">
            <v>42370</v>
          </cell>
          <cell r="H2706">
            <v>4105104</v>
          </cell>
          <cell r="J2706" t="e">
            <v>#DIV/0!</v>
          </cell>
        </row>
        <row r="2707">
          <cell r="B2707" t="str">
            <v>LATE FEE (1% OR $1.00 MIN)</v>
          </cell>
          <cell r="C2707" t="str">
            <v>751944</v>
          </cell>
          <cell r="D2707">
            <v>1.04</v>
          </cell>
          <cell r="E2707">
            <v>1.04</v>
          </cell>
          <cell r="F2707">
            <v>42400</v>
          </cell>
          <cell r="G2707">
            <v>42370</v>
          </cell>
          <cell r="H2707">
            <v>4105111</v>
          </cell>
          <cell r="J2707" t="e">
            <v>#DIV/0!</v>
          </cell>
        </row>
        <row r="2708">
          <cell r="B2708" t="str">
            <v>LATE FEE (1% OR $1.00 MIN)</v>
          </cell>
          <cell r="C2708" t="str">
            <v>751945</v>
          </cell>
          <cell r="D2708">
            <v>1</v>
          </cell>
          <cell r="E2708">
            <v>1</v>
          </cell>
          <cell r="F2708">
            <v>42400</v>
          </cell>
          <cell r="G2708">
            <v>42370</v>
          </cell>
          <cell r="H2708">
            <v>4105115</v>
          </cell>
          <cell r="J2708" t="e">
            <v>#DIV/0!</v>
          </cell>
        </row>
        <row r="2709">
          <cell r="B2709" t="str">
            <v>LATE FEE (1% OR $1.00 MIN)</v>
          </cell>
          <cell r="C2709" t="str">
            <v>751946</v>
          </cell>
          <cell r="D2709">
            <v>2.14</v>
          </cell>
          <cell r="E2709">
            <v>2.14</v>
          </cell>
          <cell r="F2709">
            <v>42400</v>
          </cell>
          <cell r="G2709">
            <v>42370</v>
          </cell>
          <cell r="H2709">
            <v>4105116</v>
          </cell>
          <cell r="J2709" t="e">
            <v>#DIV/0!</v>
          </cell>
        </row>
        <row r="2710">
          <cell r="B2710" t="str">
            <v>LATE FEE (1% OR $1.00 MIN)</v>
          </cell>
          <cell r="C2710" t="str">
            <v>751948</v>
          </cell>
          <cell r="D2710">
            <v>1</v>
          </cell>
          <cell r="E2710">
            <v>1</v>
          </cell>
          <cell r="F2710">
            <v>42400</v>
          </cell>
          <cell r="G2710">
            <v>42370</v>
          </cell>
          <cell r="H2710">
            <v>4105127</v>
          </cell>
          <cell r="J2710" t="e">
            <v>#DIV/0!</v>
          </cell>
        </row>
        <row r="2711">
          <cell r="B2711" t="str">
            <v>LATE FEE (1% OR $1.00 MIN)</v>
          </cell>
          <cell r="C2711" t="str">
            <v>751949</v>
          </cell>
          <cell r="D2711">
            <v>1</v>
          </cell>
          <cell r="E2711">
            <v>1</v>
          </cell>
          <cell r="F2711">
            <v>42400</v>
          </cell>
          <cell r="G2711">
            <v>42370</v>
          </cell>
          <cell r="H2711">
            <v>4105129</v>
          </cell>
          <cell r="J2711" t="e">
            <v>#DIV/0!</v>
          </cell>
        </row>
        <row r="2712">
          <cell r="B2712" t="str">
            <v>LATE FEE (1% OR $1.00 MIN)</v>
          </cell>
          <cell r="C2712" t="str">
            <v>751950</v>
          </cell>
          <cell r="D2712">
            <v>1</v>
          </cell>
          <cell r="E2712">
            <v>1</v>
          </cell>
          <cell r="F2712">
            <v>42400</v>
          </cell>
          <cell r="G2712">
            <v>42370</v>
          </cell>
          <cell r="H2712">
            <v>4105130</v>
          </cell>
          <cell r="J2712" t="e">
            <v>#DIV/0!</v>
          </cell>
        </row>
        <row r="2713">
          <cell r="B2713" t="str">
            <v>LATE FEE (1% OR $1.00 MIN)</v>
          </cell>
          <cell r="C2713" t="str">
            <v>751951</v>
          </cell>
          <cell r="D2713">
            <v>1.48</v>
          </cell>
          <cell r="E2713">
            <v>1.48</v>
          </cell>
          <cell r="F2713">
            <v>42400</v>
          </cell>
          <cell r="G2713">
            <v>42370</v>
          </cell>
          <cell r="H2713">
            <v>4105133</v>
          </cell>
          <cell r="J2713" t="e">
            <v>#DIV/0!</v>
          </cell>
        </row>
        <row r="2714">
          <cell r="B2714" t="str">
            <v>LATE FEE (1% OR $1.00 MIN)</v>
          </cell>
          <cell r="C2714" t="str">
            <v>751952</v>
          </cell>
          <cell r="D2714">
            <v>1</v>
          </cell>
          <cell r="E2714">
            <v>1</v>
          </cell>
          <cell r="F2714">
            <v>42400</v>
          </cell>
          <cell r="G2714">
            <v>42370</v>
          </cell>
          <cell r="H2714">
            <v>4105134</v>
          </cell>
          <cell r="J2714" t="e">
            <v>#DIV/0!</v>
          </cell>
        </row>
        <row r="2715">
          <cell r="B2715" t="str">
            <v>LATE FEE (1% OR $1.00 MIN)</v>
          </cell>
          <cell r="C2715" t="str">
            <v>751953</v>
          </cell>
          <cell r="D2715">
            <v>1</v>
          </cell>
          <cell r="E2715">
            <v>1</v>
          </cell>
          <cell r="F2715">
            <v>42400</v>
          </cell>
          <cell r="G2715">
            <v>42370</v>
          </cell>
          <cell r="H2715">
            <v>4105144</v>
          </cell>
          <cell r="J2715" t="e">
            <v>#DIV/0!</v>
          </cell>
        </row>
        <row r="2716">
          <cell r="B2716" t="str">
            <v>LATE FEE (1% OR $1.00 MIN)</v>
          </cell>
          <cell r="C2716" t="str">
            <v>751954</v>
          </cell>
          <cell r="D2716">
            <v>1</v>
          </cell>
          <cell r="E2716">
            <v>1</v>
          </cell>
          <cell r="F2716">
            <v>42400</v>
          </cell>
          <cell r="G2716">
            <v>42370</v>
          </cell>
          <cell r="H2716">
            <v>4105145</v>
          </cell>
          <cell r="J2716" t="e">
            <v>#DIV/0!</v>
          </cell>
        </row>
        <row r="2717">
          <cell r="B2717" t="str">
            <v>LATE FEE (1% OR $1.00 MIN)</v>
          </cell>
          <cell r="C2717" t="str">
            <v>751955</v>
          </cell>
          <cell r="D2717">
            <v>1</v>
          </cell>
          <cell r="E2717">
            <v>1</v>
          </cell>
          <cell r="F2717">
            <v>42400</v>
          </cell>
          <cell r="G2717">
            <v>42370</v>
          </cell>
          <cell r="H2717">
            <v>4105165</v>
          </cell>
          <cell r="J2717" t="e">
            <v>#DIV/0!</v>
          </cell>
        </row>
        <row r="2718">
          <cell r="B2718" t="str">
            <v>LATE FEE (1% OR $1.00 MIN)</v>
          </cell>
          <cell r="C2718" t="str">
            <v>751956</v>
          </cell>
          <cell r="D2718">
            <v>1</v>
          </cell>
          <cell r="E2718">
            <v>1</v>
          </cell>
          <cell r="F2718">
            <v>42400</v>
          </cell>
          <cell r="G2718">
            <v>42370</v>
          </cell>
          <cell r="H2718">
            <v>4105180</v>
          </cell>
          <cell r="J2718" t="e">
            <v>#DIV/0!</v>
          </cell>
        </row>
        <row r="2719">
          <cell r="B2719" t="str">
            <v>LATE FEE (1% OR $1.00 MIN)</v>
          </cell>
          <cell r="C2719" t="str">
            <v>751957</v>
          </cell>
          <cell r="D2719">
            <v>1</v>
          </cell>
          <cell r="E2719">
            <v>1</v>
          </cell>
          <cell r="F2719">
            <v>42400</v>
          </cell>
          <cell r="G2719">
            <v>42370</v>
          </cell>
          <cell r="H2719">
            <v>4105190</v>
          </cell>
          <cell r="J2719" t="e">
            <v>#DIV/0!</v>
          </cell>
        </row>
        <row r="2720">
          <cell r="B2720" t="str">
            <v>LATE FEE (1% OR $1.00 MIN)</v>
          </cell>
          <cell r="C2720" t="str">
            <v>751958</v>
          </cell>
          <cell r="D2720">
            <v>1</v>
          </cell>
          <cell r="E2720">
            <v>1</v>
          </cell>
          <cell r="F2720">
            <v>42400</v>
          </cell>
          <cell r="G2720">
            <v>42370</v>
          </cell>
          <cell r="H2720">
            <v>4105199</v>
          </cell>
          <cell r="J2720" t="e">
            <v>#DIV/0!</v>
          </cell>
        </row>
        <row r="2721">
          <cell r="B2721" t="str">
            <v>LATE FEE (1% OR $1.00 MIN)</v>
          </cell>
          <cell r="C2721" t="str">
            <v>751959</v>
          </cell>
          <cell r="D2721">
            <v>1</v>
          </cell>
          <cell r="E2721">
            <v>1</v>
          </cell>
          <cell r="F2721">
            <v>42400</v>
          </cell>
          <cell r="G2721">
            <v>42370</v>
          </cell>
          <cell r="H2721">
            <v>4105206</v>
          </cell>
          <cell r="J2721" t="e">
            <v>#DIV/0!</v>
          </cell>
        </row>
        <row r="2722">
          <cell r="B2722" t="str">
            <v>LATE FEE (1% OR $1.00 MIN)</v>
          </cell>
          <cell r="C2722" t="str">
            <v>751960</v>
          </cell>
          <cell r="D2722">
            <v>1</v>
          </cell>
          <cell r="E2722">
            <v>1</v>
          </cell>
          <cell r="F2722">
            <v>42400</v>
          </cell>
          <cell r="G2722">
            <v>42370</v>
          </cell>
          <cell r="H2722">
            <v>4105207</v>
          </cell>
          <cell r="J2722" t="e">
            <v>#DIV/0!</v>
          </cell>
        </row>
        <row r="2723">
          <cell r="B2723" t="str">
            <v>LATE FEE (1% OR $1.00 MIN)</v>
          </cell>
          <cell r="C2723" t="str">
            <v>751961</v>
          </cell>
          <cell r="D2723">
            <v>1</v>
          </cell>
          <cell r="E2723">
            <v>1</v>
          </cell>
          <cell r="F2723">
            <v>42400</v>
          </cell>
          <cell r="G2723">
            <v>42370</v>
          </cell>
          <cell r="H2723">
            <v>4105211</v>
          </cell>
          <cell r="J2723" t="e">
            <v>#DIV/0!</v>
          </cell>
        </row>
        <row r="2724">
          <cell r="B2724" t="str">
            <v>LATE FEE (1% OR $1.00 MIN)</v>
          </cell>
          <cell r="C2724" t="str">
            <v>751962</v>
          </cell>
          <cell r="D2724">
            <v>1</v>
          </cell>
          <cell r="E2724">
            <v>1</v>
          </cell>
          <cell r="F2724">
            <v>42400</v>
          </cell>
          <cell r="G2724">
            <v>42370</v>
          </cell>
          <cell r="H2724">
            <v>4105213</v>
          </cell>
          <cell r="J2724" t="e">
            <v>#DIV/0!</v>
          </cell>
        </row>
        <row r="2725">
          <cell r="B2725" t="str">
            <v>LATE FEE (1% OR $1.00 MIN)</v>
          </cell>
          <cell r="C2725" t="str">
            <v>751963</v>
          </cell>
          <cell r="D2725">
            <v>1</v>
          </cell>
          <cell r="E2725">
            <v>1</v>
          </cell>
          <cell r="F2725">
            <v>42400</v>
          </cell>
          <cell r="G2725">
            <v>42370</v>
          </cell>
          <cell r="H2725">
            <v>4105215</v>
          </cell>
          <cell r="J2725" t="e">
            <v>#DIV/0!</v>
          </cell>
        </row>
        <row r="2726">
          <cell r="B2726" t="str">
            <v>LATE FEE (1% OR $1.00 MIN)</v>
          </cell>
          <cell r="C2726" t="str">
            <v>751964</v>
          </cell>
          <cell r="D2726">
            <v>1</v>
          </cell>
          <cell r="E2726">
            <v>1</v>
          </cell>
          <cell r="F2726">
            <v>42400</v>
          </cell>
          <cell r="G2726">
            <v>42370</v>
          </cell>
          <cell r="H2726">
            <v>4105227</v>
          </cell>
          <cell r="J2726" t="e">
            <v>#DIV/0!</v>
          </cell>
        </row>
        <row r="2727">
          <cell r="B2727" t="str">
            <v>LATE FEE (1% OR $1.00 MIN)</v>
          </cell>
          <cell r="C2727" t="str">
            <v>751965</v>
          </cell>
          <cell r="D2727">
            <v>1</v>
          </cell>
          <cell r="E2727">
            <v>1</v>
          </cell>
          <cell r="F2727">
            <v>42400</v>
          </cell>
          <cell r="G2727">
            <v>42370</v>
          </cell>
          <cell r="H2727">
            <v>4105228</v>
          </cell>
          <cell r="J2727" t="e">
            <v>#DIV/0!</v>
          </cell>
        </row>
        <row r="2728">
          <cell r="B2728" t="str">
            <v>LATE FEE (1% OR $1.00 MIN)</v>
          </cell>
          <cell r="C2728" t="str">
            <v>751966</v>
          </cell>
          <cell r="D2728">
            <v>1</v>
          </cell>
          <cell r="E2728">
            <v>1</v>
          </cell>
          <cell r="F2728">
            <v>42400</v>
          </cell>
          <cell r="G2728">
            <v>42370</v>
          </cell>
          <cell r="H2728">
            <v>4105231</v>
          </cell>
          <cell r="J2728" t="e">
            <v>#DIV/0!</v>
          </cell>
        </row>
        <row r="2729">
          <cell r="B2729" t="str">
            <v>LATE FEE (1% OR $1.00 MIN)</v>
          </cell>
          <cell r="C2729" t="str">
            <v>751967</v>
          </cell>
          <cell r="D2729">
            <v>1</v>
          </cell>
          <cell r="E2729">
            <v>1</v>
          </cell>
          <cell r="F2729">
            <v>42400</v>
          </cell>
          <cell r="G2729">
            <v>42370</v>
          </cell>
          <cell r="H2729">
            <v>4105232</v>
          </cell>
          <cell r="J2729" t="e">
            <v>#DIV/0!</v>
          </cell>
        </row>
        <row r="2730">
          <cell r="B2730" t="str">
            <v>LATE FEE (1% OR $1.00 MIN)</v>
          </cell>
          <cell r="C2730" t="str">
            <v>751968</v>
          </cell>
          <cell r="D2730">
            <v>1</v>
          </cell>
          <cell r="E2730">
            <v>1</v>
          </cell>
          <cell r="F2730">
            <v>42400</v>
          </cell>
          <cell r="G2730">
            <v>42370</v>
          </cell>
          <cell r="H2730">
            <v>4105237</v>
          </cell>
          <cell r="J2730" t="e">
            <v>#DIV/0!</v>
          </cell>
        </row>
        <row r="2731">
          <cell r="B2731" t="str">
            <v>LATE FEE (1% OR $1.00 MIN)</v>
          </cell>
          <cell r="C2731" t="str">
            <v>751969</v>
          </cell>
          <cell r="D2731">
            <v>3.01</v>
          </cell>
          <cell r="E2731">
            <v>3.01</v>
          </cell>
          <cell r="F2731">
            <v>42400</v>
          </cell>
          <cell r="G2731">
            <v>42370</v>
          </cell>
          <cell r="H2731">
            <v>4105243</v>
          </cell>
          <cell r="J2731" t="e">
            <v>#DIV/0!</v>
          </cell>
        </row>
        <row r="2732">
          <cell r="B2732" t="str">
            <v>LATE FEE (1% OR $1.00 MIN)</v>
          </cell>
          <cell r="C2732" t="str">
            <v>751970</v>
          </cell>
          <cell r="D2732">
            <v>1</v>
          </cell>
          <cell r="E2732">
            <v>1</v>
          </cell>
          <cell r="F2732">
            <v>42400</v>
          </cell>
          <cell r="G2732">
            <v>42370</v>
          </cell>
          <cell r="H2732">
            <v>4120400</v>
          </cell>
          <cell r="J2732" t="e">
            <v>#DIV/0!</v>
          </cell>
        </row>
        <row r="2733">
          <cell r="B2733" t="str">
            <v>LATE FEE (1% OR $1.00 MIN)</v>
          </cell>
          <cell r="C2733" t="str">
            <v>751971</v>
          </cell>
          <cell r="D2733">
            <v>1</v>
          </cell>
          <cell r="E2733">
            <v>1</v>
          </cell>
          <cell r="F2733">
            <v>42400</v>
          </cell>
          <cell r="G2733">
            <v>42370</v>
          </cell>
          <cell r="H2733">
            <v>4120430</v>
          </cell>
          <cell r="J2733" t="e">
            <v>#DIV/0!</v>
          </cell>
        </row>
        <row r="2734">
          <cell r="B2734" t="str">
            <v>LATE FEE (1% OR $1.00 MIN)</v>
          </cell>
          <cell r="C2734" t="str">
            <v>751972</v>
          </cell>
          <cell r="D2734">
            <v>1</v>
          </cell>
          <cell r="E2734">
            <v>1</v>
          </cell>
          <cell r="F2734">
            <v>42400</v>
          </cell>
          <cell r="G2734">
            <v>42370</v>
          </cell>
          <cell r="H2734">
            <v>4120450</v>
          </cell>
          <cell r="J2734" t="e">
            <v>#DIV/0!</v>
          </cell>
        </row>
        <row r="2735">
          <cell r="B2735" t="str">
            <v>LATE FEE (1% OR $1.00 MIN)</v>
          </cell>
          <cell r="C2735" t="str">
            <v>751973</v>
          </cell>
          <cell r="D2735">
            <v>1</v>
          </cell>
          <cell r="E2735">
            <v>1</v>
          </cell>
          <cell r="F2735">
            <v>42400</v>
          </cell>
          <cell r="G2735">
            <v>42370</v>
          </cell>
          <cell r="H2735">
            <v>4120490</v>
          </cell>
          <cell r="J2735" t="e">
            <v>#DIV/0!</v>
          </cell>
        </row>
        <row r="2736">
          <cell r="B2736" t="str">
            <v>LATE FEE (1% OR $1.00 MIN)</v>
          </cell>
          <cell r="C2736" t="str">
            <v>751974</v>
          </cell>
          <cell r="D2736">
            <v>1</v>
          </cell>
          <cell r="E2736">
            <v>1</v>
          </cell>
          <cell r="F2736">
            <v>42400</v>
          </cell>
          <cell r="G2736">
            <v>42370</v>
          </cell>
          <cell r="H2736">
            <v>4120570</v>
          </cell>
          <cell r="J2736" t="e">
            <v>#DIV/0!</v>
          </cell>
        </row>
        <row r="2737">
          <cell r="B2737" t="str">
            <v>LATE FEE (1% OR $1.00 MIN)</v>
          </cell>
          <cell r="C2737" t="str">
            <v>751975</v>
          </cell>
          <cell r="D2737">
            <v>1</v>
          </cell>
          <cell r="E2737">
            <v>1</v>
          </cell>
          <cell r="F2737">
            <v>42400</v>
          </cell>
          <cell r="G2737">
            <v>42370</v>
          </cell>
          <cell r="H2737">
            <v>4120630</v>
          </cell>
          <cell r="J2737" t="e">
            <v>#DIV/0!</v>
          </cell>
        </row>
        <row r="2738">
          <cell r="B2738" t="str">
            <v>LATE FEE (1% OR $1.00 MIN)</v>
          </cell>
          <cell r="C2738" t="str">
            <v>751976</v>
          </cell>
          <cell r="D2738">
            <v>1</v>
          </cell>
          <cell r="E2738">
            <v>1</v>
          </cell>
          <cell r="F2738">
            <v>42400</v>
          </cell>
          <cell r="G2738">
            <v>42370</v>
          </cell>
          <cell r="H2738">
            <v>4120640</v>
          </cell>
          <cell r="J2738" t="e">
            <v>#DIV/0!</v>
          </cell>
        </row>
        <row r="2739">
          <cell r="B2739" t="str">
            <v>LATE FEE (1% OR $1.00 MIN)</v>
          </cell>
          <cell r="C2739" t="str">
            <v>751977</v>
          </cell>
          <cell r="D2739">
            <v>1</v>
          </cell>
          <cell r="E2739">
            <v>1</v>
          </cell>
          <cell r="F2739">
            <v>42400</v>
          </cell>
          <cell r="G2739">
            <v>42370</v>
          </cell>
          <cell r="H2739">
            <v>4120680</v>
          </cell>
          <cell r="J2739" t="e">
            <v>#DIV/0!</v>
          </cell>
        </row>
        <row r="2740">
          <cell r="B2740" t="str">
            <v>LATE FEE (1% OR $1.00 MIN)</v>
          </cell>
          <cell r="C2740" t="str">
            <v>751978</v>
          </cell>
          <cell r="D2740">
            <v>1</v>
          </cell>
          <cell r="E2740">
            <v>1</v>
          </cell>
          <cell r="F2740">
            <v>42400</v>
          </cell>
          <cell r="G2740">
            <v>42370</v>
          </cell>
          <cell r="H2740">
            <v>4120720</v>
          </cell>
          <cell r="J2740" t="e">
            <v>#DIV/0!</v>
          </cell>
        </row>
        <row r="2741">
          <cell r="B2741" t="str">
            <v>LATE FEE (1% OR $1.00 MIN)</v>
          </cell>
          <cell r="C2741" t="str">
            <v>751979</v>
          </cell>
          <cell r="D2741">
            <v>1</v>
          </cell>
          <cell r="E2741">
            <v>1</v>
          </cell>
          <cell r="F2741">
            <v>42400</v>
          </cell>
          <cell r="G2741">
            <v>42370</v>
          </cell>
          <cell r="H2741">
            <v>4120750</v>
          </cell>
          <cell r="J2741" t="e">
            <v>#DIV/0!</v>
          </cell>
        </row>
        <row r="2742">
          <cell r="B2742" t="str">
            <v>LATE FEE (1% OR $1.00 MIN)</v>
          </cell>
          <cell r="C2742" t="str">
            <v>751980</v>
          </cell>
          <cell r="D2742">
            <v>1</v>
          </cell>
          <cell r="E2742">
            <v>1</v>
          </cell>
          <cell r="F2742">
            <v>42400</v>
          </cell>
          <cell r="G2742">
            <v>42370</v>
          </cell>
          <cell r="H2742">
            <v>4120770</v>
          </cell>
          <cell r="J2742" t="e">
            <v>#DIV/0!</v>
          </cell>
        </row>
        <row r="2743">
          <cell r="B2743" t="str">
            <v>LATE FEE (1% OR $1.00 MIN)</v>
          </cell>
          <cell r="C2743" t="str">
            <v>751981</v>
          </cell>
          <cell r="D2743">
            <v>1</v>
          </cell>
          <cell r="E2743">
            <v>1</v>
          </cell>
          <cell r="F2743">
            <v>42400</v>
          </cell>
          <cell r="G2743">
            <v>42370</v>
          </cell>
          <cell r="H2743">
            <v>4444830</v>
          </cell>
          <cell r="J2743" t="e">
            <v>#DIV/0!</v>
          </cell>
        </row>
        <row r="2744">
          <cell r="B2744" t="str">
            <v>LATE FEE (1% OR $1.00 MIN)</v>
          </cell>
          <cell r="C2744" t="str">
            <v>751982</v>
          </cell>
          <cell r="D2744">
            <v>1</v>
          </cell>
          <cell r="E2744">
            <v>1</v>
          </cell>
          <cell r="F2744">
            <v>42400</v>
          </cell>
          <cell r="G2744">
            <v>42370</v>
          </cell>
          <cell r="H2744">
            <v>4445330</v>
          </cell>
          <cell r="J2744" t="e">
            <v>#DIV/0!</v>
          </cell>
        </row>
        <row r="2745">
          <cell r="B2745" t="str">
            <v>LATE FEE (1% OR $1.00 MIN)</v>
          </cell>
          <cell r="C2745" t="str">
            <v>751947</v>
          </cell>
          <cell r="D2745">
            <v>2.31</v>
          </cell>
          <cell r="E2745">
            <v>2.31</v>
          </cell>
          <cell r="F2745">
            <v>42400</v>
          </cell>
          <cell r="G2745">
            <v>42370</v>
          </cell>
          <cell r="H2745">
            <v>4105125</v>
          </cell>
          <cell r="J2745" t="e">
            <v>#DIV/0!</v>
          </cell>
        </row>
        <row r="2746">
          <cell r="B2746" t="str">
            <v>LATE FEE (1% OR $1.00 MIN)</v>
          </cell>
          <cell r="C2746" t="str">
            <v>762407</v>
          </cell>
          <cell r="D2746">
            <v>1</v>
          </cell>
          <cell r="E2746">
            <v>1</v>
          </cell>
          <cell r="F2746">
            <v>42429</v>
          </cell>
          <cell r="G2746">
            <v>42401</v>
          </cell>
          <cell r="H2746">
            <v>4101002</v>
          </cell>
          <cell r="J2746" t="e">
            <v>#DIV/0!</v>
          </cell>
        </row>
        <row r="2747">
          <cell r="B2747" t="str">
            <v>LATE FEE (1% OR $1.00 MIN)</v>
          </cell>
          <cell r="C2747" t="str">
            <v>762408</v>
          </cell>
          <cell r="D2747">
            <v>5.29</v>
          </cell>
          <cell r="E2747">
            <v>5.29</v>
          </cell>
          <cell r="F2747">
            <v>42429</v>
          </cell>
          <cell r="G2747">
            <v>42401</v>
          </cell>
          <cell r="H2747">
            <v>4101015</v>
          </cell>
          <cell r="J2747" t="e">
            <v>#DIV/0!</v>
          </cell>
        </row>
        <row r="2748">
          <cell r="B2748" t="str">
            <v>LATE FEE (1% OR $1.00 MIN)</v>
          </cell>
          <cell r="C2748" t="str">
            <v>762409</v>
          </cell>
          <cell r="D2748">
            <v>1</v>
          </cell>
          <cell r="E2748">
            <v>1</v>
          </cell>
          <cell r="F2748">
            <v>42429</v>
          </cell>
          <cell r="G2748">
            <v>42401</v>
          </cell>
          <cell r="H2748">
            <v>4101035</v>
          </cell>
          <cell r="J2748" t="e">
            <v>#DIV/0!</v>
          </cell>
        </row>
        <row r="2749">
          <cell r="B2749" t="str">
            <v>LATE FEE (1% OR $1.00 MIN)</v>
          </cell>
          <cell r="C2749" t="str">
            <v>762410</v>
          </cell>
          <cell r="D2749">
            <v>1.07</v>
          </cell>
          <cell r="E2749">
            <v>1.07</v>
          </cell>
          <cell r="F2749">
            <v>42429</v>
          </cell>
          <cell r="G2749">
            <v>42401</v>
          </cell>
          <cell r="H2749">
            <v>4102022</v>
          </cell>
          <cell r="J2749" t="e">
            <v>#DIV/0!</v>
          </cell>
        </row>
        <row r="2750">
          <cell r="B2750" t="str">
            <v>LATE FEE (1% OR $1.00 MIN)</v>
          </cell>
          <cell r="C2750" t="str">
            <v>762411</v>
          </cell>
          <cell r="D2750">
            <v>1</v>
          </cell>
          <cell r="E2750">
            <v>1</v>
          </cell>
          <cell r="F2750">
            <v>42429</v>
          </cell>
          <cell r="G2750">
            <v>42401</v>
          </cell>
          <cell r="H2750">
            <v>4102038</v>
          </cell>
          <cell r="J2750" t="e">
            <v>#DIV/0!</v>
          </cell>
        </row>
        <row r="2751">
          <cell r="B2751" t="str">
            <v>LATE FEE (1% OR $1.00 MIN)</v>
          </cell>
          <cell r="C2751" t="str">
            <v>762412</v>
          </cell>
          <cell r="D2751">
            <v>1</v>
          </cell>
          <cell r="E2751">
            <v>1</v>
          </cell>
          <cell r="F2751">
            <v>42429</v>
          </cell>
          <cell r="G2751">
            <v>42401</v>
          </cell>
          <cell r="H2751">
            <v>4102042</v>
          </cell>
          <cell r="J2751" t="e">
            <v>#DIV/0!</v>
          </cell>
        </row>
        <row r="2752">
          <cell r="B2752" t="str">
            <v>LATE FEE (1% OR $1.00 MIN)</v>
          </cell>
          <cell r="C2752" t="str">
            <v>762413</v>
          </cell>
          <cell r="D2752">
            <v>1</v>
          </cell>
          <cell r="E2752">
            <v>1</v>
          </cell>
          <cell r="F2752">
            <v>42429</v>
          </cell>
          <cell r="G2752">
            <v>42401</v>
          </cell>
          <cell r="H2752">
            <v>4102044</v>
          </cell>
          <cell r="J2752" t="e">
            <v>#DIV/0!</v>
          </cell>
        </row>
        <row r="2753">
          <cell r="B2753" t="str">
            <v>LATE FEE (1% OR $1.00 MIN)</v>
          </cell>
          <cell r="C2753" t="str">
            <v>762414</v>
          </cell>
          <cell r="D2753">
            <v>1</v>
          </cell>
          <cell r="E2753">
            <v>1</v>
          </cell>
          <cell r="F2753">
            <v>42429</v>
          </cell>
          <cell r="G2753">
            <v>42401</v>
          </cell>
          <cell r="H2753">
            <v>4102064</v>
          </cell>
          <cell r="J2753" t="e">
            <v>#DIV/0!</v>
          </cell>
        </row>
        <row r="2754">
          <cell r="B2754" t="str">
            <v>LATE FEE (1% OR $1.00 MIN)</v>
          </cell>
          <cell r="C2754" t="str">
            <v>762415</v>
          </cell>
          <cell r="D2754">
            <v>1</v>
          </cell>
          <cell r="E2754">
            <v>1</v>
          </cell>
          <cell r="F2754">
            <v>42429</v>
          </cell>
          <cell r="G2754">
            <v>42401</v>
          </cell>
          <cell r="H2754">
            <v>4102086</v>
          </cell>
          <cell r="J2754" t="e">
            <v>#DIV/0!</v>
          </cell>
        </row>
        <row r="2755">
          <cell r="B2755" t="str">
            <v>LATE FEE (1% OR $1.00 MIN)</v>
          </cell>
          <cell r="C2755" t="str">
            <v>762416</v>
          </cell>
          <cell r="D2755">
            <v>1</v>
          </cell>
          <cell r="E2755">
            <v>1</v>
          </cell>
          <cell r="F2755">
            <v>42429</v>
          </cell>
          <cell r="G2755">
            <v>42401</v>
          </cell>
          <cell r="H2755">
            <v>4102099</v>
          </cell>
          <cell r="J2755" t="e">
            <v>#DIV/0!</v>
          </cell>
        </row>
        <row r="2756">
          <cell r="B2756" t="str">
            <v>LATE FEE (1% OR $1.00 MIN)</v>
          </cell>
          <cell r="C2756" t="str">
            <v>762417</v>
          </cell>
          <cell r="D2756">
            <v>1</v>
          </cell>
          <cell r="E2756">
            <v>1</v>
          </cell>
          <cell r="F2756">
            <v>42429</v>
          </cell>
          <cell r="G2756">
            <v>42401</v>
          </cell>
          <cell r="H2756">
            <v>4102114</v>
          </cell>
          <cell r="J2756" t="e">
            <v>#DIV/0!</v>
          </cell>
        </row>
        <row r="2757">
          <cell r="B2757" t="str">
            <v>LATE FEE (1% OR $1.00 MIN)</v>
          </cell>
          <cell r="C2757" t="str">
            <v>762418</v>
          </cell>
          <cell r="D2757">
            <v>1</v>
          </cell>
          <cell r="E2757">
            <v>1</v>
          </cell>
          <cell r="F2757">
            <v>42429</v>
          </cell>
          <cell r="G2757">
            <v>42401</v>
          </cell>
          <cell r="H2757">
            <v>4102116</v>
          </cell>
          <cell r="J2757" t="e">
            <v>#DIV/0!</v>
          </cell>
        </row>
        <row r="2758">
          <cell r="B2758" t="str">
            <v>LATE FEE (1% OR $1.00 MIN)</v>
          </cell>
          <cell r="C2758" t="str">
            <v>762419</v>
          </cell>
          <cell r="D2758">
            <v>1</v>
          </cell>
          <cell r="E2758">
            <v>1</v>
          </cell>
          <cell r="F2758">
            <v>42429</v>
          </cell>
          <cell r="G2758">
            <v>42401</v>
          </cell>
          <cell r="H2758">
            <v>4102126</v>
          </cell>
          <cell r="J2758" t="e">
            <v>#DIV/0!</v>
          </cell>
        </row>
        <row r="2759">
          <cell r="B2759" t="str">
            <v>LATE FEE (1% OR $1.00 MIN)</v>
          </cell>
          <cell r="C2759" t="str">
            <v>762420</v>
          </cell>
          <cell r="D2759">
            <v>1</v>
          </cell>
          <cell r="E2759">
            <v>1</v>
          </cell>
          <cell r="F2759">
            <v>42429</v>
          </cell>
          <cell r="G2759">
            <v>42401</v>
          </cell>
          <cell r="H2759">
            <v>4102134</v>
          </cell>
          <cell r="J2759" t="e">
            <v>#DIV/0!</v>
          </cell>
        </row>
        <row r="2760">
          <cell r="B2760" t="str">
            <v>LATE FEE (1% OR $1.00 MIN)</v>
          </cell>
          <cell r="C2760" t="str">
            <v>762421</v>
          </cell>
          <cell r="D2760">
            <v>1</v>
          </cell>
          <cell r="E2760">
            <v>1</v>
          </cell>
          <cell r="F2760">
            <v>42429</v>
          </cell>
          <cell r="G2760">
            <v>42401</v>
          </cell>
          <cell r="H2760">
            <v>4102137</v>
          </cell>
          <cell r="J2760" t="e">
            <v>#DIV/0!</v>
          </cell>
        </row>
        <row r="2761">
          <cell r="B2761" t="str">
            <v>LATE FEE (1% OR $1.00 MIN)</v>
          </cell>
          <cell r="C2761" t="str">
            <v>762422</v>
          </cell>
          <cell r="D2761">
            <v>1.1299999999999999</v>
          </cell>
          <cell r="E2761">
            <v>1.1299999999999999</v>
          </cell>
          <cell r="F2761">
            <v>42429</v>
          </cell>
          <cell r="G2761">
            <v>42401</v>
          </cell>
          <cell r="H2761">
            <v>4102140</v>
          </cell>
          <cell r="J2761" t="e">
            <v>#DIV/0!</v>
          </cell>
        </row>
        <row r="2762">
          <cell r="B2762" t="str">
            <v>LATE FEE (1% OR $1.00 MIN)</v>
          </cell>
          <cell r="C2762" t="str">
            <v>762423</v>
          </cell>
          <cell r="D2762">
            <v>1</v>
          </cell>
          <cell r="E2762">
            <v>1</v>
          </cell>
          <cell r="F2762">
            <v>42429</v>
          </cell>
          <cell r="G2762">
            <v>42401</v>
          </cell>
          <cell r="H2762">
            <v>4102150</v>
          </cell>
          <cell r="J2762" t="e">
            <v>#DIV/0!</v>
          </cell>
        </row>
        <row r="2763">
          <cell r="B2763" t="str">
            <v>LATE FEE (1% OR $1.00 MIN)</v>
          </cell>
          <cell r="C2763" t="str">
            <v>762424</v>
          </cell>
          <cell r="D2763">
            <v>1</v>
          </cell>
          <cell r="E2763">
            <v>1</v>
          </cell>
          <cell r="F2763">
            <v>42429</v>
          </cell>
          <cell r="G2763">
            <v>42401</v>
          </cell>
          <cell r="H2763">
            <v>4102167</v>
          </cell>
          <cell r="J2763" t="e">
            <v>#DIV/0!</v>
          </cell>
        </row>
        <row r="2764">
          <cell r="B2764" t="str">
            <v>LATE FEE (1% OR $1.00 MIN)</v>
          </cell>
          <cell r="C2764" t="str">
            <v>762425</v>
          </cell>
          <cell r="D2764">
            <v>1</v>
          </cell>
          <cell r="E2764">
            <v>1</v>
          </cell>
          <cell r="F2764">
            <v>42429</v>
          </cell>
          <cell r="G2764">
            <v>42401</v>
          </cell>
          <cell r="H2764">
            <v>4104043</v>
          </cell>
          <cell r="J2764" t="e">
            <v>#DIV/0!</v>
          </cell>
        </row>
        <row r="2765">
          <cell r="B2765" t="str">
            <v>LATE FEE (1% OR $1.00 MIN)</v>
          </cell>
          <cell r="C2765" t="str">
            <v>762426</v>
          </cell>
          <cell r="D2765">
            <v>1</v>
          </cell>
          <cell r="E2765">
            <v>1</v>
          </cell>
          <cell r="F2765">
            <v>42429</v>
          </cell>
          <cell r="G2765">
            <v>42401</v>
          </cell>
          <cell r="H2765">
            <v>4104089</v>
          </cell>
          <cell r="J2765" t="e">
            <v>#DIV/0!</v>
          </cell>
        </row>
        <row r="2766">
          <cell r="B2766" t="str">
            <v>LATE FEE (1% OR $1.00 MIN)</v>
          </cell>
          <cell r="C2766" t="str">
            <v>762427</v>
          </cell>
          <cell r="D2766">
            <v>1</v>
          </cell>
          <cell r="E2766">
            <v>1</v>
          </cell>
          <cell r="F2766">
            <v>42429</v>
          </cell>
          <cell r="G2766">
            <v>42401</v>
          </cell>
          <cell r="H2766">
            <v>4104105</v>
          </cell>
          <cell r="J2766" t="e">
            <v>#DIV/0!</v>
          </cell>
        </row>
        <row r="2767">
          <cell r="B2767" t="str">
            <v>LATE FEE (1% OR $1.00 MIN)</v>
          </cell>
          <cell r="C2767" t="str">
            <v>762428</v>
          </cell>
          <cell r="D2767">
            <v>1</v>
          </cell>
          <cell r="E2767">
            <v>1</v>
          </cell>
          <cell r="F2767">
            <v>42429</v>
          </cell>
          <cell r="G2767">
            <v>42401</v>
          </cell>
          <cell r="H2767">
            <v>4105006</v>
          </cell>
          <cell r="J2767" t="e">
            <v>#DIV/0!</v>
          </cell>
        </row>
        <row r="2768">
          <cell r="B2768" t="str">
            <v>LATE FEE (1% OR $1.00 MIN)</v>
          </cell>
          <cell r="C2768" t="str">
            <v>762429</v>
          </cell>
          <cell r="D2768">
            <v>1</v>
          </cell>
          <cell r="E2768">
            <v>1</v>
          </cell>
          <cell r="F2768">
            <v>42429</v>
          </cell>
          <cell r="G2768">
            <v>42401</v>
          </cell>
          <cell r="H2768">
            <v>4105007</v>
          </cell>
          <cell r="J2768" t="e">
            <v>#DIV/0!</v>
          </cell>
        </row>
        <row r="2769">
          <cell r="B2769" t="str">
            <v>LATE FEE (1% OR $1.00 MIN)</v>
          </cell>
          <cell r="C2769" t="str">
            <v>762430</v>
          </cell>
          <cell r="D2769">
            <v>2.78</v>
          </cell>
          <cell r="E2769">
            <v>2.78</v>
          </cell>
          <cell r="F2769">
            <v>42429</v>
          </cell>
          <cell r="G2769">
            <v>42401</v>
          </cell>
          <cell r="H2769">
            <v>4105014</v>
          </cell>
          <cell r="J2769" t="e">
            <v>#DIV/0!</v>
          </cell>
        </row>
        <row r="2770">
          <cell r="B2770" t="str">
            <v>LATE FEE (1% OR $1.00 MIN)</v>
          </cell>
          <cell r="C2770" t="str">
            <v>762431</v>
          </cell>
          <cell r="D2770">
            <v>1</v>
          </cell>
          <cell r="E2770">
            <v>1</v>
          </cell>
          <cell r="F2770">
            <v>42429</v>
          </cell>
          <cell r="G2770">
            <v>42401</v>
          </cell>
          <cell r="H2770">
            <v>4105019</v>
          </cell>
          <cell r="J2770" t="e">
            <v>#DIV/0!</v>
          </cell>
        </row>
        <row r="2771">
          <cell r="B2771" t="str">
            <v>LATE FEE (1% OR $1.00 MIN)</v>
          </cell>
          <cell r="C2771" t="str">
            <v>762432</v>
          </cell>
          <cell r="D2771">
            <v>1</v>
          </cell>
          <cell r="E2771">
            <v>1</v>
          </cell>
          <cell r="F2771">
            <v>42429</v>
          </cell>
          <cell r="G2771">
            <v>42401</v>
          </cell>
          <cell r="H2771">
            <v>4105020</v>
          </cell>
          <cell r="J2771" t="e">
            <v>#DIV/0!</v>
          </cell>
        </row>
        <row r="2772">
          <cell r="B2772" t="str">
            <v>LATE FEE (1% OR $1.00 MIN)</v>
          </cell>
          <cell r="C2772" t="str">
            <v>762433</v>
          </cell>
          <cell r="D2772">
            <v>1</v>
          </cell>
          <cell r="E2772">
            <v>1</v>
          </cell>
          <cell r="F2772">
            <v>42429</v>
          </cell>
          <cell r="G2772">
            <v>42401</v>
          </cell>
          <cell r="H2772">
            <v>4105030</v>
          </cell>
          <cell r="J2772" t="e">
            <v>#DIV/0!</v>
          </cell>
        </row>
        <row r="2773">
          <cell r="B2773" t="str">
            <v>LATE FEE (1% OR $1.00 MIN)</v>
          </cell>
          <cell r="C2773" t="str">
            <v>762434</v>
          </cell>
          <cell r="D2773">
            <v>1</v>
          </cell>
          <cell r="E2773">
            <v>1</v>
          </cell>
          <cell r="F2773">
            <v>42429</v>
          </cell>
          <cell r="G2773">
            <v>42401</v>
          </cell>
          <cell r="H2773">
            <v>4105058</v>
          </cell>
          <cell r="J2773" t="e">
            <v>#DIV/0!</v>
          </cell>
        </row>
        <row r="2774">
          <cell r="B2774" t="str">
            <v>LATE FEE (1% OR $1.00 MIN)</v>
          </cell>
          <cell r="C2774" t="str">
            <v>762435</v>
          </cell>
          <cell r="D2774">
            <v>1</v>
          </cell>
          <cell r="E2774">
            <v>1</v>
          </cell>
          <cell r="F2774">
            <v>42429</v>
          </cell>
          <cell r="G2774">
            <v>42401</v>
          </cell>
          <cell r="H2774">
            <v>4105062</v>
          </cell>
          <cell r="J2774" t="e">
            <v>#DIV/0!</v>
          </cell>
        </row>
        <row r="2775">
          <cell r="B2775" t="str">
            <v>LATE FEE (1% OR $1.00 MIN)</v>
          </cell>
          <cell r="C2775" t="str">
            <v>762436</v>
          </cell>
          <cell r="D2775">
            <v>1</v>
          </cell>
          <cell r="E2775">
            <v>1</v>
          </cell>
          <cell r="F2775">
            <v>42429</v>
          </cell>
          <cell r="G2775">
            <v>42401</v>
          </cell>
          <cell r="H2775">
            <v>4105069</v>
          </cell>
          <cell r="J2775" t="e">
            <v>#DIV/0!</v>
          </cell>
        </row>
        <row r="2776">
          <cell r="B2776" t="str">
            <v>LATE FEE (1% OR $1.00 MIN)</v>
          </cell>
          <cell r="C2776" t="str">
            <v>762437</v>
          </cell>
          <cell r="D2776">
            <v>1</v>
          </cell>
          <cell r="E2776">
            <v>1</v>
          </cell>
          <cell r="F2776">
            <v>42429</v>
          </cell>
          <cell r="G2776">
            <v>42401</v>
          </cell>
          <cell r="H2776">
            <v>4105075</v>
          </cell>
          <cell r="J2776" t="e">
            <v>#DIV/0!</v>
          </cell>
        </row>
        <row r="2777">
          <cell r="B2777" t="str">
            <v>LATE FEE (1% OR $1.00 MIN)</v>
          </cell>
          <cell r="C2777" t="str">
            <v>762438</v>
          </cell>
          <cell r="D2777">
            <v>1</v>
          </cell>
          <cell r="E2777">
            <v>1</v>
          </cell>
          <cell r="F2777">
            <v>42429</v>
          </cell>
          <cell r="G2777">
            <v>42401</v>
          </cell>
          <cell r="H2777">
            <v>4105084</v>
          </cell>
          <cell r="J2777" t="e">
            <v>#DIV/0!</v>
          </cell>
        </row>
        <row r="2778">
          <cell r="B2778" t="str">
            <v>LATE FEE (1% OR $1.00 MIN)</v>
          </cell>
          <cell r="C2778" t="str">
            <v>762439</v>
          </cell>
          <cell r="D2778">
            <v>1</v>
          </cell>
          <cell r="E2778">
            <v>1</v>
          </cell>
          <cell r="F2778">
            <v>42429</v>
          </cell>
          <cell r="G2778">
            <v>42401</v>
          </cell>
          <cell r="H2778">
            <v>4105092</v>
          </cell>
          <cell r="J2778" t="e">
            <v>#DIV/0!</v>
          </cell>
        </row>
        <row r="2779">
          <cell r="B2779" t="str">
            <v>LATE FEE (1% OR $1.00 MIN)</v>
          </cell>
          <cell r="C2779" t="str">
            <v>762440</v>
          </cell>
          <cell r="D2779">
            <v>1.0900000000000001</v>
          </cell>
          <cell r="E2779">
            <v>1.0900000000000001</v>
          </cell>
          <cell r="F2779">
            <v>42429</v>
          </cell>
          <cell r="G2779">
            <v>42401</v>
          </cell>
          <cell r="H2779">
            <v>4105104</v>
          </cell>
          <cell r="J2779" t="e">
            <v>#DIV/0!</v>
          </cell>
        </row>
        <row r="2780">
          <cell r="B2780" t="str">
            <v>LATE FEE (1% OR $1.00 MIN)</v>
          </cell>
          <cell r="C2780" t="str">
            <v>762441</v>
          </cell>
          <cell r="D2780">
            <v>1</v>
          </cell>
          <cell r="E2780">
            <v>1</v>
          </cell>
          <cell r="F2780">
            <v>42429</v>
          </cell>
          <cell r="G2780">
            <v>42401</v>
          </cell>
          <cell r="H2780">
            <v>4105109</v>
          </cell>
          <cell r="J2780" t="e">
            <v>#DIV/0!</v>
          </cell>
        </row>
        <row r="2781">
          <cell r="B2781" t="str">
            <v>LATE FEE (1% OR $1.00 MIN)</v>
          </cell>
          <cell r="C2781" t="str">
            <v>762442</v>
          </cell>
          <cell r="D2781">
            <v>1</v>
          </cell>
          <cell r="E2781">
            <v>1</v>
          </cell>
          <cell r="F2781">
            <v>42429</v>
          </cell>
          <cell r="G2781">
            <v>42401</v>
          </cell>
          <cell r="H2781">
            <v>4105110</v>
          </cell>
          <cell r="J2781" t="e">
            <v>#DIV/0!</v>
          </cell>
        </row>
        <row r="2782">
          <cell r="B2782" t="str">
            <v>LATE FEE (1% OR $1.00 MIN)</v>
          </cell>
          <cell r="C2782" t="str">
            <v>762443</v>
          </cell>
          <cell r="D2782">
            <v>1</v>
          </cell>
          <cell r="E2782">
            <v>1</v>
          </cell>
          <cell r="F2782">
            <v>42429</v>
          </cell>
          <cell r="G2782">
            <v>42401</v>
          </cell>
          <cell r="H2782">
            <v>4105114</v>
          </cell>
          <cell r="J2782" t="e">
            <v>#DIV/0!</v>
          </cell>
        </row>
        <row r="2783">
          <cell r="B2783" t="str">
            <v>LATE FEE (1% OR $1.00 MIN)</v>
          </cell>
          <cell r="C2783" t="str">
            <v>762444</v>
          </cell>
          <cell r="D2783">
            <v>1</v>
          </cell>
          <cell r="E2783">
            <v>1</v>
          </cell>
          <cell r="F2783">
            <v>42429</v>
          </cell>
          <cell r="G2783">
            <v>42401</v>
          </cell>
          <cell r="H2783">
            <v>4105115</v>
          </cell>
          <cell r="J2783" t="e">
            <v>#DIV/0!</v>
          </cell>
        </row>
        <row r="2784">
          <cell r="B2784" t="str">
            <v>LATE FEE (1% OR $1.00 MIN)</v>
          </cell>
          <cell r="C2784" t="str">
            <v>762445</v>
          </cell>
          <cell r="D2784">
            <v>1.24</v>
          </cell>
          <cell r="E2784">
            <v>1.24</v>
          </cell>
          <cell r="F2784">
            <v>42429</v>
          </cell>
          <cell r="G2784">
            <v>42401</v>
          </cell>
          <cell r="H2784">
            <v>4105116</v>
          </cell>
          <cell r="J2784" t="e">
            <v>#DIV/0!</v>
          </cell>
        </row>
        <row r="2785">
          <cell r="B2785" t="str">
            <v>LATE FEE (1% OR $1.00 MIN)</v>
          </cell>
          <cell r="C2785" t="str">
            <v>762446</v>
          </cell>
          <cell r="D2785">
            <v>1</v>
          </cell>
          <cell r="E2785">
            <v>1</v>
          </cell>
          <cell r="F2785">
            <v>42429</v>
          </cell>
          <cell r="G2785">
            <v>42401</v>
          </cell>
          <cell r="H2785">
            <v>4105117</v>
          </cell>
          <cell r="J2785" t="e">
            <v>#DIV/0!</v>
          </cell>
        </row>
        <row r="2786">
          <cell r="B2786" t="str">
            <v>LATE FEE (1% OR $1.00 MIN)</v>
          </cell>
          <cell r="C2786" t="str">
            <v>762447</v>
          </cell>
          <cell r="D2786">
            <v>1</v>
          </cell>
          <cell r="E2786">
            <v>1</v>
          </cell>
          <cell r="F2786">
            <v>42429</v>
          </cell>
          <cell r="G2786">
            <v>42401</v>
          </cell>
          <cell r="H2786">
            <v>4105121</v>
          </cell>
          <cell r="J2786" t="e">
            <v>#DIV/0!</v>
          </cell>
        </row>
        <row r="2787">
          <cell r="B2787" t="str">
            <v>LATE FEE (1% OR $1.00 MIN)</v>
          </cell>
          <cell r="C2787" t="str">
            <v>762448</v>
          </cell>
          <cell r="D2787">
            <v>1</v>
          </cell>
          <cell r="E2787">
            <v>1</v>
          </cell>
          <cell r="F2787">
            <v>42429</v>
          </cell>
          <cell r="G2787">
            <v>42401</v>
          </cell>
          <cell r="H2787">
            <v>4105129</v>
          </cell>
          <cell r="J2787" t="e">
            <v>#DIV/0!</v>
          </cell>
        </row>
        <row r="2788">
          <cell r="B2788" t="str">
            <v>LATE FEE (1% OR $1.00 MIN)</v>
          </cell>
          <cell r="C2788" t="str">
            <v>762449</v>
          </cell>
          <cell r="D2788">
            <v>1.48</v>
          </cell>
          <cell r="E2788">
            <v>1.48</v>
          </cell>
          <cell r="F2788">
            <v>42429</v>
          </cell>
          <cell r="G2788">
            <v>42401</v>
          </cell>
          <cell r="H2788">
            <v>4105133</v>
          </cell>
          <cell r="J2788" t="e">
            <v>#DIV/0!</v>
          </cell>
        </row>
        <row r="2789">
          <cell r="B2789" t="str">
            <v>LATE FEE (1% OR $1.00 MIN)</v>
          </cell>
          <cell r="C2789" t="str">
            <v>762450</v>
          </cell>
          <cell r="D2789">
            <v>1</v>
          </cell>
          <cell r="E2789">
            <v>1</v>
          </cell>
          <cell r="F2789">
            <v>42429</v>
          </cell>
          <cell r="G2789">
            <v>42401</v>
          </cell>
          <cell r="H2789">
            <v>4105135</v>
          </cell>
          <cell r="J2789" t="e">
            <v>#DIV/0!</v>
          </cell>
        </row>
        <row r="2790">
          <cell r="B2790" t="str">
            <v>LATE FEE (1% OR $1.00 MIN)</v>
          </cell>
          <cell r="C2790" t="str">
            <v>762451</v>
          </cell>
          <cell r="D2790">
            <v>1</v>
          </cell>
          <cell r="E2790">
            <v>1</v>
          </cell>
          <cell r="F2790">
            <v>42429</v>
          </cell>
          <cell r="G2790">
            <v>42401</v>
          </cell>
          <cell r="H2790">
            <v>4105140</v>
          </cell>
          <cell r="J2790" t="e">
            <v>#DIV/0!</v>
          </cell>
        </row>
        <row r="2791">
          <cell r="B2791" t="str">
            <v>LATE FEE (1% OR $1.00 MIN)</v>
          </cell>
          <cell r="C2791" t="str">
            <v>762452</v>
          </cell>
          <cell r="D2791">
            <v>1</v>
          </cell>
          <cell r="E2791">
            <v>1</v>
          </cell>
          <cell r="F2791">
            <v>42429</v>
          </cell>
          <cell r="G2791">
            <v>42401</v>
          </cell>
          <cell r="H2791">
            <v>4105144</v>
          </cell>
          <cell r="J2791" t="e">
            <v>#DIV/0!</v>
          </cell>
        </row>
        <row r="2792">
          <cell r="B2792" t="str">
            <v>LATE FEE (1% OR $1.00 MIN)</v>
          </cell>
          <cell r="C2792" t="str">
            <v>762453</v>
          </cell>
          <cell r="D2792">
            <v>1</v>
          </cell>
          <cell r="E2792">
            <v>1</v>
          </cell>
          <cell r="F2792">
            <v>42429</v>
          </cell>
          <cell r="G2792">
            <v>42401</v>
          </cell>
          <cell r="H2792">
            <v>4105145</v>
          </cell>
          <cell r="J2792" t="e">
            <v>#DIV/0!</v>
          </cell>
        </row>
        <row r="2793">
          <cell r="B2793" t="str">
            <v>LATE FEE (1% OR $1.00 MIN)</v>
          </cell>
          <cell r="C2793" t="str">
            <v>762454</v>
          </cell>
          <cell r="D2793">
            <v>1</v>
          </cell>
          <cell r="E2793">
            <v>1</v>
          </cell>
          <cell r="F2793">
            <v>42429</v>
          </cell>
          <cell r="G2793">
            <v>42401</v>
          </cell>
          <cell r="H2793">
            <v>4105149</v>
          </cell>
          <cell r="J2793" t="e">
            <v>#DIV/0!</v>
          </cell>
        </row>
        <row r="2794">
          <cell r="B2794" t="str">
            <v>LATE FEE (1% OR $1.00 MIN)</v>
          </cell>
          <cell r="C2794" t="str">
            <v>762455</v>
          </cell>
          <cell r="D2794">
            <v>1</v>
          </cell>
          <cell r="E2794">
            <v>1</v>
          </cell>
          <cell r="F2794">
            <v>42429</v>
          </cell>
          <cell r="G2794">
            <v>42401</v>
          </cell>
          <cell r="H2794">
            <v>4105154</v>
          </cell>
          <cell r="J2794" t="e">
            <v>#DIV/0!</v>
          </cell>
        </row>
        <row r="2795">
          <cell r="B2795" t="str">
            <v>LATE FEE (1% OR $1.00 MIN)</v>
          </cell>
          <cell r="C2795" t="str">
            <v>762456</v>
          </cell>
          <cell r="D2795">
            <v>1</v>
          </cell>
          <cell r="E2795">
            <v>1</v>
          </cell>
          <cell r="F2795">
            <v>42429</v>
          </cell>
          <cell r="G2795">
            <v>42401</v>
          </cell>
          <cell r="H2795">
            <v>4105170</v>
          </cell>
          <cell r="J2795" t="e">
            <v>#DIV/0!</v>
          </cell>
        </row>
        <row r="2796">
          <cell r="B2796" t="str">
            <v>LATE FEE (1% OR $1.00 MIN)</v>
          </cell>
          <cell r="C2796" t="str">
            <v>762457</v>
          </cell>
          <cell r="D2796">
            <v>1</v>
          </cell>
          <cell r="E2796">
            <v>1</v>
          </cell>
          <cell r="F2796">
            <v>42429</v>
          </cell>
          <cell r="G2796">
            <v>42401</v>
          </cell>
          <cell r="H2796">
            <v>4105172</v>
          </cell>
          <cell r="J2796" t="e">
            <v>#DIV/0!</v>
          </cell>
        </row>
        <row r="2797">
          <cell r="B2797" t="str">
            <v>LATE FEE (1% OR $1.00 MIN)</v>
          </cell>
          <cell r="C2797" t="str">
            <v>762458</v>
          </cell>
          <cell r="D2797">
            <v>1</v>
          </cell>
          <cell r="E2797">
            <v>1</v>
          </cell>
          <cell r="F2797">
            <v>42429</v>
          </cell>
          <cell r="G2797">
            <v>42401</v>
          </cell>
          <cell r="H2797">
            <v>4105183</v>
          </cell>
          <cell r="J2797" t="e">
            <v>#DIV/0!</v>
          </cell>
        </row>
        <row r="2798">
          <cell r="B2798" t="str">
            <v>LATE FEE (1% OR $1.00 MIN)</v>
          </cell>
          <cell r="C2798" t="str">
            <v>762459</v>
          </cell>
          <cell r="D2798">
            <v>1</v>
          </cell>
          <cell r="E2798">
            <v>1</v>
          </cell>
          <cell r="F2798">
            <v>42429</v>
          </cell>
          <cell r="G2798">
            <v>42401</v>
          </cell>
          <cell r="H2798">
            <v>4105206</v>
          </cell>
          <cell r="J2798" t="e">
            <v>#DIV/0!</v>
          </cell>
        </row>
        <row r="2799">
          <cell r="B2799" t="str">
            <v>LATE FEE (1% OR $1.00 MIN)</v>
          </cell>
          <cell r="C2799" t="str">
            <v>762460</v>
          </cell>
          <cell r="D2799">
            <v>1</v>
          </cell>
          <cell r="E2799">
            <v>1</v>
          </cell>
          <cell r="F2799">
            <v>42429</v>
          </cell>
          <cell r="G2799">
            <v>42401</v>
          </cell>
          <cell r="H2799">
            <v>4105211</v>
          </cell>
          <cell r="J2799" t="e">
            <v>#DIV/0!</v>
          </cell>
        </row>
        <row r="2800">
          <cell r="B2800" t="str">
            <v>LATE FEE (1% OR $1.00 MIN)</v>
          </cell>
          <cell r="C2800" t="str">
            <v>762461</v>
          </cell>
          <cell r="D2800">
            <v>1</v>
          </cell>
          <cell r="E2800">
            <v>1</v>
          </cell>
          <cell r="F2800">
            <v>42429</v>
          </cell>
          <cell r="G2800">
            <v>42401</v>
          </cell>
          <cell r="H2800">
            <v>4105213</v>
          </cell>
          <cell r="J2800" t="e">
            <v>#DIV/0!</v>
          </cell>
        </row>
        <row r="2801">
          <cell r="B2801" t="str">
            <v>LATE FEE (1% OR $1.00 MIN)</v>
          </cell>
          <cell r="C2801" t="str">
            <v>762462</v>
          </cell>
          <cell r="D2801">
            <v>1</v>
          </cell>
          <cell r="E2801">
            <v>1</v>
          </cell>
          <cell r="F2801">
            <v>42429</v>
          </cell>
          <cell r="G2801">
            <v>42401</v>
          </cell>
          <cell r="H2801">
            <v>4105224</v>
          </cell>
          <cell r="J2801" t="e">
            <v>#DIV/0!</v>
          </cell>
        </row>
        <row r="2802">
          <cell r="B2802" t="str">
            <v>LATE FEE (1% OR $1.00 MIN)</v>
          </cell>
          <cell r="C2802" t="str">
            <v>762463</v>
          </cell>
          <cell r="D2802">
            <v>1</v>
          </cell>
          <cell r="E2802">
            <v>1</v>
          </cell>
          <cell r="F2802">
            <v>42429</v>
          </cell>
          <cell r="G2802">
            <v>42401</v>
          </cell>
          <cell r="H2802">
            <v>4105238</v>
          </cell>
          <cell r="J2802" t="e">
            <v>#DIV/0!</v>
          </cell>
        </row>
        <row r="2803">
          <cell r="B2803" t="str">
            <v>LATE FEE (1% OR $1.00 MIN)</v>
          </cell>
          <cell r="C2803" t="str">
            <v>762464</v>
          </cell>
          <cell r="D2803">
            <v>1.86</v>
          </cell>
          <cell r="E2803">
            <v>1.86</v>
          </cell>
          <cell r="F2803">
            <v>42429</v>
          </cell>
          <cell r="G2803">
            <v>42401</v>
          </cell>
          <cell r="H2803">
            <v>4105243</v>
          </cell>
          <cell r="J2803" t="e">
            <v>#DIV/0!</v>
          </cell>
        </row>
        <row r="2804">
          <cell r="B2804" t="str">
            <v>LATE FEE (1% OR $1.00 MIN)</v>
          </cell>
          <cell r="C2804" t="str">
            <v>762465</v>
          </cell>
          <cell r="D2804">
            <v>1</v>
          </cell>
          <cell r="E2804">
            <v>1</v>
          </cell>
          <cell r="F2804">
            <v>42429</v>
          </cell>
          <cell r="G2804">
            <v>42401</v>
          </cell>
          <cell r="H2804">
            <v>4120400</v>
          </cell>
          <cell r="J2804" t="e">
            <v>#DIV/0!</v>
          </cell>
        </row>
        <row r="2805">
          <cell r="B2805" t="str">
            <v>LATE FEE (1% OR $1.00 MIN)</v>
          </cell>
          <cell r="C2805" t="str">
            <v>762466</v>
          </cell>
          <cell r="D2805">
            <v>1</v>
          </cell>
          <cell r="E2805">
            <v>1</v>
          </cell>
          <cell r="F2805">
            <v>42429</v>
          </cell>
          <cell r="G2805">
            <v>42401</v>
          </cell>
          <cell r="H2805">
            <v>4120450</v>
          </cell>
          <cell r="J2805" t="e">
            <v>#DIV/0!</v>
          </cell>
        </row>
        <row r="2806">
          <cell r="B2806" t="str">
            <v>LATE FEE (1% OR $1.00 MIN)</v>
          </cell>
          <cell r="C2806" t="str">
            <v>762467</v>
          </cell>
          <cell r="D2806">
            <v>1</v>
          </cell>
          <cell r="E2806">
            <v>1</v>
          </cell>
          <cell r="F2806">
            <v>42429</v>
          </cell>
          <cell r="G2806">
            <v>42401</v>
          </cell>
          <cell r="H2806">
            <v>4120570</v>
          </cell>
          <cell r="J2806" t="e">
            <v>#DIV/0!</v>
          </cell>
        </row>
        <row r="2807">
          <cell r="B2807" t="str">
            <v>LATE FEE (1% OR $1.00 MIN)</v>
          </cell>
          <cell r="C2807" t="str">
            <v>762468</v>
          </cell>
          <cell r="D2807">
            <v>1</v>
          </cell>
          <cell r="E2807">
            <v>1</v>
          </cell>
          <cell r="F2807">
            <v>42429</v>
          </cell>
          <cell r="G2807">
            <v>42401</v>
          </cell>
          <cell r="H2807">
            <v>4120710</v>
          </cell>
          <cell r="J2807" t="e">
            <v>#DIV/0!</v>
          </cell>
        </row>
        <row r="2808">
          <cell r="B2808" t="str">
            <v>LATE FEE (1% OR $1.00 MIN)</v>
          </cell>
          <cell r="C2808" t="str">
            <v>762469</v>
          </cell>
          <cell r="D2808">
            <v>1</v>
          </cell>
          <cell r="E2808">
            <v>1</v>
          </cell>
          <cell r="F2808">
            <v>42429</v>
          </cell>
          <cell r="G2808">
            <v>42401</v>
          </cell>
          <cell r="H2808">
            <v>4120740</v>
          </cell>
          <cell r="J2808" t="e">
            <v>#DIV/0!</v>
          </cell>
        </row>
        <row r="2809">
          <cell r="B2809" t="str">
            <v>LATE FEE (1% OR $1.00 MIN)</v>
          </cell>
          <cell r="C2809" t="str">
            <v>762470</v>
          </cell>
          <cell r="D2809">
            <v>1</v>
          </cell>
          <cell r="E2809">
            <v>1</v>
          </cell>
          <cell r="F2809">
            <v>42429</v>
          </cell>
          <cell r="G2809">
            <v>42401</v>
          </cell>
          <cell r="H2809">
            <v>4120770</v>
          </cell>
          <cell r="J2809" t="e">
            <v>#DIV/0!</v>
          </cell>
        </row>
        <row r="2810">
          <cell r="B2810" t="str">
            <v>LATE FEE (1% OR $1.00 MIN)</v>
          </cell>
          <cell r="C2810" t="str">
            <v>762759</v>
          </cell>
          <cell r="D2810">
            <v>1</v>
          </cell>
          <cell r="E2810">
            <v>1</v>
          </cell>
          <cell r="F2810">
            <v>42429</v>
          </cell>
          <cell r="G2810">
            <v>42401</v>
          </cell>
          <cell r="H2810">
            <v>4444450</v>
          </cell>
          <cell r="J2810" t="e">
            <v>#DIV/0!</v>
          </cell>
        </row>
        <row r="2811">
          <cell r="B2811" t="str">
            <v>LATE FEE (1% OR $1.00 MIN)</v>
          </cell>
          <cell r="C2811" t="str">
            <v>762760</v>
          </cell>
          <cell r="D2811">
            <v>1</v>
          </cell>
          <cell r="E2811">
            <v>1</v>
          </cell>
          <cell r="F2811">
            <v>42429</v>
          </cell>
          <cell r="G2811">
            <v>42401</v>
          </cell>
          <cell r="H2811">
            <v>4444900</v>
          </cell>
          <cell r="J2811" t="e">
            <v>#DIV/0!</v>
          </cell>
        </row>
        <row r="2812">
          <cell r="B2812" t="str">
            <v>LATE FEE (1% OR $1.00 MIN)</v>
          </cell>
          <cell r="C2812" t="str">
            <v>762761</v>
          </cell>
          <cell r="D2812">
            <v>1</v>
          </cell>
          <cell r="E2812">
            <v>1</v>
          </cell>
          <cell r="F2812">
            <v>42429</v>
          </cell>
          <cell r="G2812">
            <v>42401</v>
          </cell>
          <cell r="H2812">
            <v>4444980</v>
          </cell>
          <cell r="J2812" t="e">
            <v>#DIV/0!</v>
          </cell>
        </row>
        <row r="2813">
          <cell r="B2813" t="str">
            <v>LATE FEE (1% OR $1.00 MIN)</v>
          </cell>
          <cell r="C2813" t="str">
            <v>762770</v>
          </cell>
          <cell r="D2813">
            <v>3.99</v>
          </cell>
          <cell r="E2813">
            <v>3.99</v>
          </cell>
          <cell r="F2813">
            <v>42429</v>
          </cell>
          <cell r="G2813">
            <v>42401</v>
          </cell>
          <cell r="H2813">
            <v>4445390</v>
          </cell>
          <cell r="J2813" t="e">
            <v>#DIV/0!</v>
          </cell>
        </row>
        <row r="2814">
          <cell r="B2814" t="str">
            <v>LATE FEE (1% OR $1.00 MIN)</v>
          </cell>
          <cell r="C2814" t="str">
            <v>775980</v>
          </cell>
          <cell r="D2814">
            <v>2.68</v>
          </cell>
          <cell r="E2814">
            <v>2.68</v>
          </cell>
          <cell r="F2814">
            <v>42460</v>
          </cell>
          <cell r="G2814">
            <v>42430</v>
          </cell>
          <cell r="H2814">
            <v>4101015</v>
          </cell>
          <cell r="J2814" t="e">
            <v>#DIV/0!</v>
          </cell>
        </row>
        <row r="2815">
          <cell r="B2815" t="str">
            <v>LATE FEE (1% OR $1.00 MIN)</v>
          </cell>
          <cell r="C2815" t="str">
            <v>775981</v>
          </cell>
          <cell r="D2815">
            <v>1</v>
          </cell>
          <cell r="E2815">
            <v>1</v>
          </cell>
          <cell r="F2815">
            <v>42460</v>
          </cell>
          <cell r="G2815">
            <v>42430</v>
          </cell>
          <cell r="H2815">
            <v>4101023</v>
          </cell>
          <cell r="J2815" t="e">
            <v>#DIV/0!</v>
          </cell>
        </row>
        <row r="2816">
          <cell r="B2816" t="str">
            <v>LATE FEE (1% OR $1.00 MIN)</v>
          </cell>
          <cell r="C2816" t="str">
            <v>775982</v>
          </cell>
          <cell r="D2816">
            <v>1</v>
          </cell>
          <cell r="E2816">
            <v>1</v>
          </cell>
          <cell r="F2816">
            <v>42460</v>
          </cell>
          <cell r="G2816">
            <v>42430</v>
          </cell>
          <cell r="H2816">
            <v>4101035</v>
          </cell>
          <cell r="J2816" t="e">
            <v>#DIV/0!</v>
          </cell>
        </row>
        <row r="2817">
          <cell r="B2817" t="str">
            <v>LATE FEE (1% OR $1.00 MIN)</v>
          </cell>
          <cell r="C2817" t="str">
            <v>775983</v>
          </cell>
          <cell r="D2817">
            <v>1</v>
          </cell>
          <cell r="E2817">
            <v>1</v>
          </cell>
          <cell r="F2817">
            <v>42460</v>
          </cell>
          <cell r="G2817">
            <v>42430</v>
          </cell>
          <cell r="H2817">
            <v>4102016</v>
          </cell>
          <cell r="J2817" t="e">
            <v>#DIV/0!</v>
          </cell>
        </row>
        <row r="2818">
          <cell r="B2818" t="str">
            <v>LATE FEE (1% OR $1.00 MIN)</v>
          </cell>
          <cell r="C2818" t="str">
            <v>775984</v>
          </cell>
          <cell r="D2818">
            <v>1</v>
          </cell>
          <cell r="E2818">
            <v>1</v>
          </cell>
          <cell r="F2818">
            <v>42460</v>
          </cell>
          <cell r="G2818">
            <v>42430</v>
          </cell>
          <cell r="H2818">
            <v>4102023</v>
          </cell>
          <cell r="J2818" t="e">
            <v>#DIV/0!</v>
          </cell>
        </row>
        <row r="2819">
          <cell r="B2819" t="str">
            <v>LATE FEE (1% OR $1.00 MIN)</v>
          </cell>
          <cell r="C2819" t="str">
            <v>775985</v>
          </cell>
          <cell r="D2819">
            <v>1</v>
          </cell>
          <cell r="E2819">
            <v>1</v>
          </cell>
          <cell r="F2819">
            <v>42460</v>
          </cell>
          <cell r="G2819">
            <v>42430</v>
          </cell>
          <cell r="H2819">
            <v>4102024</v>
          </cell>
          <cell r="J2819" t="e">
            <v>#DIV/0!</v>
          </cell>
        </row>
        <row r="2820">
          <cell r="B2820" t="str">
            <v>LATE FEE (1% OR $1.00 MIN)</v>
          </cell>
          <cell r="C2820" t="str">
            <v>775986</v>
          </cell>
          <cell r="D2820">
            <v>1</v>
          </cell>
          <cell r="E2820">
            <v>1</v>
          </cell>
          <cell r="F2820">
            <v>42460</v>
          </cell>
          <cell r="G2820">
            <v>42430</v>
          </cell>
          <cell r="H2820">
            <v>4102035</v>
          </cell>
          <cell r="J2820" t="e">
            <v>#DIV/0!</v>
          </cell>
        </row>
        <row r="2821">
          <cell r="B2821" t="str">
            <v>LATE FEE (1% OR $1.00 MIN)</v>
          </cell>
          <cell r="C2821" t="str">
            <v>775987</v>
          </cell>
          <cell r="D2821">
            <v>1</v>
          </cell>
          <cell r="E2821">
            <v>1</v>
          </cell>
          <cell r="F2821">
            <v>42460</v>
          </cell>
          <cell r="G2821">
            <v>42430</v>
          </cell>
          <cell r="H2821">
            <v>4102097</v>
          </cell>
          <cell r="J2821" t="e">
            <v>#DIV/0!</v>
          </cell>
        </row>
        <row r="2822">
          <cell r="B2822" t="str">
            <v>LATE FEE (1% OR $1.00 MIN)</v>
          </cell>
          <cell r="C2822" t="str">
            <v>775988</v>
          </cell>
          <cell r="D2822">
            <v>1</v>
          </cell>
          <cell r="E2822">
            <v>1</v>
          </cell>
          <cell r="F2822">
            <v>42460</v>
          </cell>
          <cell r="G2822">
            <v>42430</v>
          </cell>
          <cell r="H2822">
            <v>4102110</v>
          </cell>
          <cell r="J2822" t="e">
            <v>#DIV/0!</v>
          </cell>
        </row>
        <row r="2823">
          <cell r="B2823" t="str">
            <v>LATE FEE (1% OR $1.00 MIN)</v>
          </cell>
          <cell r="C2823" t="str">
            <v>775989</v>
          </cell>
          <cell r="D2823">
            <v>1</v>
          </cell>
          <cell r="E2823">
            <v>1</v>
          </cell>
          <cell r="F2823">
            <v>42460</v>
          </cell>
          <cell r="G2823">
            <v>42430</v>
          </cell>
          <cell r="H2823">
            <v>4102114</v>
          </cell>
          <cell r="J2823" t="e">
            <v>#DIV/0!</v>
          </cell>
        </row>
        <row r="2824">
          <cell r="B2824" t="str">
            <v>LATE FEE (1% OR $1.00 MIN)</v>
          </cell>
          <cell r="C2824" t="str">
            <v>775990</v>
          </cell>
          <cell r="D2824">
            <v>1.25</v>
          </cell>
          <cell r="E2824">
            <v>1.25</v>
          </cell>
          <cell r="F2824">
            <v>42460</v>
          </cell>
          <cell r="G2824">
            <v>42430</v>
          </cell>
          <cell r="H2824">
            <v>4102116</v>
          </cell>
          <cell r="J2824" t="e">
            <v>#DIV/0!</v>
          </cell>
        </row>
        <row r="2825">
          <cell r="B2825" t="str">
            <v>LATE FEE (1% OR $1.00 MIN)</v>
          </cell>
          <cell r="C2825" t="str">
            <v>775991</v>
          </cell>
          <cell r="D2825">
            <v>1</v>
          </cell>
          <cell r="E2825">
            <v>1</v>
          </cell>
          <cell r="F2825">
            <v>42460</v>
          </cell>
          <cell r="G2825">
            <v>42430</v>
          </cell>
          <cell r="H2825">
            <v>4102150</v>
          </cell>
          <cell r="J2825" t="e">
            <v>#DIV/0!</v>
          </cell>
        </row>
        <row r="2826">
          <cell r="B2826" t="str">
            <v>LATE FEE (1% OR $1.00 MIN)</v>
          </cell>
          <cell r="C2826" t="str">
            <v>775992</v>
          </cell>
          <cell r="D2826">
            <v>1</v>
          </cell>
          <cell r="E2826">
            <v>1</v>
          </cell>
          <cell r="F2826">
            <v>42460</v>
          </cell>
          <cell r="G2826">
            <v>42430</v>
          </cell>
          <cell r="H2826">
            <v>4102155</v>
          </cell>
          <cell r="J2826" t="e">
            <v>#DIV/0!</v>
          </cell>
        </row>
        <row r="2827">
          <cell r="B2827" t="str">
            <v>LATE FEE (1% OR $1.00 MIN)</v>
          </cell>
          <cell r="C2827" t="str">
            <v>775993</v>
          </cell>
          <cell r="D2827">
            <v>1</v>
          </cell>
          <cell r="E2827">
            <v>1</v>
          </cell>
          <cell r="F2827">
            <v>42460</v>
          </cell>
          <cell r="G2827">
            <v>42430</v>
          </cell>
          <cell r="H2827">
            <v>4102167</v>
          </cell>
          <cell r="J2827" t="e">
            <v>#DIV/0!</v>
          </cell>
        </row>
        <row r="2828">
          <cell r="B2828" t="str">
            <v>LATE FEE (1% OR $1.00 MIN)</v>
          </cell>
          <cell r="C2828" t="str">
            <v>775994</v>
          </cell>
          <cell r="D2828">
            <v>1</v>
          </cell>
          <cell r="E2828">
            <v>1</v>
          </cell>
          <cell r="F2828">
            <v>42460</v>
          </cell>
          <cell r="G2828">
            <v>42430</v>
          </cell>
          <cell r="H2828">
            <v>4104016</v>
          </cell>
          <cell r="J2828" t="e">
            <v>#DIV/0!</v>
          </cell>
        </row>
        <row r="2829">
          <cell r="B2829" t="str">
            <v>LATE FEE (1% OR $1.00 MIN)</v>
          </cell>
          <cell r="C2829" t="str">
            <v>775995</v>
          </cell>
          <cell r="D2829">
            <v>1</v>
          </cell>
          <cell r="E2829">
            <v>1</v>
          </cell>
          <cell r="F2829">
            <v>42460</v>
          </cell>
          <cell r="G2829">
            <v>42430</v>
          </cell>
          <cell r="H2829">
            <v>4104043</v>
          </cell>
          <cell r="J2829" t="e">
            <v>#DIV/0!</v>
          </cell>
        </row>
        <row r="2830">
          <cell r="B2830" t="str">
            <v>LATE FEE (1% OR $1.00 MIN)</v>
          </cell>
          <cell r="C2830" t="str">
            <v>775996</v>
          </cell>
          <cell r="D2830">
            <v>1</v>
          </cell>
          <cell r="E2830">
            <v>1</v>
          </cell>
          <cell r="F2830">
            <v>42460</v>
          </cell>
          <cell r="G2830">
            <v>42430</v>
          </cell>
          <cell r="H2830">
            <v>4104067</v>
          </cell>
          <cell r="J2830" t="e">
            <v>#DIV/0!</v>
          </cell>
        </row>
        <row r="2831">
          <cell r="B2831" t="str">
            <v>LATE FEE (1% OR $1.00 MIN)</v>
          </cell>
          <cell r="C2831" t="str">
            <v>775997</v>
          </cell>
          <cell r="D2831">
            <v>1</v>
          </cell>
          <cell r="E2831">
            <v>1</v>
          </cell>
          <cell r="F2831">
            <v>42460</v>
          </cell>
          <cell r="G2831">
            <v>42430</v>
          </cell>
          <cell r="H2831">
            <v>4104089</v>
          </cell>
          <cell r="J2831" t="e">
            <v>#DIV/0!</v>
          </cell>
        </row>
        <row r="2832">
          <cell r="B2832" t="str">
            <v>LATE FEE (1% OR $1.00 MIN)</v>
          </cell>
          <cell r="C2832" t="str">
            <v>775998</v>
          </cell>
          <cell r="D2832">
            <v>1</v>
          </cell>
          <cell r="E2832">
            <v>1</v>
          </cell>
          <cell r="F2832">
            <v>42460</v>
          </cell>
          <cell r="G2832">
            <v>42430</v>
          </cell>
          <cell r="H2832">
            <v>4104105</v>
          </cell>
          <cell r="J2832" t="e">
            <v>#DIV/0!</v>
          </cell>
        </row>
        <row r="2833">
          <cell r="B2833" t="str">
            <v>LATE FEE (1% OR $1.00 MIN)</v>
          </cell>
          <cell r="C2833" t="str">
            <v>775999</v>
          </cell>
          <cell r="D2833">
            <v>1.37</v>
          </cell>
          <cell r="E2833">
            <v>1.37</v>
          </cell>
          <cell r="F2833">
            <v>42460</v>
          </cell>
          <cell r="G2833">
            <v>42430</v>
          </cell>
          <cell r="H2833">
            <v>4105007</v>
          </cell>
          <cell r="J2833" t="e">
            <v>#DIV/0!</v>
          </cell>
        </row>
        <row r="2834">
          <cell r="B2834" t="str">
            <v>LATE FEE (1% OR $1.00 MIN)</v>
          </cell>
          <cell r="C2834" t="str">
            <v>776000</v>
          </cell>
          <cell r="D2834">
            <v>1</v>
          </cell>
          <cell r="E2834">
            <v>1</v>
          </cell>
          <cell r="F2834">
            <v>42460</v>
          </cell>
          <cell r="G2834">
            <v>42430</v>
          </cell>
          <cell r="H2834">
            <v>4105013</v>
          </cell>
          <cell r="J2834" t="e">
            <v>#DIV/0!</v>
          </cell>
        </row>
        <row r="2835">
          <cell r="B2835" t="str">
            <v>LATE FEE (1% OR $1.00 MIN)</v>
          </cell>
          <cell r="C2835" t="str">
            <v>776001</v>
          </cell>
          <cell r="D2835">
            <v>1</v>
          </cell>
          <cell r="E2835">
            <v>1</v>
          </cell>
          <cell r="F2835">
            <v>42460</v>
          </cell>
          <cell r="G2835">
            <v>42430</v>
          </cell>
          <cell r="H2835">
            <v>4105019</v>
          </cell>
          <cell r="J2835" t="e">
            <v>#DIV/0!</v>
          </cell>
        </row>
        <row r="2836">
          <cell r="B2836" t="str">
            <v>LATE FEE (1% OR $1.00 MIN)</v>
          </cell>
          <cell r="C2836" t="str">
            <v>776002</v>
          </cell>
          <cell r="D2836">
            <v>1</v>
          </cell>
          <cell r="E2836">
            <v>1</v>
          </cell>
          <cell r="F2836">
            <v>42460</v>
          </cell>
          <cell r="G2836">
            <v>42430</v>
          </cell>
          <cell r="H2836">
            <v>4105020</v>
          </cell>
          <cell r="J2836" t="e">
            <v>#DIV/0!</v>
          </cell>
        </row>
        <row r="2837">
          <cell r="B2837" t="str">
            <v>LATE FEE (1% OR $1.00 MIN)</v>
          </cell>
          <cell r="C2837" t="str">
            <v>776003</v>
          </cell>
          <cell r="D2837">
            <v>1</v>
          </cell>
          <cell r="E2837">
            <v>1</v>
          </cell>
          <cell r="F2837">
            <v>42460</v>
          </cell>
          <cell r="G2837">
            <v>42430</v>
          </cell>
          <cell r="H2837">
            <v>4105030</v>
          </cell>
          <cell r="J2837" t="e">
            <v>#DIV/0!</v>
          </cell>
        </row>
        <row r="2838">
          <cell r="B2838" t="str">
            <v>LATE FEE (1% OR $1.00 MIN)</v>
          </cell>
          <cell r="C2838" t="str">
            <v>776004</v>
          </cell>
          <cell r="D2838">
            <v>1</v>
          </cell>
          <cell r="E2838">
            <v>1</v>
          </cell>
          <cell r="F2838">
            <v>42460</v>
          </cell>
          <cell r="G2838">
            <v>42430</v>
          </cell>
          <cell r="H2838">
            <v>4105044</v>
          </cell>
          <cell r="J2838" t="e">
            <v>#DIV/0!</v>
          </cell>
        </row>
        <row r="2839">
          <cell r="B2839" t="str">
            <v>LATE FEE (1% OR $1.00 MIN)</v>
          </cell>
          <cell r="C2839" t="str">
            <v>776005</v>
          </cell>
          <cell r="D2839">
            <v>1</v>
          </cell>
          <cell r="E2839">
            <v>1</v>
          </cell>
          <cell r="F2839">
            <v>42460</v>
          </cell>
          <cell r="G2839">
            <v>42430</v>
          </cell>
          <cell r="H2839">
            <v>4105081</v>
          </cell>
          <cell r="J2839" t="e">
            <v>#DIV/0!</v>
          </cell>
        </row>
        <row r="2840">
          <cell r="B2840" t="str">
            <v>LATE FEE (1% OR $1.00 MIN)</v>
          </cell>
          <cell r="C2840" t="str">
            <v>776006</v>
          </cell>
          <cell r="D2840">
            <v>1</v>
          </cell>
          <cell r="E2840">
            <v>1</v>
          </cell>
          <cell r="F2840">
            <v>42460</v>
          </cell>
          <cell r="G2840">
            <v>42430</v>
          </cell>
          <cell r="H2840">
            <v>4105088</v>
          </cell>
          <cell r="J2840" t="e">
            <v>#DIV/0!</v>
          </cell>
        </row>
        <row r="2841">
          <cell r="B2841" t="str">
            <v>LATE FEE (1% OR $1.00 MIN)</v>
          </cell>
          <cell r="C2841" t="str">
            <v>776007</v>
          </cell>
          <cell r="D2841">
            <v>1</v>
          </cell>
          <cell r="E2841">
            <v>1</v>
          </cell>
          <cell r="F2841">
            <v>42460</v>
          </cell>
          <cell r="G2841">
            <v>42430</v>
          </cell>
          <cell r="H2841">
            <v>4105091</v>
          </cell>
          <cell r="J2841" t="e">
            <v>#DIV/0!</v>
          </cell>
        </row>
        <row r="2842">
          <cell r="B2842" t="str">
            <v>LATE FEE (1% OR $1.00 MIN)</v>
          </cell>
          <cell r="C2842" t="str">
            <v>776008</v>
          </cell>
          <cell r="D2842">
            <v>1</v>
          </cell>
          <cell r="E2842">
            <v>1</v>
          </cell>
          <cell r="F2842">
            <v>42460</v>
          </cell>
          <cell r="G2842">
            <v>42430</v>
          </cell>
          <cell r="H2842">
            <v>4105092</v>
          </cell>
          <cell r="J2842" t="e">
            <v>#DIV/0!</v>
          </cell>
        </row>
        <row r="2843">
          <cell r="B2843" t="str">
            <v>LATE FEE (1% OR $1.00 MIN)</v>
          </cell>
          <cell r="C2843" t="str">
            <v>776009</v>
          </cell>
          <cell r="D2843">
            <v>1</v>
          </cell>
          <cell r="E2843">
            <v>1</v>
          </cell>
          <cell r="F2843">
            <v>42460</v>
          </cell>
          <cell r="G2843">
            <v>42430</v>
          </cell>
          <cell r="H2843">
            <v>4105094</v>
          </cell>
          <cell r="J2843" t="e">
            <v>#DIV/0!</v>
          </cell>
        </row>
        <row r="2844">
          <cell r="B2844" t="str">
            <v>LATE FEE (1% OR $1.00 MIN)</v>
          </cell>
          <cell r="C2844" t="str">
            <v>776010</v>
          </cell>
          <cell r="D2844">
            <v>1</v>
          </cell>
          <cell r="E2844">
            <v>1</v>
          </cell>
          <cell r="F2844">
            <v>42460</v>
          </cell>
          <cell r="G2844">
            <v>42430</v>
          </cell>
          <cell r="H2844">
            <v>4105098</v>
          </cell>
          <cell r="J2844" t="e">
            <v>#DIV/0!</v>
          </cell>
        </row>
        <row r="2845">
          <cell r="B2845" t="str">
            <v>LATE FEE (1% OR $1.00 MIN)</v>
          </cell>
          <cell r="C2845" t="str">
            <v>776011</v>
          </cell>
          <cell r="D2845">
            <v>1</v>
          </cell>
          <cell r="E2845">
            <v>1</v>
          </cell>
          <cell r="F2845">
            <v>42460</v>
          </cell>
          <cell r="G2845">
            <v>42430</v>
          </cell>
          <cell r="H2845">
            <v>4105104</v>
          </cell>
          <cell r="J2845" t="e">
            <v>#DIV/0!</v>
          </cell>
        </row>
        <row r="2846">
          <cell r="B2846" t="str">
            <v>LATE FEE (1% OR $1.00 MIN)</v>
          </cell>
          <cell r="C2846" t="str">
            <v>776013</v>
          </cell>
          <cell r="D2846">
            <v>1</v>
          </cell>
          <cell r="E2846">
            <v>1</v>
          </cell>
          <cell r="F2846">
            <v>42460</v>
          </cell>
          <cell r="G2846">
            <v>42430</v>
          </cell>
          <cell r="H2846">
            <v>4105129</v>
          </cell>
          <cell r="J2846" t="e">
            <v>#DIV/0!</v>
          </cell>
        </row>
        <row r="2847">
          <cell r="B2847" t="str">
            <v>LATE FEE (1% OR $1.00 MIN)</v>
          </cell>
          <cell r="C2847" t="str">
            <v>776014</v>
          </cell>
          <cell r="D2847">
            <v>1</v>
          </cell>
          <cell r="E2847">
            <v>1</v>
          </cell>
          <cell r="F2847">
            <v>42460</v>
          </cell>
          <cell r="G2847">
            <v>42430</v>
          </cell>
          <cell r="H2847">
            <v>4105130</v>
          </cell>
          <cell r="J2847" t="e">
            <v>#DIV/0!</v>
          </cell>
        </row>
        <row r="2848">
          <cell r="B2848" t="str">
            <v>LATE FEE (1% OR $1.00 MIN)</v>
          </cell>
          <cell r="C2848" t="str">
            <v>776015</v>
          </cell>
          <cell r="D2848">
            <v>1</v>
          </cell>
          <cell r="E2848">
            <v>1</v>
          </cell>
          <cell r="F2848">
            <v>42460</v>
          </cell>
          <cell r="G2848">
            <v>42430</v>
          </cell>
          <cell r="H2848">
            <v>4105133</v>
          </cell>
          <cell r="J2848" t="e">
            <v>#DIV/0!</v>
          </cell>
        </row>
        <row r="2849">
          <cell r="B2849" t="str">
            <v>LATE FEE (1% OR $1.00 MIN)</v>
          </cell>
          <cell r="C2849" t="str">
            <v>776016</v>
          </cell>
          <cell r="D2849">
            <v>1</v>
          </cell>
          <cell r="E2849">
            <v>1</v>
          </cell>
          <cell r="F2849">
            <v>42460</v>
          </cell>
          <cell r="G2849">
            <v>42430</v>
          </cell>
          <cell r="H2849">
            <v>4105134</v>
          </cell>
          <cell r="J2849" t="e">
            <v>#DIV/0!</v>
          </cell>
        </row>
        <row r="2850">
          <cell r="B2850" t="str">
            <v>LATE FEE (1% OR $1.00 MIN)</v>
          </cell>
          <cell r="C2850" t="str">
            <v>776017</v>
          </cell>
          <cell r="D2850">
            <v>1</v>
          </cell>
          <cell r="E2850">
            <v>1</v>
          </cell>
          <cell r="F2850">
            <v>42460</v>
          </cell>
          <cell r="G2850">
            <v>42430</v>
          </cell>
          <cell r="H2850">
            <v>4105140</v>
          </cell>
          <cell r="J2850" t="e">
            <v>#DIV/0!</v>
          </cell>
        </row>
        <row r="2851">
          <cell r="B2851" t="str">
            <v>LATE FEE (1% OR $1.00 MIN)</v>
          </cell>
          <cell r="C2851" t="str">
            <v>776018</v>
          </cell>
          <cell r="D2851">
            <v>1</v>
          </cell>
          <cell r="E2851">
            <v>1</v>
          </cell>
          <cell r="F2851">
            <v>42460</v>
          </cell>
          <cell r="G2851">
            <v>42430</v>
          </cell>
          <cell r="H2851">
            <v>4105144</v>
          </cell>
          <cell r="J2851" t="e">
            <v>#DIV/0!</v>
          </cell>
        </row>
        <row r="2852">
          <cell r="B2852" t="str">
            <v>LATE FEE (1% OR $1.00 MIN)</v>
          </cell>
          <cell r="C2852" t="str">
            <v>776019</v>
          </cell>
          <cell r="D2852">
            <v>1</v>
          </cell>
          <cell r="E2852">
            <v>1</v>
          </cell>
          <cell r="F2852">
            <v>42460</v>
          </cell>
          <cell r="G2852">
            <v>42430</v>
          </cell>
          <cell r="H2852">
            <v>4105180</v>
          </cell>
          <cell r="J2852" t="e">
            <v>#DIV/0!</v>
          </cell>
        </row>
        <row r="2853">
          <cell r="B2853" t="str">
            <v>LATE FEE (1% OR $1.00 MIN)</v>
          </cell>
          <cell r="C2853" t="str">
            <v>776020</v>
          </cell>
          <cell r="D2853">
            <v>1</v>
          </cell>
          <cell r="E2853">
            <v>1</v>
          </cell>
          <cell r="F2853">
            <v>42460</v>
          </cell>
          <cell r="G2853">
            <v>42430</v>
          </cell>
          <cell r="H2853">
            <v>4105190</v>
          </cell>
          <cell r="J2853" t="e">
            <v>#DIV/0!</v>
          </cell>
        </row>
        <row r="2854">
          <cell r="B2854" t="str">
            <v>LATE FEE (1% OR $1.00 MIN)</v>
          </cell>
          <cell r="C2854" t="str">
            <v>776021</v>
          </cell>
          <cell r="D2854">
            <v>1</v>
          </cell>
          <cell r="E2854">
            <v>1</v>
          </cell>
          <cell r="F2854">
            <v>42460</v>
          </cell>
          <cell r="G2854">
            <v>42430</v>
          </cell>
          <cell r="H2854">
            <v>4105199</v>
          </cell>
          <cell r="J2854" t="e">
            <v>#DIV/0!</v>
          </cell>
        </row>
        <row r="2855">
          <cell r="B2855" t="str">
            <v>LATE FEE (1% OR $1.00 MIN)</v>
          </cell>
          <cell r="C2855" t="str">
            <v>776022</v>
          </cell>
          <cell r="D2855">
            <v>1</v>
          </cell>
          <cell r="E2855">
            <v>1</v>
          </cell>
          <cell r="F2855">
            <v>42460</v>
          </cell>
          <cell r="G2855">
            <v>42430</v>
          </cell>
          <cell r="H2855">
            <v>4105213</v>
          </cell>
          <cell r="J2855" t="e">
            <v>#DIV/0!</v>
          </cell>
        </row>
        <row r="2856">
          <cell r="B2856" t="str">
            <v>LATE FEE (1% OR $1.00 MIN)</v>
          </cell>
          <cell r="C2856" t="str">
            <v>776023</v>
          </cell>
          <cell r="D2856">
            <v>1</v>
          </cell>
          <cell r="E2856">
            <v>1</v>
          </cell>
          <cell r="F2856">
            <v>42460</v>
          </cell>
          <cell r="G2856">
            <v>42430</v>
          </cell>
          <cell r="H2856">
            <v>4105215</v>
          </cell>
          <cell r="J2856" t="e">
            <v>#DIV/0!</v>
          </cell>
        </row>
        <row r="2857">
          <cell r="B2857" t="str">
            <v>LATE FEE (1% OR $1.00 MIN)</v>
          </cell>
          <cell r="C2857" t="str">
            <v>776024</v>
          </cell>
          <cell r="D2857">
            <v>1</v>
          </cell>
          <cell r="E2857">
            <v>1</v>
          </cell>
          <cell r="F2857">
            <v>42460</v>
          </cell>
          <cell r="G2857">
            <v>42430</v>
          </cell>
          <cell r="H2857">
            <v>4105224</v>
          </cell>
          <cell r="J2857" t="e">
            <v>#DIV/0!</v>
          </cell>
        </row>
        <row r="2858">
          <cell r="B2858" t="str">
            <v>LATE FEE (1% OR $1.00 MIN)</v>
          </cell>
          <cell r="C2858" t="str">
            <v>776025</v>
          </cell>
          <cell r="D2858">
            <v>1</v>
          </cell>
          <cell r="E2858">
            <v>1</v>
          </cell>
          <cell r="F2858">
            <v>42460</v>
          </cell>
          <cell r="G2858">
            <v>42430</v>
          </cell>
          <cell r="H2858">
            <v>4105228</v>
          </cell>
          <cell r="J2858" t="e">
            <v>#DIV/0!</v>
          </cell>
        </row>
        <row r="2859">
          <cell r="B2859" t="str">
            <v>LATE FEE (1% OR $1.00 MIN)</v>
          </cell>
          <cell r="C2859" t="str">
            <v>776026</v>
          </cell>
          <cell r="D2859">
            <v>1</v>
          </cell>
          <cell r="E2859">
            <v>1</v>
          </cell>
          <cell r="F2859">
            <v>42460</v>
          </cell>
          <cell r="G2859">
            <v>42430</v>
          </cell>
          <cell r="H2859">
            <v>4105238</v>
          </cell>
          <cell r="J2859" t="e">
            <v>#DIV/0!</v>
          </cell>
        </row>
        <row r="2860">
          <cell r="B2860" t="str">
            <v>LATE FEE (1% OR $1.00 MIN)</v>
          </cell>
          <cell r="C2860" t="str">
            <v>776027</v>
          </cell>
          <cell r="D2860">
            <v>1.41</v>
          </cell>
          <cell r="E2860">
            <v>1.41</v>
          </cell>
          <cell r="F2860">
            <v>42460</v>
          </cell>
          <cell r="G2860">
            <v>42430</v>
          </cell>
          <cell r="H2860">
            <v>4105243</v>
          </cell>
          <cell r="J2860" t="e">
            <v>#DIV/0!</v>
          </cell>
        </row>
        <row r="2861">
          <cell r="B2861" t="str">
            <v>LATE FEE (1% OR $1.00 MIN)</v>
          </cell>
          <cell r="C2861" t="str">
            <v>776028</v>
          </cell>
          <cell r="D2861">
            <v>1</v>
          </cell>
          <cell r="E2861">
            <v>1</v>
          </cell>
          <cell r="F2861">
            <v>42460</v>
          </cell>
          <cell r="G2861">
            <v>42430</v>
          </cell>
          <cell r="H2861">
            <v>4120050</v>
          </cell>
          <cell r="J2861" t="e">
            <v>#DIV/0!</v>
          </cell>
        </row>
        <row r="2862">
          <cell r="B2862" t="str">
            <v>LATE FEE (1% OR $1.00 MIN)</v>
          </cell>
          <cell r="C2862" t="str">
            <v>776029</v>
          </cell>
          <cell r="D2862">
            <v>1</v>
          </cell>
          <cell r="E2862">
            <v>1</v>
          </cell>
          <cell r="F2862">
            <v>42460</v>
          </cell>
          <cell r="G2862">
            <v>42430</v>
          </cell>
          <cell r="H2862">
            <v>4120450</v>
          </cell>
          <cell r="J2862" t="e">
            <v>#DIV/0!</v>
          </cell>
        </row>
        <row r="2863">
          <cell r="B2863" t="str">
            <v>LATE FEE (1% OR $1.00 MIN)</v>
          </cell>
          <cell r="C2863" t="str">
            <v>776030</v>
          </cell>
          <cell r="D2863">
            <v>1</v>
          </cell>
          <cell r="E2863">
            <v>1</v>
          </cell>
          <cell r="F2863">
            <v>42460</v>
          </cell>
          <cell r="G2863">
            <v>42430</v>
          </cell>
          <cell r="H2863">
            <v>4120490</v>
          </cell>
          <cell r="J2863" t="e">
            <v>#DIV/0!</v>
          </cell>
        </row>
        <row r="2864">
          <cell r="B2864" t="str">
            <v>LATE FEE (1% OR $1.00 MIN)</v>
          </cell>
          <cell r="C2864" t="str">
            <v>776031</v>
          </cell>
          <cell r="D2864">
            <v>1</v>
          </cell>
          <cell r="E2864">
            <v>1</v>
          </cell>
          <cell r="F2864">
            <v>42460</v>
          </cell>
          <cell r="G2864">
            <v>42430</v>
          </cell>
          <cell r="H2864">
            <v>4120630</v>
          </cell>
          <cell r="J2864" t="e">
            <v>#DIV/0!</v>
          </cell>
        </row>
        <row r="2865">
          <cell r="B2865" t="str">
            <v>LATE FEE (1% OR $1.00 MIN)</v>
          </cell>
          <cell r="C2865" t="str">
            <v>776032</v>
          </cell>
          <cell r="D2865">
            <v>1</v>
          </cell>
          <cell r="E2865">
            <v>1</v>
          </cell>
          <cell r="F2865">
            <v>42460</v>
          </cell>
          <cell r="G2865">
            <v>42430</v>
          </cell>
          <cell r="H2865">
            <v>4120640</v>
          </cell>
          <cell r="J2865" t="e">
            <v>#DIV/0!</v>
          </cell>
        </row>
        <row r="2866">
          <cell r="B2866" t="str">
            <v>LATE FEE (1% OR $1.00 MIN)</v>
          </cell>
          <cell r="C2866" t="str">
            <v>776033</v>
          </cell>
          <cell r="D2866">
            <v>1</v>
          </cell>
          <cell r="E2866">
            <v>1</v>
          </cell>
          <cell r="F2866">
            <v>42460</v>
          </cell>
          <cell r="G2866">
            <v>42430</v>
          </cell>
          <cell r="H2866">
            <v>4120680</v>
          </cell>
          <cell r="J2866" t="e">
            <v>#DIV/0!</v>
          </cell>
        </row>
        <row r="2867">
          <cell r="B2867" t="str">
            <v>LATE FEE (1% OR $1.00 MIN)</v>
          </cell>
          <cell r="C2867" t="str">
            <v>776034</v>
          </cell>
          <cell r="D2867">
            <v>1</v>
          </cell>
          <cell r="E2867">
            <v>1</v>
          </cell>
          <cell r="F2867">
            <v>42460</v>
          </cell>
          <cell r="G2867">
            <v>42430</v>
          </cell>
          <cell r="H2867">
            <v>4120750</v>
          </cell>
          <cell r="J2867" t="e">
            <v>#DIV/0!</v>
          </cell>
        </row>
        <row r="2868">
          <cell r="B2868" t="str">
            <v>LATE FEE (1% OR $1.00 MIN)</v>
          </cell>
          <cell r="C2868" t="str">
            <v>776035</v>
          </cell>
          <cell r="D2868">
            <v>1</v>
          </cell>
          <cell r="E2868">
            <v>1</v>
          </cell>
          <cell r="F2868">
            <v>42460</v>
          </cell>
          <cell r="G2868">
            <v>42430</v>
          </cell>
          <cell r="H2868">
            <v>4120760</v>
          </cell>
          <cell r="J2868" t="e">
            <v>#DIV/0!</v>
          </cell>
        </row>
        <row r="2869">
          <cell r="B2869" t="str">
            <v>LATE FEE (1% OR $1.00 MIN)</v>
          </cell>
          <cell r="C2869" t="str">
            <v>776293</v>
          </cell>
          <cell r="D2869">
            <v>1</v>
          </cell>
          <cell r="E2869">
            <v>1</v>
          </cell>
          <cell r="F2869">
            <v>42460</v>
          </cell>
          <cell r="G2869">
            <v>42430</v>
          </cell>
          <cell r="H2869">
            <v>4444670</v>
          </cell>
          <cell r="J2869" t="e">
            <v>#DIV/0!</v>
          </cell>
        </row>
        <row r="2870">
          <cell r="B2870" t="str">
            <v>LATE FEE (1% OR $1.00 MIN)</v>
          </cell>
          <cell r="C2870" t="str">
            <v>776297</v>
          </cell>
          <cell r="D2870">
            <v>1</v>
          </cell>
          <cell r="E2870">
            <v>1</v>
          </cell>
          <cell r="F2870">
            <v>42460</v>
          </cell>
          <cell r="G2870">
            <v>42430</v>
          </cell>
          <cell r="H2870">
            <v>4444830</v>
          </cell>
          <cell r="J2870" t="e">
            <v>#DIV/0!</v>
          </cell>
        </row>
        <row r="2871">
          <cell r="B2871" t="str">
            <v>LATE FEE (1% OR $1.00 MIN)</v>
          </cell>
          <cell r="C2871" t="str">
            <v>776299</v>
          </cell>
          <cell r="D2871">
            <v>1</v>
          </cell>
          <cell r="E2871">
            <v>1</v>
          </cell>
          <cell r="F2871">
            <v>42460</v>
          </cell>
          <cell r="G2871">
            <v>42430</v>
          </cell>
          <cell r="H2871">
            <v>4444900</v>
          </cell>
          <cell r="J2871" t="e">
            <v>#DIV/0!</v>
          </cell>
        </row>
        <row r="2872">
          <cell r="B2872" t="str">
            <v>LATE FEE (1% OR $1.00 MIN)</v>
          </cell>
          <cell r="C2872" t="str">
            <v>776012</v>
          </cell>
          <cell r="D2872">
            <v>1.1599999999999999</v>
          </cell>
          <cell r="E2872">
            <v>1.1599999999999999</v>
          </cell>
          <cell r="F2872">
            <v>42460</v>
          </cell>
          <cell r="G2872">
            <v>42430</v>
          </cell>
          <cell r="H2872">
            <v>4105125</v>
          </cell>
          <cell r="J2872" t="e">
            <v>#DIV/0!</v>
          </cell>
        </row>
        <row r="2873">
          <cell r="B2873" t="str">
            <v>LATE FEE (1% OR $1.00 MIN)</v>
          </cell>
          <cell r="C2873" t="str">
            <v>790620</v>
          </cell>
          <cell r="D2873">
            <v>1</v>
          </cell>
          <cell r="E2873">
            <v>1</v>
          </cell>
          <cell r="F2873">
            <v>42490</v>
          </cell>
          <cell r="G2873">
            <v>42461</v>
          </cell>
          <cell r="H2873">
            <v>4101002</v>
          </cell>
          <cell r="J2873" t="e">
            <v>#DIV/0!</v>
          </cell>
        </row>
        <row r="2874">
          <cell r="B2874" t="str">
            <v>LATE FEE (1% OR $1.00 MIN)</v>
          </cell>
          <cell r="C2874" t="str">
            <v>790621</v>
          </cell>
          <cell r="D2874">
            <v>2.65</v>
          </cell>
          <cell r="E2874">
            <v>2.65</v>
          </cell>
          <cell r="F2874">
            <v>42490</v>
          </cell>
          <cell r="G2874">
            <v>42461</v>
          </cell>
          <cell r="H2874">
            <v>4101015</v>
          </cell>
          <cell r="J2874" t="e">
            <v>#DIV/0!</v>
          </cell>
        </row>
        <row r="2875">
          <cell r="B2875" t="str">
            <v>LATE FEE (1% OR $1.00 MIN)</v>
          </cell>
          <cell r="C2875" t="str">
            <v>790622</v>
          </cell>
          <cell r="D2875">
            <v>1</v>
          </cell>
          <cell r="E2875">
            <v>1</v>
          </cell>
          <cell r="F2875">
            <v>42490</v>
          </cell>
          <cell r="G2875">
            <v>42461</v>
          </cell>
          <cell r="H2875">
            <v>4101019</v>
          </cell>
          <cell r="J2875" t="e">
            <v>#DIV/0!</v>
          </cell>
        </row>
        <row r="2876">
          <cell r="B2876" t="str">
            <v>LATE FEE (1% OR $1.00 MIN)</v>
          </cell>
          <cell r="C2876" t="str">
            <v>790623</v>
          </cell>
          <cell r="D2876">
            <v>1</v>
          </cell>
          <cell r="E2876">
            <v>1</v>
          </cell>
          <cell r="F2876">
            <v>42490</v>
          </cell>
          <cell r="G2876">
            <v>42461</v>
          </cell>
          <cell r="H2876">
            <v>4101035</v>
          </cell>
          <cell r="J2876" t="e">
            <v>#DIV/0!</v>
          </cell>
        </row>
        <row r="2877">
          <cell r="B2877" t="str">
            <v>LATE FEE (1% OR $1.00 MIN)</v>
          </cell>
          <cell r="C2877" t="str">
            <v>790624</v>
          </cell>
          <cell r="D2877">
            <v>1</v>
          </cell>
          <cell r="E2877">
            <v>1</v>
          </cell>
          <cell r="F2877">
            <v>42490</v>
          </cell>
          <cell r="G2877">
            <v>42461</v>
          </cell>
          <cell r="H2877">
            <v>4102012</v>
          </cell>
          <cell r="J2877" t="e">
            <v>#DIV/0!</v>
          </cell>
        </row>
        <row r="2878">
          <cell r="B2878" t="str">
            <v>LATE FEE (1% OR $1.00 MIN)</v>
          </cell>
          <cell r="C2878" t="str">
            <v>790625</v>
          </cell>
          <cell r="D2878">
            <v>1</v>
          </cell>
          <cell r="E2878">
            <v>1</v>
          </cell>
          <cell r="F2878">
            <v>42490</v>
          </cell>
          <cell r="G2878">
            <v>42461</v>
          </cell>
          <cell r="H2878">
            <v>4102014</v>
          </cell>
          <cell r="J2878" t="e">
            <v>#DIV/0!</v>
          </cell>
        </row>
        <row r="2879">
          <cell r="B2879" t="str">
            <v>LATE FEE (1% OR $1.00 MIN)</v>
          </cell>
          <cell r="C2879" t="str">
            <v>790626</v>
          </cell>
          <cell r="D2879">
            <v>1</v>
          </cell>
          <cell r="E2879">
            <v>1</v>
          </cell>
          <cell r="F2879">
            <v>42490</v>
          </cell>
          <cell r="G2879">
            <v>42461</v>
          </cell>
          <cell r="H2879">
            <v>4102019</v>
          </cell>
          <cell r="J2879" t="e">
            <v>#DIV/0!</v>
          </cell>
        </row>
        <row r="2880">
          <cell r="B2880" t="str">
            <v>LATE FEE (1% OR $1.00 MIN)</v>
          </cell>
          <cell r="C2880" t="str">
            <v>790627</v>
          </cell>
          <cell r="D2880">
            <v>1</v>
          </cell>
          <cell r="E2880">
            <v>1</v>
          </cell>
          <cell r="F2880">
            <v>42490</v>
          </cell>
          <cell r="G2880">
            <v>42461</v>
          </cell>
          <cell r="H2880">
            <v>4102021</v>
          </cell>
          <cell r="J2880" t="e">
            <v>#DIV/0!</v>
          </cell>
        </row>
        <row r="2881">
          <cell r="B2881" t="str">
            <v>LATE FEE (1% OR $1.00 MIN)</v>
          </cell>
          <cell r="C2881" t="str">
            <v>790628</v>
          </cell>
          <cell r="D2881">
            <v>1</v>
          </cell>
          <cell r="E2881">
            <v>1</v>
          </cell>
          <cell r="F2881">
            <v>42490</v>
          </cell>
          <cell r="G2881">
            <v>42461</v>
          </cell>
          <cell r="H2881">
            <v>4102025</v>
          </cell>
          <cell r="J2881" t="e">
            <v>#DIV/0!</v>
          </cell>
        </row>
        <row r="2882">
          <cell r="B2882" t="str">
            <v>LATE FEE (1% OR $1.00 MIN)</v>
          </cell>
          <cell r="C2882" t="str">
            <v>790629</v>
          </cell>
          <cell r="D2882">
            <v>1</v>
          </cell>
          <cell r="E2882">
            <v>1</v>
          </cell>
          <cell r="F2882">
            <v>42490</v>
          </cell>
          <cell r="G2882">
            <v>42461</v>
          </cell>
          <cell r="H2882">
            <v>4102035</v>
          </cell>
          <cell r="J2882" t="e">
            <v>#DIV/0!</v>
          </cell>
        </row>
        <row r="2883">
          <cell r="B2883" t="str">
            <v>LATE FEE (1% OR $1.00 MIN)</v>
          </cell>
          <cell r="C2883" t="str">
            <v>790630</v>
          </cell>
          <cell r="D2883">
            <v>1</v>
          </cell>
          <cell r="E2883">
            <v>1</v>
          </cell>
          <cell r="F2883">
            <v>42490</v>
          </cell>
          <cell r="G2883">
            <v>42461</v>
          </cell>
          <cell r="H2883">
            <v>4102042</v>
          </cell>
          <cell r="J2883" t="e">
            <v>#DIV/0!</v>
          </cell>
        </row>
        <row r="2884">
          <cell r="B2884" t="str">
            <v>LATE FEE (1% OR $1.00 MIN)</v>
          </cell>
          <cell r="C2884" t="str">
            <v>790631</v>
          </cell>
          <cell r="D2884">
            <v>1</v>
          </cell>
          <cell r="E2884">
            <v>1</v>
          </cell>
          <cell r="F2884">
            <v>42490</v>
          </cell>
          <cell r="G2884">
            <v>42461</v>
          </cell>
          <cell r="H2884">
            <v>4102044</v>
          </cell>
          <cell r="J2884" t="e">
            <v>#DIV/0!</v>
          </cell>
        </row>
        <row r="2885">
          <cell r="B2885" t="str">
            <v>LATE FEE (1% OR $1.00 MIN)</v>
          </cell>
          <cell r="C2885" t="str">
            <v>790632</v>
          </cell>
          <cell r="D2885">
            <v>1</v>
          </cell>
          <cell r="E2885">
            <v>1</v>
          </cell>
          <cell r="F2885">
            <v>42490</v>
          </cell>
          <cell r="G2885">
            <v>42461</v>
          </cell>
          <cell r="H2885">
            <v>4102046</v>
          </cell>
          <cell r="J2885" t="e">
            <v>#DIV/0!</v>
          </cell>
        </row>
        <row r="2886">
          <cell r="B2886" t="str">
            <v>LATE FEE (1% OR $1.00 MIN)</v>
          </cell>
          <cell r="C2886" t="str">
            <v>790633</v>
          </cell>
          <cell r="D2886">
            <v>1</v>
          </cell>
          <cell r="E2886">
            <v>1</v>
          </cell>
          <cell r="F2886">
            <v>42490</v>
          </cell>
          <cell r="G2886">
            <v>42461</v>
          </cell>
          <cell r="H2886">
            <v>4102051</v>
          </cell>
          <cell r="J2886" t="e">
            <v>#DIV/0!</v>
          </cell>
        </row>
        <row r="2887">
          <cell r="B2887" t="str">
            <v>LATE FEE (1% OR $1.00 MIN)</v>
          </cell>
          <cell r="C2887" t="str">
            <v>790634</v>
          </cell>
          <cell r="D2887">
            <v>1</v>
          </cell>
          <cell r="E2887">
            <v>1</v>
          </cell>
          <cell r="F2887">
            <v>42490</v>
          </cell>
          <cell r="G2887">
            <v>42461</v>
          </cell>
          <cell r="H2887">
            <v>4102063</v>
          </cell>
          <cell r="J2887" t="e">
            <v>#DIV/0!</v>
          </cell>
        </row>
        <row r="2888">
          <cell r="B2888" t="str">
            <v>LATE FEE (1% OR $1.00 MIN)</v>
          </cell>
          <cell r="C2888" t="str">
            <v>790635</v>
          </cell>
          <cell r="D2888">
            <v>1</v>
          </cell>
          <cell r="E2888">
            <v>1</v>
          </cell>
          <cell r="F2888">
            <v>42490</v>
          </cell>
          <cell r="G2888">
            <v>42461</v>
          </cell>
          <cell r="H2888">
            <v>4102131</v>
          </cell>
          <cell r="J2888" t="e">
            <v>#DIV/0!</v>
          </cell>
        </row>
        <row r="2889">
          <cell r="B2889" t="str">
            <v>LATE FEE (1% OR $1.00 MIN)</v>
          </cell>
          <cell r="C2889" t="str">
            <v>790636</v>
          </cell>
          <cell r="D2889">
            <v>1</v>
          </cell>
          <cell r="E2889">
            <v>1</v>
          </cell>
          <cell r="F2889">
            <v>42490</v>
          </cell>
          <cell r="G2889">
            <v>42461</v>
          </cell>
          <cell r="H2889">
            <v>4102134</v>
          </cell>
          <cell r="J2889" t="e">
            <v>#DIV/0!</v>
          </cell>
        </row>
        <row r="2890">
          <cell r="B2890" t="str">
            <v>LATE FEE (1% OR $1.00 MIN)</v>
          </cell>
          <cell r="C2890" t="str">
            <v>790637</v>
          </cell>
          <cell r="D2890">
            <v>1</v>
          </cell>
          <cell r="E2890">
            <v>1</v>
          </cell>
          <cell r="F2890">
            <v>42490</v>
          </cell>
          <cell r="G2890">
            <v>42461</v>
          </cell>
          <cell r="H2890">
            <v>4104044</v>
          </cell>
          <cell r="J2890" t="e">
            <v>#DIV/0!</v>
          </cell>
        </row>
        <row r="2891">
          <cell r="B2891" t="str">
            <v>LATE FEE (1% OR $1.00 MIN)</v>
          </cell>
          <cell r="C2891" t="str">
            <v>790638</v>
          </cell>
          <cell r="D2891">
            <v>1</v>
          </cell>
          <cell r="E2891">
            <v>1</v>
          </cell>
          <cell r="F2891">
            <v>42490</v>
          </cell>
          <cell r="G2891">
            <v>42461</v>
          </cell>
          <cell r="H2891">
            <v>4104089</v>
          </cell>
          <cell r="J2891" t="e">
            <v>#DIV/0!</v>
          </cell>
        </row>
        <row r="2892">
          <cell r="B2892" t="str">
            <v>LATE FEE (1% OR $1.00 MIN)</v>
          </cell>
          <cell r="C2892" t="str">
            <v>790639</v>
          </cell>
          <cell r="D2892">
            <v>1</v>
          </cell>
          <cell r="E2892">
            <v>1</v>
          </cell>
          <cell r="F2892">
            <v>42490</v>
          </cell>
          <cell r="G2892">
            <v>42461</v>
          </cell>
          <cell r="H2892">
            <v>4105028</v>
          </cell>
          <cell r="J2892" t="e">
            <v>#DIV/0!</v>
          </cell>
        </row>
        <row r="2893">
          <cell r="B2893" t="str">
            <v>LATE FEE (1% OR $1.00 MIN)</v>
          </cell>
          <cell r="C2893" t="str">
            <v>790640</v>
          </cell>
          <cell r="D2893">
            <v>1</v>
          </cell>
          <cell r="E2893">
            <v>1</v>
          </cell>
          <cell r="F2893">
            <v>42490</v>
          </cell>
          <cell r="G2893">
            <v>42461</v>
          </cell>
          <cell r="H2893">
            <v>4105030</v>
          </cell>
          <cell r="J2893" t="e">
            <v>#DIV/0!</v>
          </cell>
        </row>
        <row r="2894">
          <cell r="B2894" t="str">
            <v>LATE FEE (1% OR $1.00 MIN)</v>
          </cell>
          <cell r="C2894" t="str">
            <v>790641</v>
          </cell>
          <cell r="D2894">
            <v>1</v>
          </cell>
          <cell r="E2894">
            <v>1</v>
          </cell>
          <cell r="F2894">
            <v>42490</v>
          </cell>
          <cell r="G2894">
            <v>42461</v>
          </cell>
          <cell r="H2894">
            <v>4105043</v>
          </cell>
          <cell r="J2894" t="e">
            <v>#DIV/0!</v>
          </cell>
        </row>
        <row r="2895">
          <cell r="B2895" t="str">
            <v>LATE FEE (1% OR $1.00 MIN)</v>
          </cell>
          <cell r="C2895" t="str">
            <v>790642</v>
          </cell>
          <cell r="D2895">
            <v>1</v>
          </cell>
          <cell r="E2895">
            <v>1</v>
          </cell>
          <cell r="F2895">
            <v>42490</v>
          </cell>
          <cell r="G2895">
            <v>42461</v>
          </cell>
          <cell r="H2895">
            <v>4105062</v>
          </cell>
          <cell r="J2895" t="e">
            <v>#DIV/0!</v>
          </cell>
        </row>
        <row r="2896">
          <cell r="B2896" t="str">
            <v>LATE FEE (1% OR $1.00 MIN)</v>
          </cell>
          <cell r="C2896" t="str">
            <v>790643</v>
          </cell>
          <cell r="D2896">
            <v>1</v>
          </cell>
          <cell r="E2896">
            <v>1</v>
          </cell>
          <cell r="F2896">
            <v>42490</v>
          </cell>
          <cell r="G2896">
            <v>42461</v>
          </cell>
          <cell r="H2896">
            <v>4105069</v>
          </cell>
          <cell r="J2896" t="e">
            <v>#DIV/0!</v>
          </cell>
        </row>
        <row r="2897">
          <cell r="B2897" t="str">
            <v>LATE FEE (1% OR $1.00 MIN)</v>
          </cell>
          <cell r="C2897" t="str">
            <v>790644</v>
          </cell>
          <cell r="D2897">
            <v>1</v>
          </cell>
          <cell r="E2897">
            <v>1</v>
          </cell>
          <cell r="F2897">
            <v>42490</v>
          </cell>
          <cell r="G2897">
            <v>42461</v>
          </cell>
          <cell r="H2897">
            <v>4105088</v>
          </cell>
          <cell r="J2897" t="e">
            <v>#DIV/0!</v>
          </cell>
        </row>
        <row r="2898">
          <cell r="B2898" t="str">
            <v>LATE FEE (1% OR $1.00 MIN)</v>
          </cell>
          <cell r="C2898" t="str">
            <v>790645</v>
          </cell>
          <cell r="D2898">
            <v>1</v>
          </cell>
          <cell r="E2898">
            <v>1</v>
          </cell>
          <cell r="F2898">
            <v>42490</v>
          </cell>
          <cell r="G2898">
            <v>42461</v>
          </cell>
          <cell r="H2898">
            <v>4105092</v>
          </cell>
          <cell r="J2898" t="e">
            <v>#DIV/0!</v>
          </cell>
        </row>
        <row r="2899">
          <cell r="B2899" t="str">
            <v>LATE FEE (1% OR $1.00 MIN)</v>
          </cell>
          <cell r="C2899" t="str">
            <v>790646</v>
          </cell>
          <cell r="D2899">
            <v>1</v>
          </cell>
          <cell r="E2899">
            <v>1</v>
          </cell>
          <cell r="F2899">
            <v>42490</v>
          </cell>
          <cell r="G2899">
            <v>42461</v>
          </cell>
          <cell r="H2899">
            <v>4105094</v>
          </cell>
          <cell r="J2899" t="e">
            <v>#DIV/0!</v>
          </cell>
        </row>
        <row r="2900">
          <cell r="B2900" t="str">
            <v>LATE FEE (1% OR $1.00 MIN)</v>
          </cell>
          <cell r="C2900" t="str">
            <v>790647</v>
          </cell>
          <cell r="D2900">
            <v>1</v>
          </cell>
          <cell r="E2900">
            <v>1</v>
          </cell>
          <cell r="F2900">
            <v>42490</v>
          </cell>
          <cell r="G2900">
            <v>42461</v>
          </cell>
          <cell r="H2900">
            <v>4105096</v>
          </cell>
          <cell r="J2900" t="e">
            <v>#DIV/0!</v>
          </cell>
        </row>
        <row r="2901">
          <cell r="B2901" t="str">
            <v>LATE FEE (1% OR $1.00 MIN)</v>
          </cell>
          <cell r="C2901" t="str">
            <v>790648</v>
          </cell>
          <cell r="D2901">
            <v>1</v>
          </cell>
          <cell r="E2901">
            <v>1</v>
          </cell>
          <cell r="F2901">
            <v>42490</v>
          </cell>
          <cell r="G2901">
            <v>42461</v>
          </cell>
          <cell r="H2901">
            <v>4105097</v>
          </cell>
          <cell r="J2901" t="e">
            <v>#DIV/0!</v>
          </cell>
        </row>
        <row r="2902">
          <cell r="B2902" t="str">
            <v>LATE FEE (1% OR $1.00 MIN)</v>
          </cell>
          <cell r="C2902" t="str">
            <v>790649</v>
          </cell>
          <cell r="D2902">
            <v>1</v>
          </cell>
          <cell r="E2902">
            <v>1</v>
          </cell>
          <cell r="F2902">
            <v>42490</v>
          </cell>
          <cell r="G2902">
            <v>42461</v>
          </cell>
          <cell r="H2902">
            <v>4105098</v>
          </cell>
          <cell r="J2902" t="e">
            <v>#DIV/0!</v>
          </cell>
        </row>
        <row r="2903">
          <cell r="B2903" t="str">
            <v>LATE FEE (1% OR $1.00 MIN)</v>
          </cell>
          <cell r="C2903" t="str">
            <v>790650</v>
          </cell>
          <cell r="D2903">
            <v>2.38</v>
          </cell>
          <cell r="E2903">
            <v>2.38</v>
          </cell>
          <cell r="F2903">
            <v>42490</v>
          </cell>
          <cell r="G2903">
            <v>42461</v>
          </cell>
          <cell r="H2903">
            <v>4105116</v>
          </cell>
          <cell r="J2903" t="e">
            <v>#DIV/0!</v>
          </cell>
        </row>
        <row r="2904">
          <cell r="B2904" t="str">
            <v>LATE FEE (1% OR $1.00 MIN)</v>
          </cell>
          <cell r="C2904" t="str">
            <v>790651</v>
          </cell>
          <cell r="D2904">
            <v>1</v>
          </cell>
          <cell r="E2904">
            <v>1</v>
          </cell>
          <cell r="F2904">
            <v>42490</v>
          </cell>
          <cell r="G2904">
            <v>42461</v>
          </cell>
          <cell r="H2904">
            <v>4105117</v>
          </cell>
          <cell r="J2904" t="e">
            <v>#DIV/0!</v>
          </cell>
        </row>
        <row r="2905">
          <cell r="B2905" t="str">
            <v>LATE FEE (1% OR $1.00 MIN)</v>
          </cell>
          <cell r="C2905" t="str">
            <v>790652</v>
          </cell>
          <cell r="D2905">
            <v>1</v>
          </cell>
          <cell r="E2905">
            <v>1</v>
          </cell>
          <cell r="F2905">
            <v>42490</v>
          </cell>
          <cell r="G2905">
            <v>42461</v>
          </cell>
          <cell r="H2905">
            <v>4105130</v>
          </cell>
          <cell r="J2905" t="e">
            <v>#DIV/0!</v>
          </cell>
        </row>
        <row r="2906">
          <cell r="B2906" t="str">
            <v>LATE FEE (1% OR $1.00 MIN)</v>
          </cell>
          <cell r="C2906" t="str">
            <v>790653</v>
          </cell>
          <cell r="D2906">
            <v>1</v>
          </cell>
          <cell r="E2906">
            <v>1</v>
          </cell>
          <cell r="F2906">
            <v>42490</v>
          </cell>
          <cell r="G2906">
            <v>42461</v>
          </cell>
          <cell r="H2906">
            <v>4105135</v>
          </cell>
          <cell r="J2906" t="e">
            <v>#DIV/0!</v>
          </cell>
        </row>
        <row r="2907">
          <cell r="B2907" t="str">
            <v>LATE FEE (1% OR $1.00 MIN)</v>
          </cell>
          <cell r="C2907" t="str">
            <v>790654</v>
          </cell>
          <cell r="D2907">
            <v>1.1599999999999999</v>
          </cell>
          <cell r="E2907">
            <v>1.1599999999999999</v>
          </cell>
          <cell r="F2907">
            <v>42490</v>
          </cell>
          <cell r="G2907">
            <v>42461</v>
          </cell>
          <cell r="H2907">
            <v>4105137</v>
          </cell>
          <cell r="J2907" t="e">
            <v>#DIV/0!</v>
          </cell>
        </row>
        <row r="2908">
          <cell r="B2908" t="str">
            <v>LATE FEE (1% OR $1.00 MIN)</v>
          </cell>
          <cell r="C2908" t="str">
            <v>790655</v>
          </cell>
          <cell r="D2908">
            <v>1</v>
          </cell>
          <cell r="E2908">
            <v>1</v>
          </cell>
          <cell r="F2908">
            <v>42490</v>
          </cell>
          <cell r="G2908">
            <v>42461</v>
          </cell>
          <cell r="H2908">
            <v>4105146</v>
          </cell>
          <cell r="J2908" t="e">
            <v>#DIV/0!</v>
          </cell>
        </row>
        <row r="2909">
          <cell r="B2909" t="str">
            <v>LATE FEE (1% OR $1.00 MIN)</v>
          </cell>
          <cell r="C2909" t="str">
            <v>790656</v>
          </cell>
          <cell r="D2909">
            <v>1</v>
          </cell>
          <cell r="E2909">
            <v>1</v>
          </cell>
          <cell r="F2909">
            <v>42490</v>
          </cell>
          <cell r="G2909">
            <v>42461</v>
          </cell>
          <cell r="H2909">
            <v>4105154</v>
          </cell>
          <cell r="J2909" t="e">
            <v>#DIV/0!</v>
          </cell>
        </row>
        <row r="2910">
          <cell r="B2910" t="str">
            <v>LATE FEE (1% OR $1.00 MIN)</v>
          </cell>
          <cell r="C2910" t="str">
            <v>790657</v>
          </cell>
          <cell r="D2910">
            <v>1</v>
          </cell>
          <cell r="E2910">
            <v>1</v>
          </cell>
          <cell r="F2910">
            <v>42490</v>
          </cell>
          <cell r="G2910">
            <v>42461</v>
          </cell>
          <cell r="H2910">
            <v>4105158</v>
          </cell>
          <cell r="J2910" t="e">
            <v>#DIV/0!</v>
          </cell>
        </row>
        <row r="2911">
          <cell r="B2911" t="str">
            <v>LATE FEE (1% OR $1.00 MIN)</v>
          </cell>
          <cell r="C2911" t="str">
            <v>790658</v>
          </cell>
          <cell r="D2911">
            <v>1</v>
          </cell>
          <cell r="E2911">
            <v>1</v>
          </cell>
          <cell r="F2911">
            <v>42490</v>
          </cell>
          <cell r="G2911">
            <v>42461</v>
          </cell>
          <cell r="H2911">
            <v>4105165</v>
          </cell>
          <cell r="J2911" t="e">
            <v>#DIV/0!</v>
          </cell>
        </row>
        <row r="2912">
          <cell r="B2912" t="str">
            <v>LATE FEE (1% OR $1.00 MIN)</v>
          </cell>
          <cell r="C2912" t="str">
            <v>790659</v>
          </cell>
          <cell r="D2912">
            <v>1</v>
          </cell>
          <cell r="E2912">
            <v>1</v>
          </cell>
          <cell r="F2912">
            <v>42490</v>
          </cell>
          <cell r="G2912">
            <v>42461</v>
          </cell>
          <cell r="H2912">
            <v>4105170</v>
          </cell>
          <cell r="J2912" t="e">
            <v>#DIV/0!</v>
          </cell>
        </row>
        <row r="2913">
          <cell r="B2913" t="str">
            <v>LATE FEE (1% OR $1.00 MIN)</v>
          </cell>
          <cell r="C2913" t="str">
            <v>790660</v>
          </cell>
          <cell r="D2913">
            <v>1.66</v>
          </cell>
          <cell r="E2913">
            <v>1.66</v>
          </cell>
          <cell r="F2913">
            <v>42490</v>
          </cell>
          <cell r="G2913">
            <v>42461</v>
          </cell>
          <cell r="H2913">
            <v>4105180</v>
          </cell>
          <cell r="J2913" t="e">
            <v>#DIV/0!</v>
          </cell>
        </row>
        <row r="2914">
          <cell r="B2914" t="str">
            <v>LATE FEE (1% OR $1.00 MIN)</v>
          </cell>
          <cell r="C2914" t="str">
            <v>790661</v>
          </cell>
          <cell r="D2914">
            <v>1</v>
          </cell>
          <cell r="E2914">
            <v>1</v>
          </cell>
          <cell r="F2914">
            <v>42490</v>
          </cell>
          <cell r="G2914">
            <v>42461</v>
          </cell>
          <cell r="H2914">
            <v>4105183</v>
          </cell>
          <cell r="J2914" t="e">
            <v>#DIV/0!</v>
          </cell>
        </row>
        <row r="2915">
          <cell r="B2915" t="str">
            <v>LATE FEE (1% OR $1.00 MIN)</v>
          </cell>
          <cell r="C2915" t="str">
            <v>790662</v>
          </cell>
          <cell r="D2915">
            <v>1</v>
          </cell>
          <cell r="E2915">
            <v>1</v>
          </cell>
          <cell r="F2915">
            <v>42490</v>
          </cell>
          <cell r="G2915">
            <v>42461</v>
          </cell>
          <cell r="H2915">
            <v>4105194</v>
          </cell>
          <cell r="J2915" t="e">
            <v>#DIV/0!</v>
          </cell>
        </row>
        <row r="2916">
          <cell r="B2916" t="str">
            <v>LATE FEE (1% OR $1.00 MIN)</v>
          </cell>
          <cell r="C2916" t="str">
            <v>790663</v>
          </cell>
          <cell r="D2916">
            <v>1</v>
          </cell>
          <cell r="E2916">
            <v>1</v>
          </cell>
          <cell r="F2916">
            <v>42490</v>
          </cell>
          <cell r="G2916">
            <v>42461</v>
          </cell>
          <cell r="H2916">
            <v>4105201</v>
          </cell>
          <cell r="J2916" t="e">
            <v>#DIV/0!</v>
          </cell>
        </row>
        <row r="2917">
          <cell r="B2917" t="str">
            <v>LATE FEE (1% OR $1.00 MIN)</v>
          </cell>
          <cell r="C2917" t="str">
            <v>790664</v>
          </cell>
          <cell r="D2917">
            <v>1</v>
          </cell>
          <cell r="E2917">
            <v>1</v>
          </cell>
          <cell r="F2917">
            <v>42490</v>
          </cell>
          <cell r="G2917">
            <v>42461</v>
          </cell>
          <cell r="H2917">
            <v>4105218</v>
          </cell>
          <cell r="J2917" t="e">
            <v>#DIV/0!</v>
          </cell>
        </row>
        <row r="2918">
          <cell r="B2918" t="str">
            <v>LATE FEE (1% OR $1.00 MIN)</v>
          </cell>
          <cell r="C2918" t="str">
            <v>790665</v>
          </cell>
          <cell r="D2918">
            <v>1</v>
          </cell>
          <cell r="E2918">
            <v>1</v>
          </cell>
          <cell r="F2918">
            <v>42490</v>
          </cell>
          <cell r="G2918">
            <v>42461</v>
          </cell>
          <cell r="H2918">
            <v>4105227</v>
          </cell>
          <cell r="J2918" t="e">
            <v>#DIV/0!</v>
          </cell>
        </row>
        <row r="2919">
          <cell r="B2919" t="str">
            <v>LATE FEE (1% OR $1.00 MIN)</v>
          </cell>
          <cell r="C2919" t="str">
            <v>790666</v>
          </cell>
          <cell r="D2919">
            <v>1</v>
          </cell>
          <cell r="E2919">
            <v>1</v>
          </cell>
          <cell r="F2919">
            <v>42490</v>
          </cell>
          <cell r="G2919">
            <v>42461</v>
          </cell>
          <cell r="H2919">
            <v>4105238</v>
          </cell>
          <cell r="J2919" t="e">
            <v>#DIV/0!</v>
          </cell>
        </row>
        <row r="2920">
          <cell r="B2920" t="str">
            <v>LATE FEE (1% OR $1.00 MIN)</v>
          </cell>
          <cell r="C2920" t="str">
            <v>790667</v>
          </cell>
          <cell r="D2920">
            <v>1</v>
          </cell>
          <cell r="E2920">
            <v>1</v>
          </cell>
          <cell r="F2920">
            <v>42490</v>
          </cell>
          <cell r="G2920">
            <v>42461</v>
          </cell>
          <cell r="H2920">
            <v>4105243</v>
          </cell>
          <cell r="J2920" t="e">
            <v>#DIV/0!</v>
          </cell>
        </row>
        <row r="2921">
          <cell r="B2921" t="str">
            <v>LATE FEE (1% OR $1.00 MIN)</v>
          </cell>
          <cell r="C2921" t="str">
            <v>790668</v>
          </cell>
          <cell r="D2921">
            <v>1</v>
          </cell>
          <cell r="E2921">
            <v>1</v>
          </cell>
          <cell r="F2921">
            <v>42490</v>
          </cell>
          <cell r="G2921">
            <v>42461</v>
          </cell>
          <cell r="H2921">
            <v>4120400</v>
          </cell>
          <cell r="J2921" t="e">
            <v>#DIV/0!</v>
          </cell>
        </row>
        <row r="2922">
          <cell r="B2922" t="str">
            <v>LATE FEE (1% OR $1.00 MIN)</v>
          </cell>
          <cell r="C2922" t="str">
            <v>790669</v>
          </cell>
          <cell r="D2922">
            <v>1</v>
          </cell>
          <cell r="E2922">
            <v>1</v>
          </cell>
          <cell r="F2922">
            <v>42490</v>
          </cell>
          <cell r="G2922">
            <v>42461</v>
          </cell>
          <cell r="H2922">
            <v>4120430</v>
          </cell>
          <cell r="J2922" t="e">
            <v>#DIV/0!</v>
          </cell>
        </row>
        <row r="2923">
          <cell r="B2923" t="str">
            <v>LATE FEE (1% OR $1.00 MIN)</v>
          </cell>
          <cell r="C2923" t="str">
            <v>790670</v>
          </cell>
          <cell r="D2923">
            <v>1</v>
          </cell>
          <cell r="E2923">
            <v>1</v>
          </cell>
          <cell r="F2923">
            <v>42490</v>
          </cell>
          <cell r="G2923">
            <v>42461</v>
          </cell>
          <cell r="H2923">
            <v>4120490</v>
          </cell>
          <cell r="J2923" t="e">
            <v>#DIV/0!</v>
          </cell>
        </row>
        <row r="2924">
          <cell r="B2924" t="str">
            <v>LATE FEE (1% OR $1.00 MIN)</v>
          </cell>
          <cell r="C2924" t="str">
            <v>790671</v>
          </cell>
          <cell r="D2924">
            <v>1</v>
          </cell>
          <cell r="E2924">
            <v>1</v>
          </cell>
          <cell r="F2924">
            <v>42490</v>
          </cell>
          <cell r="G2924">
            <v>42461</v>
          </cell>
          <cell r="H2924">
            <v>4120640</v>
          </cell>
          <cell r="J2924" t="e">
            <v>#DIV/0!</v>
          </cell>
        </row>
        <row r="2925">
          <cell r="B2925" t="str">
            <v>LATE FEE (1% OR $1.00 MIN)</v>
          </cell>
          <cell r="C2925" t="str">
            <v>790672</v>
          </cell>
          <cell r="D2925">
            <v>1</v>
          </cell>
          <cell r="E2925">
            <v>1</v>
          </cell>
          <cell r="F2925">
            <v>42490</v>
          </cell>
          <cell r="G2925">
            <v>42461</v>
          </cell>
          <cell r="H2925">
            <v>4120680</v>
          </cell>
          <cell r="J2925" t="e">
            <v>#DIV/0!</v>
          </cell>
        </row>
        <row r="2926">
          <cell r="B2926" t="str">
            <v>LATE FEE (1% OR $1.00 MIN)</v>
          </cell>
          <cell r="C2926" t="str">
            <v>790673</v>
          </cell>
          <cell r="D2926">
            <v>1</v>
          </cell>
          <cell r="E2926">
            <v>1</v>
          </cell>
          <cell r="F2926">
            <v>42490</v>
          </cell>
          <cell r="G2926">
            <v>42461</v>
          </cell>
          <cell r="H2926">
            <v>4120740</v>
          </cell>
          <cell r="J2926" t="e">
            <v>#DIV/0!</v>
          </cell>
        </row>
        <row r="2927">
          <cell r="B2927" t="str">
            <v>LATE FEE (1% OR $1.00 MIN)</v>
          </cell>
          <cell r="C2927" t="str">
            <v>790674</v>
          </cell>
          <cell r="D2927">
            <v>1</v>
          </cell>
          <cell r="E2927">
            <v>1</v>
          </cell>
          <cell r="F2927">
            <v>42490</v>
          </cell>
          <cell r="G2927">
            <v>42461</v>
          </cell>
          <cell r="H2927">
            <v>4120760</v>
          </cell>
          <cell r="J2927" t="e">
            <v>#DIV/0!</v>
          </cell>
        </row>
        <row r="2928">
          <cell r="B2928" t="str">
            <v>LATE FEE (1% OR $1.00 MIN)</v>
          </cell>
          <cell r="C2928" t="str">
            <v>790753</v>
          </cell>
          <cell r="D2928">
            <v>1</v>
          </cell>
          <cell r="E2928">
            <v>1</v>
          </cell>
          <cell r="F2928">
            <v>42490</v>
          </cell>
          <cell r="G2928">
            <v>42461</v>
          </cell>
          <cell r="H2928">
            <v>4444450</v>
          </cell>
          <cell r="J2928" t="e">
            <v>#DIV/0!</v>
          </cell>
        </row>
        <row r="2929">
          <cell r="B2929" t="str">
            <v>LATE FEE (1% OR $1.00 MIN)</v>
          </cell>
          <cell r="C2929" t="str">
            <v>790755</v>
          </cell>
          <cell r="D2929">
            <v>1</v>
          </cell>
          <cell r="E2929">
            <v>1</v>
          </cell>
          <cell r="F2929">
            <v>42490</v>
          </cell>
          <cell r="G2929">
            <v>42461</v>
          </cell>
          <cell r="H2929">
            <v>4444870</v>
          </cell>
          <cell r="J2929" t="e">
            <v>#DIV/0!</v>
          </cell>
        </row>
        <row r="2930">
          <cell r="B2930" t="str">
            <v>LATE FEE (1% OR $1.00 MIN)</v>
          </cell>
          <cell r="C2930" t="str">
            <v>790756</v>
          </cell>
          <cell r="D2930">
            <v>1</v>
          </cell>
          <cell r="E2930">
            <v>1</v>
          </cell>
          <cell r="F2930">
            <v>42490</v>
          </cell>
          <cell r="G2930">
            <v>42461</v>
          </cell>
          <cell r="H2930">
            <v>4445330</v>
          </cell>
          <cell r="J2930" t="e">
            <v>#DIV/0!</v>
          </cell>
        </row>
        <row r="2931">
          <cell r="B2931" t="str">
            <v>LATE FEE (1% OR $1.00 MIN)</v>
          </cell>
          <cell r="C2931" t="str">
            <v>790761</v>
          </cell>
          <cell r="D2931">
            <v>1</v>
          </cell>
          <cell r="E2931">
            <v>1</v>
          </cell>
          <cell r="F2931">
            <v>42490</v>
          </cell>
          <cell r="G2931">
            <v>42461</v>
          </cell>
          <cell r="H2931">
            <v>4446970</v>
          </cell>
          <cell r="J2931" t="e">
            <v>#DIV/0!</v>
          </cell>
        </row>
        <row r="2932">
          <cell r="B2932" t="str">
            <v>LATE FEE (1% OR $1.00 MIN)</v>
          </cell>
          <cell r="C2932" t="str">
            <v>804924</v>
          </cell>
          <cell r="D2932">
            <v>1</v>
          </cell>
          <cell r="E2932">
            <v>1</v>
          </cell>
          <cell r="F2932">
            <v>42521</v>
          </cell>
          <cell r="G2932">
            <v>42491</v>
          </cell>
          <cell r="H2932">
            <v>4101002</v>
          </cell>
          <cell r="J2932" t="e">
            <v>#DIV/0!</v>
          </cell>
        </row>
        <row r="2933">
          <cell r="B2933" t="str">
            <v>LATE FEE (1% OR $1.00 MIN)</v>
          </cell>
          <cell r="C2933" t="str">
            <v>804925</v>
          </cell>
          <cell r="D2933">
            <v>4.05</v>
          </cell>
          <cell r="E2933">
            <v>4.05</v>
          </cell>
          <cell r="F2933">
            <v>42521</v>
          </cell>
          <cell r="G2933">
            <v>42491</v>
          </cell>
          <cell r="H2933">
            <v>4101003</v>
          </cell>
          <cell r="J2933" t="e">
            <v>#DIV/0!</v>
          </cell>
        </row>
        <row r="2934">
          <cell r="B2934" t="str">
            <v>LATE FEE (1% OR $1.00 MIN)</v>
          </cell>
          <cell r="C2934" t="str">
            <v>804926</v>
          </cell>
          <cell r="D2934">
            <v>1</v>
          </cell>
          <cell r="E2934">
            <v>1</v>
          </cell>
          <cell r="F2934">
            <v>42521</v>
          </cell>
          <cell r="G2934">
            <v>42491</v>
          </cell>
          <cell r="H2934">
            <v>4101036</v>
          </cell>
          <cell r="J2934" t="e">
            <v>#DIV/0!</v>
          </cell>
        </row>
        <row r="2935">
          <cell r="B2935" t="str">
            <v>LATE FEE (1% OR $1.00 MIN)</v>
          </cell>
          <cell r="C2935" t="str">
            <v>804927</v>
          </cell>
          <cell r="D2935">
            <v>1</v>
          </cell>
          <cell r="E2935">
            <v>1</v>
          </cell>
          <cell r="F2935">
            <v>42521</v>
          </cell>
          <cell r="G2935">
            <v>42491</v>
          </cell>
          <cell r="H2935">
            <v>4101040</v>
          </cell>
          <cell r="J2935" t="e">
            <v>#DIV/0!</v>
          </cell>
        </row>
        <row r="2936">
          <cell r="B2936" t="str">
            <v>LATE FEE (1% OR $1.00 MIN)</v>
          </cell>
          <cell r="C2936" t="str">
            <v>804928</v>
          </cell>
          <cell r="D2936">
            <v>1</v>
          </cell>
          <cell r="E2936">
            <v>1</v>
          </cell>
          <cell r="F2936">
            <v>42521</v>
          </cell>
          <cell r="G2936">
            <v>42491</v>
          </cell>
          <cell r="H2936">
            <v>4102021</v>
          </cell>
          <cell r="J2936" t="e">
            <v>#DIV/0!</v>
          </cell>
        </row>
        <row r="2937">
          <cell r="B2937" t="str">
            <v>LATE FEE (1% OR $1.00 MIN)</v>
          </cell>
          <cell r="C2937" t="str">
            <v>804929</v>
          </cell>
          <cell r="D2937">
            <v>1</v>
          </cell>
          <cell r="E2937">
            <v>1</v>
          </cell>
          <cell r="F2937">
            <v>42521</v>
          </cell>
          <cell r="G2937">
            <v>42491</v>
          </cell>
          <cell r="H2937">
            <v>4102022</v>
          </cell>
          <cell r="J2937" t="e">
            <v>#DIV/0!</v>
          </cell>
        </row>
        <row r="2938">
          <cell r="B2938" t="str">
            <v>LATE FEE (1% OR $1.00 MIN)</v>
          </cell>
          <cell r="C2938" t="str">
            <v>804930</v>
          </cell>
          <cell r="D2938">
            <v>1</v>
          </cell>
          <cell r="E2938">
            <v>1</v>
          </cell>
          <cell r="F2938">
            <v>42521</v>
          </cell>
          <cell r="G2938">
            <v>42491</v>
          </cell>
          <cell r="H2938">
            <v>4102024</v>
          </cell>
          <cell r="J2938" t="e">
            <v>#DIV/0!</v>
          </cell>
        </row>
        <row r="2939">
          <cell r="B2939" t="str">
            <v>LATE FEE (1% OR $1.00 MIN)</v>
          </cell>
          <cell r="C2939" t="str">
            <v>804931</v>
          </cell>
          <cell r="D2939">
            <v>2.16</v>
          </cell>
          <cell r="E2939">
            <v>2.16</v>
          </cell>
          <cell r="F2939">
            <v>42521</v>
          </cell>
          <cell r="G2939">
            <v>42491</v>
          </cell>
          <cell r="H2939">
            <v>4102030</v>
          </cell>
          <cell r="J2939" t="e">
            <v>#DIV/0!</v>
          </cell>
        </row>
        <row r="2940">
          <cell r="B2940" t="str">
            <v>LATE FEE (1% OR $1.00 MIN)</v>
          </cell>
          <cell r="C2940" t="str">
            <v>804932</v>
          </cell>
          <cell r="D2940">
            <v>1</v>
          </cell>
          <cell r="E2940">
            <v>1</v>
          </cell>
          <cell r="F2940">
            <v>42521</v>
          </cell>
          <cell r="G2940">
            <v>42491</v>
          </cell>
          <cell r="H2940">
            <v>4102038</v>
          </cell>
          <cell r="J2940" t="e">
            <v>#DIV/0!</v>
          </cell>
        </row>
        <row r="2941">
          <cell r="B2941" t="str">
            <v>LATE FEE (1% OR $1.00 MIN)</v>
          </cell>
          <cell r="C2941" t="str">
            <v>804933</v>
          </cell>
          <cell r="D2941">
            <v>1</v>
          </cell>
          <cell r="E2941">
            <v>1</v>
          </cell>
          <cell r="F2941">
            <v>42521</v>
          </cell>
          <cell r="G2941">
            <v>42491</v>
          </cell>
          <cell r="H2941">
            <v>4102042</v>
          </cell>
          <cell r="J2941" t="e">
            <v>#DIV/0!</v>
          </cell>
        </row>
        <row r="2942">
          <cell r="B2942" t="str">
            <v>LATE FEE (1% OR $1.00 MIN)</v>
          </cell>
          <cell r="C2942" t="str">
            <v>804934</v>
          </cell>
          <cell r="D2942">
            <v>1</v>
          </cell>
          <cell r="E2942">
            <v>1</v>
          </cell>
          <cell r="F2942">
            <v>42521</v>
          </cell>
          <cell r="G2942">
            <v>42491</v>
          </cell>
          <cell r="H2942">
            <v>4102046</v>
          </cell>
          <cell r="J2942" t="e">
            <v>#DIV/0!</v>
          </cell>
        </row>
        <row r="2943">
          <cell r="B2943" t="str">
            <v>LATE FEE (1% OR $1.00 MIN)</v>
          </cell>
          <cell r="C2943" t="str">
            <v>804935</v>
          </cell>
          <cell r="D2943">
            <v>1</v>
          </cell>
          <cell r="E2943">
            <v>1</v>
          </cell>
          <cell r="F2943">
            <v>42521</v>
          </cell>
          <cell r="G2943">
            <v>42491</v>
          </cell>
          <cell r="H2943">
            <v>4102073</v>
          </cell>
          <cell r="J2943" t="e">
            <v>#DIV/0!</v>
          </cell>
        </row>
        <row r="2944">
          <cell r="B2944" t="str">
            <v>LATE FEE (1% OR $1.00 MIN)</v>
          </cell>
          <cell r="C2944" t="str">
            <v>804936</v>
          </cell>
          <cell r="D2944">
            <v>1</v>
          </cell>
          <cell r="E2944">
            <v>1</v>
          </cell>
          <cell r="F2944">
            <v>42521</v>
          </cell>
          <cell r="G2944">
            <v>42491</v>
          </cell>
          <cell r="H2944">
            <v>4102079</v>
          </cell>
          <cell r="J2944" t="e">
            <v>#DIV/0!</v>
          </cell>
        </row>
        <row r="2945">
          <cell r="B2945" t="str">
            <v>LATE FEE (1% OR $1.00 MIN)</v>
          </cell>
          <cell r="C2945" t="str">
            <v>804937</v>
          </cell>
          <cell r="D2945">
            <v>1</v>
          </cell>
          <cell r="E2945">
            <v>1</v>
          </cell>
          <cell r="F2945">
            <v>42521</v>
          </cell>
          <cell r="G2945">
            <v>42491</v>
          </cell>
          <cell r="H2945">
            <v>4102131</v>
          </cell>
          <cell r="J2945" t="e">
            <v>#DIV/0!</v>
          </cell>
        </row>
        <row r="2946">
          <cell r="B2946" t="str">
            <v>LATE FEE (1% OR $1.00 MIN)</v>
          </cell>
          <cell r="C2946" t="str">
            <v>804938</v>
          </cell>
          <cell r="D2946">
            <v>1</v>
          </cell>
          <cell r="E2946">
            <v>1</v>
          </cell>
          <cell r="F2946">
            <v>42521</v>
          </cell>
          <cell r="G2946">
            <v>42491</v>
          </cell>
          <cell r="H2946">
            <v>4102134</v>
          </cell>
          <cell r="J2946" t="e">
            <v>#DIV/0!</v>
          </cell>
        </row>
        <row r="2947">
          <cell r="B2947" t="str">
            <v>LATE FEE (1% OR $1.00 MIN)</v>
          </cell>
          <cell r="C2947" t="str">
            <v>804939</v>
          </cell>
          <cell r="D2947">
            <v>1</v>
          </cell>
          <cell r="E2947">
            <v>1</v>
          </cell>
          <cell r="F2947">
            <v>42521</v>
          </cell>
          <cell r="G2947">
            <v>42491</v>
          </cell>
          <cell r="H2947">
            <v>4102137</v>
          </cell>
          <cell r="J2947" t="e">
            <v>#DIV/0!</v>
          </cell>
        </row>
        <row r="2948">
          <cell r="B2948" t="str">
            <v>LATE FEE (1% OR $1.00 MIN)</v>
          </cell>
          <cell r="C2948" t="str">
            <v>804940</v>
          </cell>
          <cell r="D2948">
            <v>4.01</v>
          </cell>
          <cell r="E2948">
            <v>4.01</v>
          </cell>
          <cell r="F2948">
            <v>42521</v>
          </cell>
          <cell r="G2948">
            <v>42491</v>
          </cell>
          <cell r="H2948">
            <v>4102141</v>
          </cell>
          <cell r="J2948" t="e">
            <v>#DIV/0!</v>
          </cell>
        </row>
        <row r="2949">
          <cell r="B2949" t="str">
            <v>LATE FEE (1% OR $1.00 MIN)</v>
          </cell>
          <cell r="C2949" t="str">
            <v>804941</v>
          </cell>
          <cell r="D2949">
            <v>1</v>
          </cell>
          <cell r="E2949">
            <v>1</v>
          </cell>
          <cell r="F2949">
            <v>42521</v>
          </cell>
          <cell r="G2949">
            <v>42491</v>
          </cell>
          <cell r="H2949">
            <v>4102155</v>
          </cell>
          <cell r="J2949" t="e">
            <v>#DIV/0!</v>
          </cell>
        </row>
        <row r="2950">
          <cell r="B2950" t="str">
            <v>LATE FEE (1% OR $1.00 MIN)</v>
          </cell>
          <cell r="C2950" t="str">
            <v>804942</v>
          </cell>
          <cell r="D2950">
            <v>1</v>
          </cell>
          <cell r="E2950">
            <v>1</v>
          </cell>
          <cell r="F2950">
            <v>42521</v>
          </cell>
          <cell r="G2950">
            <v>42491</v>
          </cell>
          <cell r="H2950">
            <v>4102188</v>
          </cell>
          <cell r="J2950" t="e">
            <v>#DIV/0!</v>
          </cell>
        </row>
        <row r="2951">
          <cell r="B2951" t="str">
            <v>LATE FEE (1% OR $1.00 MIN)</v>
          </cell>
          <cell r="C2951" t="str">
            <v>804943</v>
          </cell>
          <cell r="D2951">
            <v>1</v>
          </cell>
          <cell r="E2951">
            <v>1</v>
          </cell>
          <cell r="F2951">
            <v>42521</v>
          </cell>
          <cell r="G2951">
            <v>42491</v>
          </cell>
          <cell r="H2951">
            <v>4104067</v>
          </cell>
          <cell r="J2951" t="e">
            <v>#DIV/0!</v>
          </cell>
        </row>
        <row r="2952">
          <cell r="B2952" t="str">
            <v>LATE FEE (1% OR $1.00 MIN)</v>
          </cell>
          <cell r="C2952" t="str">
            <v>804944</v>
          </cell>
          <cell r="D2952">
            <v>1</v>
          </cell>
          <cell r="E2952">
            <v>1</v>
          </cell>
          <cell r="F2952">
            <v>42521</v>
          </cell>
          <cell r="G2952">
            <v>42491</v>
          </cell>
          <cell r="H2952">
            <v>4104089</v>
          </cell>
          <cell r="J2952" t="e">
            <v>#DIV/0!</v>
          </cell>
        </row>
        <row r="2953">
          <cell r="B2953" t="str">
            <v>LATE FEE (1% OR $1.00 MIN)</v>
          </cell>
          <cell r="C2953" t="str">
            <v>804945</v>
          </cell>
          <cell r="D2953">
            <v>1</v>
          </cell>
          <cell r="E2953">
            <v>1</v>
          </cell>
          <cell r="F2953">
            <v>42521</v>
          </cell>
          <cell r="G2953">
            <v>42491</v>
          </cell>
          <cell r="H2953">
            <v>4105013</v>
          </cell>
          <cell r="J2953" t="e">
            <v>#DIV/0!</v>
          </cell>
        </row>
        <row r="2954">
          <cell r="B2954" t="str">
            <v>LATE FEE (1% OR $1.00 MIN)</v>
          </cell>
          <cell r="C2954" t="str">
            <v>804946</v>
          </cell>
          <cell r="D2954">
            <v>1</v>
          </cell>
          <cell r="E2954">
            <v>1</v>
          </cell>
          <cell r="F2954">
            <v>42521</v>
          </cell>
          <cell r="G2954">
            <v>42491</v>
          </cell>
          <cell r="H2954">
            <v>4105020</v>
          </cell>
          <cell r="J2954" t="e">
            <v>#DIV/0!</v>
          </cell>
        </row>
        <row r="2955">
          <cell r="B2955" t="str">
            <v>LATE FEE (1% OR $1.00 MIN)</v>
          </cell>
          <cell r="C2955" t="str">
            <v>804947</v>
          </cell>
          <cell r="D2955">
            <v>1.01</v>
          </cell>
          <cell r="E2955">
            <v>1.01</v>
          </cell>
          <cell r="F2955">
            <v>42521</v>
          </cell>
          <cell r="G2955">
            <v>42491</v>
          </cell>
          <cell r="H2955">
            <v>4105030</v>
          </cell>
          <cell r="J2955" t="e">
            <v>#DIV/0!</v>
          </cell>
        </row>
        <row r="2956">
          <cell r="B2956" t="str">
            <v>LATE FEE (1% OR $1.00 MIN)</v>
          </cell>
          <cell r="C2956" t="str">
            <v>804948</v>
          </cell>
          <cell r="D2956">
            <v>1</v>
          </cell>
          <cell r="E2956">
            <v>1</v>
          </cell>
          <cell r="F2956">
            <v>42521</v>
          </cell>
          <cell r="G2956">
            <v>42491</v>
          </cell>
          <cell r="H2956">
            <v>4105043</v>
          </cell>
          <cell r="J2956" t="e">
            <v>#DIV/0!</v>
          </cell>
        </row>
        <row r="2957">
          <cell r="B2957" t="str">
            <v>LATE FEE (1% OR $1.00 MIN)</v>
          </cell>
          <cell r="C2957" t="str">
            <v>804949</v>
          </cell>
          <cell r="D2957">
            <v>1</v>
          </cell>
          <cell r="E2957">
            <v>1</v>
          </cell>
          <cell r="F2957">
            <v>42521</v>
          </cell>
          <cell r="G2957">
            <v>42491</v>
          </cell>
          <cell r="H2957">
            <v>4105062</v>
          </cell>
          <cell r="J2957" t="e">
            <v>#DIV/0!</v>
          </cell>
        </row>
        <row r="2958">
          <cell r="B2958" t="str">
            <v>LATE FEE (1% OR $1.00 MIN)</v>
          </cell>
          <cell r="C2958" t="str">
            <v>804950</v>
          </cell>
          <cell r="D2958">
            <v>1</v>
          </cell>
          <cell r="E2958">
            <v>1</v>
          </cell>
          <cell r="F2958">
            <v>42521</v>
          </cell>
          <cell r="G2958">
            <v>42491</v>
          </cell>
          <cell r="H2958">
            <v>4105084</v>
          </cell>
          <cell r="J2958" t="e">
            <v>#DIV/0!</v>
          </cell>
        </row>
        <row r="2959">
          <cell r="B2959" t="str">
            <v>LATE FEE (1% OR $1.00 MIN)</v>
          </cell>
          <cell r="C2959" t="str">
            <v>804951</v>
          </cell>
          <cell r="D2959">
            <v>1</v>
          </cell>
          <cell r="E2959">
            <v>1</v>
          </cell>
          <cell r="F2959">
            <v>42521</v>
          </cell>
          <cell r="G2959">
            <v>42491</v>
          </cell>
          <cell r="H2959">
            <v>4105091</v>
          </cell>
          <cell r="J2959" t="e">
            <v>#DIV/0!</v>
          </cell>
        </row>
        <row r="2960">
          <cell r="B2960" t="str">
            <v>LATE FEE (1% OR $1.00 MIN)</v>
          </cell>
          <cell r="C2960" t="str">
            <v>804952</v>
          </cell>
          <cell r="D2960">
            <v>1</v>
          </cell>
          <cell r="E2960">
            <v>1</v>
          </cell>
          <cell r="F2960">
            <v>42521</v>
          </cell>
          <cell r="G2960">
            <v>42491</v>
          </cell>
          <cell r="H2960">
            <v>4105092</v>
          </cell>
          <cell r="J2960" t="e">
            <v>#DIV/0!</v>
          </cell>
        </row>
        <row r="2961">
          <cell r="B2961" t="str">
            <v>LATE FEE (1% OR $1.00 MIN)</v>
          </cell>
          <cell r="C2961" t="str">
            <v>804953</v>
          </cell>
          <cell r="D2961">
            <v>1</v>
          </cell>
          <cell r="E2961">
            <v>1</v>
          </cell>
          <cell r="F2961">
            <v>42521</v>
          </cell>
          <cell r="G2961">
            <v>42491</v>
          </cell>
          <cell r="H2961">
            <v>4105096</v>
          </cell>
          <cell r="J2961" t="e">
            <v>#DIV/0!</v>
          </cell>
        </row>
        <row r="2962">
          <cell r="B2962" t="str">
            <v>LATE FEE (1% OR $1.00 MIN)</v>
          </cell>
          <cell r="C2962" t="str">
            <v>804954</v>
          </cell>
          <cell r="D2962">
            <v>1</v>
          </cell>
          <cell r="E2962">
            <v>1</v>
          </cell>
          <cell r="F2962">
            <v>42521</v>
          </cell>
          <cell r="G2962">
            <v>42491</v>
          </cell>
          <cell r="H2962">
            <v>4105104</v>
          </cell>
          <cell r="J2962" t="e">
            <v>#DIV/0!</v>
          </cell>
        </row>
        <row r="2963">
          <cell r="B2963" t="str">
            <v>LATE FEE (1% OR $1.00 MIN)</v>
          </cell>
          <cell r="C2963" t="str">
            <v>804955</v>
          </cell>
          <cell r="D2963">
            <v>1</v>
          </cell>
          <cell r="E2963">
            <v>1</v>
          </cell>
          <cell r="F2963">
            <v>42521</v>
          </cell>
          <cell r="G2963">
            <v>42491</v>
          </cell>
          <cell r="H2963">
            <v>4105111</v>
          </cell>
          <cell r="J2963" t="e">
            <v>#DIV/0!</v>
          </cell>
        </row>
        <row r="2964">
          <cell r="B2964" t="str">
            <v>LATE FEE (1% OR $1.00 MIN)</v>
          </cell>
          <cell r="C2964" t="str">
            <v>804956</v>
          </cell>
          <cell r="D2964">
            <v>1</v>
          </cell>
          <cell r="E2964">
            <v>1</v>
          </cell>
          <cell r="F2964">
            <v>42521</v>
          </cell>
          <cell r="G2964">
            <v>42491</v>
          </cell>
          <cell r="H2964">
            <v>4105114</v>
          </cell>
          <cell r="J2964" t="e">
            <v>#DIV/0!</v>
          </cell>
        </row>
        <row r="2965">
          <cell r="B2965" t="str">
            <v>LATE FEE (1% OR $1.00 MIN)</v>
          </cell>
          <cell r="C2965" t="str">
            <v>804957</v>
          </cell>
          <cell r="D2965">
            <v>1</v>
          </cell>
          <cell r="E2965">
            <v>1</v>
          </cell>
          <cell r="F2965">
            <v>42521</v>
          </cell>
          <cell r="G2965">
            <v>42491</v>
          </cell>
          <cell r="H2965">
            <v>4105117</v>
          </cell>
          <cell r="J2965" t="e">
            <v>#DIV/0!</v>
          </cell>
        </row>
        <row r="2966">
          <cell r="B2966" t="str">
            <v>LATE FEE (1% OR $1.00 MIN)</v>
          </cell>
          <cell r="C2966" t="str">
            <v>804959</v>
          </cell>
          <cell r="D2966">
            <v>1</v>
          </cell>
          <cell r="E2966">
            <v>1</v>
          </cell>
          <cell r="F2966">
            <v>42521</v>
          </cell>
          <cell r="G2966">
            <v>42491</v>
          </cell>
          <cell r="H2966">
            <v>4105126</v>
          </cell>
          <cell r="J2966" t="e">
            <v>#DIV/0!</v>
          </cell>
        </row>
        <row r="2967">
          <cell r="B2967" t="str">
            <v>LATE FEE (1% OR $1.00 MIN)</v>
          </cell>
          <cell r="C2967" t="str">
            <v>804960</v>
          </cell>
          <cell r="D2967">
            <v>1</v>
          </cell>
          <cell r="E2967">
            <v>1</v>
          </cell>
          <cell r="F2967">
            <v>42521</v>
          </cell>
          <cell r="G2967">
            <v>42491</v>
          </cell>
          <cell r="H2967">
            <v>4105134</v>
          </cell>
          <cell r="J2967" t="e">
            <v>#DIV/0!</v>
          </cell>
        </row>
        <row r="2968">
          <cell r="B2968" t="str">
            <v>LATE FEE (1% OR $1.00 MIN)</v>
          </cell>
          <cell r="C2968" t="str">
            <v>804961</v>
          </cell>
          <cell r="D2968">
            <v>1.17</v>
          </cell>
          <cell r="E2968">
            <v>1.17</v>
          </cell>
          <cell r="F2968">
            <v>42521</v>
          </cell>
          <cell r="G2968">
            <v>42491</v>
          </cell>
          <cell r="H2968">
            <v>4105137</v>
          </cell>
          <cell r="J2968" t="e">
            <v>#DIV/0!</v>
          </cell>
        </row>
        <row r="2969">
          <cell r="B2969" t="str">
            <v>LATE FEE (1% OR $1.00 MIN)</v>
          </cell>
          <cell r="C2969" t="str">
            <v>804962</v>
          </cell>
          <cell r="D2969">
            <v>1</v>
          </cell>
          <cell r="E2969">
            <v>1</v>
          </cell>
          <cell r="F2969">
            <v>42521</v>
          </cell>
          <cell r="G2969">
            <v>42491</v>
          </cell>
          <cell r="H2969">
            <v>4105173</v>
          </cell>
          <cell r="J2969" t="e">
            <v>#DIV/0!</v>
          </cell>
        </row>
        <row r="2970">
          <cell r="B2970" t="str">
            <v>LATE FEE (1% OR $1.00 MIN)</v>
          </cell>
          <cell r="C2970" t="str">
            <v>804963</v>
          </cell>
          <cell r="D2970">
            <v>1</v>
          </cell>
          <cell r="E2970">
            <v>1</v>
          </cell>
          <cell r="F2970">
            <v>42521</v>
          </cell>
          <cell r="G2970">
            <v>42491</v>
          </cell>
          <cell r="H2970">
            <v>4105199</v>
          </cell>
          <cell r="J2970" t="e">
            <v>#DIV/0!</v>
          </cell>
        </row>
        <row r="2971">
          <cell r="B2971" t="str">
            <v>LATE FEE (1% OR $1.00 MIN)</v>
          </cell>
          <cell r="C2971" t="str">
            <v>804964</v>
          </cell>
          <cell r="D2971">
            <v>1</v>
          </cell>
          <cell r="E2971">
            <v>1</v>
          </cell>
          <cell r="F2971">
            <v>42521</v>
          </cell>
          <cell r="G2971">
            <v>42491</v>
          </cell>
          <cell r="H2971">
            <v>4105213</v>
          </cell>
          <cell r="J2971" t="e">
            <v>#DIV/0!</v>
          </cell>
        </row>
        <row r="2972">
          <cell r="B2972" t="str">
            <v>LATE FEE (1% OR $1.00 MIN)</v>
          </cell>
          <cell r="C2972" t="str">
            <v>804965</v>
          </cell>
          <cell r="D2972">
            <v>1</v>
          </cell>
          <cell r="E2972">
            <v>1</v>
          </cell>
          <cell r="F2972">
            <v>42521</v>
          </cell>
          <cell r="G2972">
            <v>42491</v>
          </cell>
          <cell r="H2972">
            <v>4105215</v>
          </cell>
          <cell r="J2972" t="e">
            <v>#DIV/0!</v>
          </cell>
        </row>
        <row r="2973">
          <cell r="B2973" t="str">
            <v>LATE FEE (1% OR $1.00 MIN)</v>
          </cell>
          <cell r="C2973" t="str">
            <v>804966</v>
          </cell>
          <cell r="D2973">
            <v>1</v>
          </cell>
          <cell r="E2973">
            <v>1</v>
          </cell>
          <cell r="F2973">
            <v>42521</v>
          </cell>
          <cell r="G2973">
            <v>42491</v>
          </cell>
          <cell r="H2973">
            <v>4105224</v>
          </cell>
          <cell r="J2973" t="e">
            <v>#DIV/0!</v>
          </cell>
        </row>
        <row r="2974">
          <cell r="B2974" t="str">
            <v>LATE FEE (1% OR $1.00 MIN)</v>
          </cell>
          <cell r="C2974" t="str">
            <v>804967</v>
          </cell>
          <cell r="D2974">
            <v>1</v>
          </cell>
          <cell r="E2974">
            <v>1</v>
          </cell>
          <cell r="F2974">
            <v>42521</v>
          </cell>
          <cell r="G2974">
            <v>42491</v>
          </cell>
          <cell r="H2974">
            <v>4105238</v>
          </cell>
          <cell r="J2974" t="e">
            <v>#DIV/0!</v>
          </cell>
        </row>
        <row r="2975">
          <cell r="B2975" t="str">
            <v>LATE FEE (1% OR $1.00 MIN)</v>
          </cell>
          <cell r="C2975" t="str">
            <v>804968</v>
          </cell>
          <cell r="D2975">
            <v>2.98</v>
          </cell>
          <cell r="E2975">
            <v>2.98</v>
          </cell>
          <cell r="F2975">
            <v>42521</v>
          </cell>
          <cell r="G2975">
            <v>42491</v>
          </cell>
          <cell r="H2975">
            <v>4105243</v>
          </cell>
          <cell r="J2975" t="e">
            <v>#DIV/0!</v>
          </cell>
        </row>
        <row r="2976">
          <cell r="B2976" t="str">
            <v>LATE FEE (1% OR $1.00 MIN)</v>
          </cell>
          <cell r="C2976" t="str">
            <v>804969</v>
          </cell>
          <cell r="D2976">
            <v>1</v>
          </cell>
          <cell r="E2976">
            <v>1</v>
          </cell>
          <cell r="F2976">
            <v>42521</v>
          </cell>
          <cell r="G2976">
            <v>42491</v>
          </cell>
          <cell r="H2976">
            <v>4120400</v>
          </cell>
          <cell r="J2976" t="e">
            <v>#DIV/0!</v>
          </cell>
        </row>
        <row r="2977">
          <cell r="B2977" t="str">
            <v>LATE FEE (1% OR $1.00 MIN)</v>
          </cell>
          <cell r="C2977" t="str">
            <v>804970</v>
          </cell>
          <cell r="D2977">
            <v>1</v>
          </cell>
          <cell r="E2977">
            <v>1</v>
          </cell>
          <cell r="F2977">
            <v>42521</v>
          </cell>
          <cell r="G2977">
            <v>42491</v>
          </cell>
          <cell r="H2977">
            <v>4120630</v>
          </cell>
          <cell r="J2977" t="e">
            <v>#DIV/0!</v>
          </cell>
        </row>
        <row r="2978">
          <cell r="B2978" t="str">
            <v>LATE FEE (1% OR $1.00 MIN)</v>
          </cell>
          <cell r="C2978" t="str">
            <v>804971</v>
          </cell>
          <cell r="D2978">
            <v>1</v>
          </cell>
          <cell r="E2978">
            <v>1</v>
          </cell>
          <cell r="F2978">
            <v>42521</v>
          </cell>
          <cell r="G2978">
            <v>42491</v>
          </cell>
          <cell r="H2978">
            <v>4120640</v>
          </cell>
          <cell r="J2978" t="e">
            <v>#DIV/0!</v>
          </cell>
        </row>
        <row r="2979">
          <cell r="B2979" t="str">
            <v>LATE FEE (1% OR $1.00 MIN)</v>
          </cell>
          <cell r="C2979" t="str">
            <v>804972</v>
          </cell>
          <cell r="D2979">
            <v>1</v>
          </cell>
          <cell r="E2979">
            <v>1</v>
          </cell>
          <cell r="F2979">
            <v>42521</v>
          </cell>
          <cell r="G2979">
            <v>42491</v>
          </cell>
          <cell r="H2979">
            <v>4120690</v>
          </cell>
          <cell r="J2979" t="e">
            <v>#DIV/0!</v>
          </cell>
        </row>
        <row r="2980">
          <cell r="B2980" t="str">
            <v>LATE FEE (1% OR $1.00 MIN)</v>
          </cell>
          <cell r="C2980" t="str">
            <v>804973</v>
          </cell>
          <cell r="D2980">
            <v>1</v>
          </cell>
          <cell r="E2980">
            <v>1</v>
          </cell>
          <cell r="F2980">
            <v>42521</v>
          </cell>
          <cell r="G2980">
            <v>42491</v>
          </cell>
          <cell r="H2980">
            <v>4120750</v>
          </cell>
          <cell r="J2980" t="e">
            <v>#DIV/0!</v>
          </cell>
        </row>
        <row r="2981">
          <cell r="B2981" t="str">
            <v>LATE FEE (1% OR $1.00 MIN)</v>
          </cell>
          <cell r="C2981" t="str">
            <v>804974</v>
          </cell>
          <cell r="D2981">
            <v>1</v>
          </cell>
          <cell r="E2981">
            <v>1</v>
          </cell>
          <cell r="F2981">
            <v>42521</v>
          </cell>
          <cell r="G2981">
            <v>42491</v>
          </cell>
          <cell r="H2981">
            <v>4444830</v>
          </cell>
          <cell r="J2981" t="e">
            <v>#DIV/0!</v>
          </cell>
        </row>
        <row r="2982">
          <cell r="B2982" t="str">
            <v>LATE FEE (1% OR $1.00 MIN)</v>
          </cell>
          <cell r="C2982" t="str">
            <v>804975</v>
          </cell>
          <cell r="D2982">
            <v>1</v>
          </cell>
          <cell r="E2982">
            <v>1</v>
          </cell>
          <cell r="F2982">
            <v>42521</v>
          </cell>
          <cell r="G2982">
            <v>42491</v>
          </cell>
          <cell r="H2982">
            <v>4444900</v>
          </cell>
          <cell r="J2982" t="e">
            <v>#DIV/0!</v>
          </cell>
        </row>
        <row r="2983">
          <cell r="B2983" t="str">
            <v>LATE FEE (1% OR $1.00 MIN)</v>
          </cell>
          <cell r="C2983" t="str">
            <v>804976</v>
          </cell>
          <cell r="D2983">
            <v>2</v>
          </cell>
          <cell r="E2983">
            <v>2</v>
          </cell>
          <cell r="F2983">
            <v>42521</v>
          </cell>
          <cell r="G2983">
            <v>42491</v>
          </cell>
          <cell r="H2983">
            <v>4445390</v>
          </cell>
          <cell r="J2983" t="e">
            <v>#DIV/0!</v>
          </cell>
        </row>
        <row r="2984">
          <cell r="B2984" t="str">
            <v>LATE FEE (1% OR $1.00 MIN)</v>
          </cell>
          <cell r="C2984" t="str">
            <v>804977</v>
          </cell>
          <cell r="D2984">
            <v>1</v>
          </cell>
          <cell r="E2984">
            <v>1</v>
          </cell>
          <cell r="F2984">
            <v>42521</v>
          </cell>
          <cell r="G2984">
            <v>42491</v>
          </cell>
          <cell r="H2984">
            <v>4446070</v>
          </cell>
          <cell r="J2984" t="e">
            <v>#DIV/0!</v>
          </cell>
        </row>
        <row r="2985">
          <cell r="B2985" t="str">
            <v>LATE FEE (1% OR $1.00 MIN)</v>
          </cell>
          <cell r="C2985" t="str">
            <v>804978</v>
          </cell>
          <cell r="D2985">
            <v>1</v>
          </cell>
          <cell r="E2985">
            <v>1</v>
          </cell>
          <cell r="F2985">
            <v>42521</v>
          </cell>
          <cell r="G2985">
            <v>42491</v>
          </cell>
          <cell r="H2985">
            <v>4446970</v>
          </cell>
          <cell r="J2985" t="e">
            <v>#DIV/0!</v>
          </cell>
        </row>
        <row r="2986">
          <cell r="B2986" t="str">
            <v>LATE FEE (1% OR $1.00 MIN)</v>
          </cell>
          <cell r="C2986" t="str">
            <v>804979</v>
          </cell>
          <cell r="D2986">
            <v>1</v>
          </cell>
          <cell r="E2986">
            <v>1</v>
          </cell>
          <cell r="F2986">
            <v>42521</v>
          </cell>
          <cell r="G2986">
            <v>42491</v>
          </cell>
          <cell r="H2986">
            <v>4447030</v>
          </cell>
          <cell r="J2986" t="e">
            <v>#DIV/0!</v>
          </cell>
        </row>
        <row r="2987">
          <cell r="B2987" t="str">
            <v>LATE FEE (1% OR $1.00 MIN)</v>
          </cell>
          <cell r="C2987" t="str">
            <v>804958</v>
          </cell>
          <cell r="D2987">
            <v>1.1599999999999999</v>
          </cell>
          <cell r="E2987">
            <v>1.1599999999999999</v>
          </cell>
          <cell r="F2987">
            <v>42521</v>
          </cell>
          <cell r="G2987">
            <v>42491</v>
          </cell>
          <cell r="H2987">
            <v>4105125</v>
          </cell>
          <cell r="J2987" t="e">
            <v>#DIV/0!</v>
          </cell>
        </row>
        <row r="2988">
          <cell r="B2988" t="str">
            <v>LATE FEE (1% OR $1.00 MIN)</v>
          </cell>
          <cell r="C2988" t="str">
            <v>818587</v>
          </cell>
          <cell r="D2988">
            <v>1</v>
          </cell>
          <cell r="E2988">
            <v>1</v>
          </cell>
          <cell r="F2988">
            <v>42551</v>
          </cell>
          <cell r="G2988">
            <v>42522</v>
          </cell>
          <cell r="H2988">
            <v>4102046</v>
          </cell>
          <cell r="J2988" t="e">
            <v>#DIV/0!</v>
          </cell>
        </row>
        <row r="2989">
          <cell r="B2989" t="str">
            <v>LATE FEE (1% OR $1.00 MIN)</v>
          </cell>
          <cell r="C2989" t="str">
            <v>818588</v>
          </cell>
          <cell r="D2989">
            <v>1</v>
          </cell>
          <cell r="E2989">
            <v>1</v>
          </cell>
          <cell r="F2989">
            <v>42551</v>
          </cell>
          <cell r="G2989">
            <v>42522</v>
          </cell>
          <cell r="H2989">
            <v>4102058</v>
          </cell>
          <cell r="J2989" t="e">
            <v>#DIV/0!</v>
          </cell>
        </row>
        <row r="2990">
          <cell r="B2990" t="str">
            <v>LATE FEE (1% OR $1.00 MIN)</v>
          </cell>
          <cell r="C2990" t="str">
            <v>818589</v>
          </cell>
          <cell r="D2990">
            <v>1</v>
          </cell>
          <cell r="E2990">
            <v>1</v>
          </cell>
          <cell r="F2990">
            <v>42551</v>
          </cell>
          <cell r="G2990">
            <v>42522</v>
          </cell>
          <cell r="H2990">
            <v>4102078</v>
          </cell>
          <cell r="J2990" t="e">
            <v>#DIV/0!</v>
          </cell>
        </row>
        <row r="2991">
          <cell r="B2991" t="str">
            <v>LATE FEE (1% OR $1.00 MIN)</v>
          </cell>
          <cell r="C2991" t="str">
            <v>818590</v>
          </cell>
          <cell r="D2991">
            <v>1</v>
          </cell>
          <cell r="E2991">
            <v>1</v>
          </cell>
          <cell r="F2991">
            <v>42551</v>
          </cell>
          <cell r="G2991">
            <v>42522</v>
          </cell>
          <cell r="H2991">
            <v>4104043</v>
          </cell>
          <cell r="J2991" t="e">
            <v>#DIV/0!</v>
          </cell>
        </row>
        <row r="2992">
          <cell r="B2992" t="str">
            <v>LATE FEE (1% OR $1.00 MIN)</v>
          </cell>
          <cell r="C2992" t="str">
            <v>818591</v>
          </cell>
          <cell r="D2992">
            <v>1</v>
          </cell>
          <cell r="E2992">
            <v>1</v>
          </cell>
          <cell r="F2992">
            <v>42551</v>
          </cell>
          <cell r="G2992">
            <v>42522</v>
          </cell>
          <cell r="H2992">
            <v>4104053</v>
          </cell>
          <cell r="J2992" t="e">
            <v>#DIV/0!</v>
          </cell>
        </row>
        <row r="2993">
          <cell r="B2993" t="str">
            <v>LATE FEE (1% OR $1.00 MIN)</v>
          </cell>
          <cell r="C2993" t="str">
            <v>818592</v>
          </cell>
          <cell r="D2993">
            <v>1</v>
          </cell>
          <cell r="E2993">
            <v>1</v>
          </cell>
          <cell r="F2993">
            <v>42551</v>
          </cell>
          <cell r="G2993">
            <v>42522</v>
          </cell>
          <cell r="H2993">
            <v>4120050</v>
          </cell>
          <cell r="J2993" t="e">
            <v>#DIV/0!</v>
          </cell>
        </row>
        <row r="2994">
          <cell r="B2994" t="str">
            <v>LATE FEE (1% OR $1.00 MIN)</v>
          </cell>
          <cell r="C2994" t="str">
            <v>818593</v>
          </cell>
          <cell r="D2994">
            <v>1</v>
          </cell>
          <cell r="E2994">
            <v>1</v>
          </cell>
          <cell r="F2994">
            <v>42551</v>
          </cell>
          <cell r="G2994">
            <v>42522</v>
          </cell>
          <cell r="H2994">
            <v>4120430</v>
          </cell>
          <cell r="J2994" t="e">
            <v>#DIV/0!</v>
          </cell>
        </row>
        <row r="2995">
          <cell r="B2995" t="str">
            <v>LATE FEE (1% OR $1.00 MIN)</v>
          </cell>
          <cell r="C2995" t="str">
            <v>818594</v>
          </cell>
          <cell r="D2995">
            <v>1</v>
          </cell>
          <cell r="E2995">
            <v>1</v>
          </cell>
          <cell r="F2995">
            <v>42551</v>
          </cell>
          <cell r="G2995">
            <v>42522</v>
          </cell>
          <cell r="H2995">
            <v>4120690</v>
          </cell>
          <cell r="J2995" t="e">
            <v>#DIV/0!</v>
          </cell>
        </row>
        <row r="2996">
          <cell r="B2996" t="str">
            <v>LATE FEE (1% OR $1.00 MIN)</v>
          </cell>
          <cell r="C2996" t="str">
            <v>818624</v>
          </cell>
          <cell r="D2996">
            <v>1</v>
          </cell>
          <cell r="E2996">
            <v>1</v>
          </cell>
          <cell r="F2996">
            <v>42551</v>
          </cell>
          <cell r="G2996">
            <v>42522</v>
          </cell>
          <cell r="H2996">
            <v>4101029</v>
          </cell>
          <cell r="J2996" t="e">
            <v>#DIV/0!</v>
          </cell>
        </row>
        <row r="2997">
          <cell r="B2997" t="str">
            <v>LATE FEE (1% OR $1.00 MIN)</v>
          </cell>
          <cell r="C2997" t="str">
            <v>818625</v>
          </cell>
          <cell r="D2997">
            <v>1</v>
          </cell>
          <cell r="E2997">
            <v>1</v>
          </cell>
          <cell r="F2997">
            <v>42551</v>
          </cell>
          <cell r="G2997">
            <v>42522</v>
          </cell>
          <cell r="H2997">
            <v>4102011</v>
          </cell>
          <cell r="J2997" t="e">
            <v>#DIV/0!</v>
          </cell>
        </row>
        <row r="2998">
          <cell r="B2998" t="str">
            <v>LATE FEE (1% OR $1.00 MIN)</v>
          </cell>
          <cell r="C2998" t="str">
            <v>818626</v>
          </cell>
          <cell r="D2998">
            <v>1</v>
          </cell>
          <cell r="E2998">
            <v>1</v>
          </cell>
          <cell r="F2998">
            <v>42551</v>
          </cell>
          <cell r="G2998">
            <v>42522</v>
          </cell>
          <cell r="H2998">
            <v>4104105</v>
          </cell>
          <cell r="J2998" t="e">
            <v>#DIV/0!</v>
          </cell>
        </row>
        <row r="2999">
          <cell r="B2999" t="str">
            <v>LATE FEE (1% OR $1.00 MIN)</v>
          </cell>
          <cell r="C2999" t="str">
            <v>818627</v>
          </cell>
          <cell r="D2999">
            <v>1.02</v>
          </cell>
          <cell r="E2999">
            <v>1.02</v>
          </cell>
          <cell r="F2999">
            <v>42551</v>
          </cell>
          <cell r="G2999">
            <v>42522</v>
          </cell>
          <cell r="H2999">
            <v>4105030</v>
          </cell>
          <cell r="J2999" t="e">
            <v>#DIV/0!</v>
          </cell>
        </row>
        <row r="3000">
          <cell r="B3000" t="str">
            <v>LATE FEE (1% OR $1.00 MIN)</v>
          </cell>
          <cell r="C3000" t="str">
            <v>818628</v>
          </cell>
          <cell r="D3000">
            <v>1</v>
          </cell>
          <cell r="E3000">
            <v>1</v>
          </cell>
          <cell r="F3000">
            <v>42551</v>
          </cell>
          <cell r="G3000">
            <v>42522</v>
          </cell>
          <cell r="H3000">
            <v>4105044</v>
          </cell>
          <cell r="J3000" t="e">
            <v>#DIV/0!</v>
          </cell>
        </row>
        <row r="3001">
          <cell r="B3001" t="str">
            <v>LATE FEE (1% OR $1.00 MIN)</v>
          </cell>
          <cell r="C3001" t="str">
            <v>818629</v>
          </cell>
          <cell r="D3001">
            <v>1</v>
          </cell>
          <cell r="E3001">
            <v>1</v>
          </cell>
          <cell r="F3001">
            <v>42551</v>
          </cell>
          <cell r="G3001">
            <v>42522</v>
          </cell>
          <cell r="H3001">
            <v>4105130</v>
          </cell>
          <cell r="J3001" t="e">
            <v>#DIV/0!</v>
          </cell>
        </row>
        <row r="3002">
          <cell r="B3002" t="str">
            <v>LATE FEE (1% OR $1.00 MIN)</v>
          </cell>
          <cell r="C3002" t="str">
            <v>818630</v>
          </cell>
          <cell r="D3002">
            <v>1</v>
          </cell>
          <cell r="E3002">
            <v>1</v>
          </cell>
          <cell r="F3002">
            <v>42551</v>
          </cell>
          <cell r="G3002">
            <v>42522</v>
          </cell>
          <cell r="H3002">
            <v>4105140</v>
          </cell>
          <cell r="J3002" t="e">
            <v>#DIV/0!</v>
          </cell>
        </row>
        <row r="3003">
          <cell r="B3003" t="str">
            <v>LATE FEE (1% OR $1.00 MIN)</v>
          </cell>
          <cell r="C3003" t="str">
            <v>818631</v>
          </cell>
          <cell r="D3003">
            <v>1</v>
          </cell>
          <cell r="E3003">
            <v>1</v>
          </cell>
          <cell r="F3003">
            <v>42551</v>
          </cell>
          <cell r="G3003">
            <v>42522</v>
          </cell>
          <cell r="H3003">
            <v>4105145</v>
          </cell>
          <cell r="J3003" t="e">
            <v>#DIV/0!</v>
          </cell>
        </row>
        <row r="3004">
          <cell r="B3004" t="str">
            <v>LATE FEE (1% OR $1.00 MIN)</v>
          </cell>
          <cell r="C3004" t="str">
            <v>818632</v>
          </cell>
          <cell r="D3004">
            <v>1</v>
          </cell>
          <cell r="E3004">
            <v>1</v>
          </cell>
          <cell r="F3004">
            <v>42551</v>
          </cell>
          <cell r="G3004">
            <v>42522</v>
          </cell>
          <cell r="H3004">
            <v>4105154</v>
          </cell>
          <cell r="J3004" t="e">
            <v>#DIV/0!</v>
          </cell>
        </row>
        <row r="3005">
          <cell r="B3005" t="str">
            <v>LATE FEE (1% OR $1.00 MIN)</v>
          </cell>
          <cell r="C3005" t="str">
            <v>818633</v>
          </cell>
          <cell r="D3005">
            <v>1</v>
          </cell>
          <cell r="E3005">
            <v>1</v>
          </cell>
          <cell r="F3005">
            <v>42551</v>
          </cell>
          <cell r="G3005">
            <v>42522</v>
          </cell>
          <cell r="H3005">
            <v>4105174</v>
          </cell>
          <cell r="J3005" t="e">
            <v>#DIV/0!</v>
          </cell>
        </row>
        <row r="3006">
          <cell r="B3006" t="str">
            <v>LATE FEE (1% OR $1.00 MIN)</v>
          </cell>
          <cell r="C3006" t="str">
            <v>818634</v>
          </cell>
          <cell r="D3006">
            <v>1</v>
          </cell>
          <cell r="E3006">
            <v>1</v>
          </cell>
          <cell r="F3006">
            <v>42551</v>
          </cell>
          <cell r="G3006">
            <v>42522</v>
          </cell>
          <cell r="H3006">
            <v>4105194</v>
          </cell>
          <cell r="J3006" t="e">
            <v>#DIV/0!</v>
          </cell>
        </row>
        <row r="3007">
          <cell r="B3007" t="str">
            <v>LATE FEE (1% OR $1.00 MIN)</v>
          </cell>
          <cell r="C3007" t="str">
            <v>818635</v>
          </cell>
          <cell r="D3007">
            <v>1.19</v>
          </cell>
          <cell r="E3007">
            <v>1.19</v>
          </cell>
          <cell r="F3007">
            <v>42551</v>
          </cell>
          <cell r="G3007">
            <v>42522</v>
          </cell>
          <cell r="H3007">
            <v>4105209</v>
          </cell>
          <cell r="J3007" t="e">
            <v>#DIV/0!</v>
          </cell>
        </row>
        <row r="3008">
          <cell r="B3008" t="str">
            <v>LATE FEE (1% OR $1.00 MIN)</v>
          </cell>
          <cell r="C3008" t="str">
            <v>818636</v>
          </cell>
          <cell r="D3008">
            <v>1</v>
          </cell>
          <cell r="E3008">
            <v>1</v>
          </cell>
          <cell r="F3008">
            <v>42551</v>
          </cell>
          <cell r="G3008">
            <v>42522</v>
          </cell>
          <cell r="H3008">
            <v>4105224</v>
          </cell>
          <cell r="J3008" t="e">
            <v>#DIV/0!</v>
          </cell>
        </row>
        <row r="3009">
          <cell r="B3009" t="str">
            <v>LATE FEE (1% OR $1.00 MIN)</v>
          </cell>
          <cell r="C3009" t="str">
            <v>818664</v>
          </cell>
          <cell r="D3009">
            <v>1</v>
          </cell>
          <cell r="E3009">
            <v>1</v>
          </cell>
          <cell r="F3009">
            <v>42551</v>
          </cell>
          <cell r="G3009">
            <v>42522</v>
          </cell>
          <cell r="H3009">
            <v>4444870</v>
          </cell>
          <cell r="J3009" t="e">
            <v>#DIV/0!</v>
          </cell>
        </row>
        <row r="3010">
          <cell r="B3010" t="str">
            <v>LATE FEE (1% OR $1.00 MIN)</v>
          </cell>
          <cell r="C3010" t="str">
            <v>818668</v>
          </cell>
          <cell r="D3010">
            <v>1</v>
          </cell>
          <cell r="E3010">
            <v>1</v>
          </cell>
          <cell r="F3010">
            <v>42551</v>
          </cell>
          <cell r="G3010">
            <v>42522</v>
          </cell>
          <cell r="H3010">
            <v>4446970</v>
          </cell>
          <cell r="J3010" t="e">
            <v>#DIV/0!</v>
          </cell>
        </row>
        <row r="3011">
          <cell r="B3011" t="str">
            <v>LATE FEE (1% OR $1.00 MIN)</v>
          </cell>
          <cell r="C3011" t="str">
            <v>818670</v>
          </cell>
          <cell r="D3011">
            <v>1</v>
          </cell>
          <cell r="E3011">
            <v>1</v>
          </cell>
          <cell r="F3011">
            <v>42551</v>
          </cell>
          <cell r="G3011">
            <v>42522</v>
          </cell>
          <cell r="H3011">
            <v>4102042</v>
          </cell>
          <cell r="J3011" t="e">
            <v>#DIV/0!</v>
          </cell>
        </row>
        <row r="3012">
          <cell r="B3012" t="str">
            <v>LATE FEE (1% OR $1.00 MIN)</v>
          </cell>
          <cell r="C3012" t="str">
            <v>818671</v>
          </cell>
          <cell r="D3012">
            <v>1</v>
          </cell>
          <cell r="E3012">
            <v>1</v>
          </cell>
          <cell r="F3012">
            <v>42551</v>
          </cell>
          <cell r="G3012">
            <v>42522</v>
          </cell>
          <cell r="H3012">
            <v>4102051</v>
          </cell>
          <cell r="J3012" t="e">
            <v>#DIV/0!</v>
          </cell>
        </row>
        <row r="3013">
          <cell r="B3013" t="str">
            <v>LATE FEE (1% OR $1.00 MIN)</v>
          </cell>
          <cell r="C3013" t="str">
            <v>818672</v>
          </cell>
          <cell r="D3013">
            <v>1</v>
          </cell>
          <cell r="E3013">
            <v>1</v>
          </cell>
          <cell r="F3013">
            <v>42551</v>
          </cell>
          <cell r="G3013">
            <v>42522</v>
          </cell>
          <cell r="H3013">
            <v>4102109</v>
          </cell>
          <cell r="J3013" t="e">
            <v>#DIV/0!</v>
          </cell>
        </row>
        <row r="3014">
          <cell r="B3014" t="str">
            <v>LATE FEE (1% OR $1.00 MIN)</v>
          </cell>
          <cell r="C3014" t="str">
            <v>818673</v>
          </cell>
          <cell r="D3014">
            <v>1</v>
          </cell>
          <cell r="E3014">
            <v>1</v>
          </cell>
          <cell r="F3014">
            <v>42551</v>
          </cell>
          <cell r="G3014">
            <v>42522</v>
          </cell>
          <cell r="H3014">
            <v>4102134</v>
          </cell>
          <cell r="J3014" t="e">
            <v>#DIV/0!</v>
          </cell>
        </row>
        <row r="3015">
          <cell r="B3015" t="str">
            <v>LATE FEE (1% OR $1.00 MIN)</v>
          </cell>
          <cell r="C3015" t="str">
            <v>818674</v>
          </cell>
          <cell r="D3015">
            <v>1</v>
          </cell>
          <cell r="E3015">
            <v>1</v>
          </cell>
          <cell r="F3015">
            <v>42551</v>
          </cell>
          <cell r="G3015">
            <v>42522</v>
          </cell>
          <cell r="H3015">
            <v>4104016</v>
          </cell>
          <cell r="J3015" t="e">
            <v>#DIV/0!</v>
          </cell>
        </row>
        <row r="3016">
          <cell r="B3016" t="str">
            <v>LATE FEE (1% OR $1.00 MIN)</v>
          </cell>
          <cell r="C3016" t="str">
            <v>818675</v>
          </cell>
          <cell r="D3016">
            <v>1</v>
          </cell>
          <cell r="E3016">
            <v>1</v>
          </cell>
          <cell r="F3016">
            <v>42551</v>
          </cell>
          <cell r="G3016">
            <v>42522</v>
          </cell>
          <cell r="H3016">
            <v>4104049</v>
          </cell>
          <cell r="J3016" t="e">
            <v>#DIV/0!</v>
          </cell>
        </row>
        <row r="3017">
          <cell r="B3017" t="str">
            <v>LATE FEE (1% OR $1.00 MIN)</v>
          </cell>
          <cell r="C3017" t="str">
            <v>818676</v>
          </cell>
          <cell r="D3017">
            <v>1</v>
          </cell>
          <cell r="E3017">
            <v>1</v>
          </cell>
          <cell r="F3017">
            <v>42551</v>
          </cell>
          <cell r="G3017">
            <v>42522</v>
          </cell>
          <cell r="H3017">
            <v>4104100</v>
          </cell>
          <cell r="J3017" t="e">
            <v>#DIV/0!</v>
          </cell>
        </row>
        <row r="3018">
          <cell r="B3018" t="str">
            <v>LATE FEE (1% OR $1.00 MIN)</v>
          </cell>
          <cell r="C3018" t="str">
            <v>818677</v>
          </cell>
          <cell r="D3018">
            <v>1</v>
          </cell>
          <cell r="E3018">
            <v>1</v>
          </cell>
          <cell r="F3018">
            <v>42551</v>
          </cell>
          <cell r="G3018">
            <v>42522</v>
          </cell>
          <cell r="H3018">
            <v>4120400</v>
          </cell>
          <cell r="J3018" t="e">
            <v>#DIV/0!</v>
          </cell>
        </row>
        <row r="3019">
          <cell r="B3019" t="str">
            <v>LATE FEE (1% OR $1.00 MIN)</v>
          </cell>
          <cell r="C3019" t="str">
            <v>818678</v>
          </cell>
          <cell r="D3019">
            <v>1</v>
          </cell>
          <cell r="E3019">
            <v>1</v>
          </cell>
          <cell r="F3019">
            <v>42551</v>
          </cell>
          <cell r="G3019">
            <v>42522</v>
          </cell>
          <cell r="H3019">
            <v>4120640</v>
          </cell>
          <cell r="J3019" t="e">
            <v>#DIV/0!</v>
          </cell>
        </row>
        <row r="3020">
          <cell r="B3020" t="str">
            <v>LATE FEE (1% OR $1.00 MIN)</v>
          </cell>
          <cell r="C3020" t="str">
            <v>818679</v>
          </cell>
          <cell r="D3020">
            <v>1</v>
          </cell>
          <cell r="E3020">
            <v>1</v>
          </cell>
          <cell r="F3020">
            <v>42551</v>
          </cell>
          <cell r="G3020">
            <v>42522</v>
          </cell>
          <cell r="H3020">
            <v>4120770</v>
          </cell>
          <cell r="J3020" t="e">
            <v>#DIV/0!</v>
          </cell>
        </row>
        <row r="3021">
          <cell r="B3021" t="str">
            <v>LATE FEE (1% OR $1.00 MIN)</v>
          </cell>
          <cell r="C3021" t="str">
            <v>818710</v>
          </cell>
          <cell r="D3021">
            <v>1</v>
          </cell>
          <cell r="E3021">
            <v>1</v>
          </cell>
          <cell r="F3021">
            <v>42551</v>
          </cell>
          <cell r="G3021">
            <v>42522</v>
          </cell>
          <cell r="H3021">
            <v>4448330</v>
          </cell>
          <cell r="J3021" t="e">
            <v>#DIV/0!</v>
          </cell>
        </row>
        <row r="3022">
          <cell r="B3022" t="str">
            <v>LATE FEE (1% OR $1.00 MIN)</v>
          </cell>
          <cell r="C3022" t="str">
            <v>818711</v>
          </cell>
          <cell r="D3022">
            <v>1</v>
          </cell>
          <cell r="E3022">
            <v>1</v>
          </cell>
          <cell r="F3022">
            <v>42551</v>
          </cell>
          <cell r="G3022">
            <v>42522</v>
          </cell>
          <cell r="H3022">
            <v>4101038</v>
          </cell>
          <cell r="J3022" t="e">
            <v>#DIV/0!</v>
          </cell>
        </row>
        <row r="3023">
          <cell r="B3023" t="str">
            <v>LATE FEE (1% OR $1.00 MIN)</v>
          </cell>
          <cell r="C3023" t="str">
            <v>818712</v>
          </cell>
          <cell r="D3023">
            <v>1</v>
          </cell>
          <cell r="E3023">
            <v>1</v>
          </cell>
          <cell r="F3023">
            <v>42551</v>
          </cell>
          <cell r="G3023">
            <v>42522</v>
          </cell>
          <cell r="H3023">
            <v>4102012</v>
          </cell>
          <cell r="J3023" t="e">
            <v>#DIV/0!</v>
          </cell>
        </row>
        <row r="3024">
          <cell r="B3024" t="str">
            <v>LATE FEE (1% OR $1.00 MIN)</v>
          </cell>
          <cell r="C3024" t="str">
            <v>818713</v>
          </cell>
          <cell r="D3024">
            <v>1</v>
          </cell>
          <cell r="E3024">
            <v>1</v>
          </cell>
          <cell r="F3024">
            <v>42551</v>
          </cell>
          <cell r="G3024">
            <v>42522</v>
          </cell>
          <cell r="H3024">
            <v>4105000</v>
          </cell>
          <cell r="J3024" t="e">
            <v>#DIV/0!</v>
          </cell>
        </row>
        <row r="3025">
          <cell r="B3025" t="str">
            <v>LATE FEE (1% OR $1.00 MIN)</v>
          </cell>
          <cell r="C3025" t="str">
            <v>818714</v>
          </cell>
          <cell r="D3025">
            <v>1</v>
          </cell>
          <cell r="E3025">
            <v>1</v>
          </cell>
          <cell r="F3025">
            <v>42551</v>
          </cell>
          <cell r="G3025">
            <v>42522</v>
          </cell>
          <cell r="H3025">
            <v>4105028</v>
          </cell>
          <cell r="J3025" t="e">
            <v>#DIV/0!</v>
          </cell>
        </row>
        <row r="3026">
          <cell r="B3026" t="str">
            <v>LATE FEE (1% OR $1.00 MIN)</v>
          </cell>
          <cell r="C3026" t="str">
            <v>818715</v>
          </cell>
          <cell r="D3026">
            <v>1</v>
          </cell>
          <cell r="E3026">
            <v>1</v>
          </cell>
          <cell r="F3026">
            <v>42551</v>
          </cell>
          <cell r="G3026">
            <v>42522</v>
          </cell>
          <cell r="H3026">
            <v>4105043</v>
          </cell>
          <cell r="J3026" t="e">
            <v>#DIV/0!</v>
          </cell>
        </row>
        <row r="3027">
          <cell r="B3027" t="str">
            <v>LATE FEE (1% OR $1.00 MIN)</v>
          </cell>
          <cell r="C3027" t="str">
            <v>818716</v>
          </cell>
          <cell r="D3027">
            <v>1</v>
          </cell>
          <cell r="E3027">
            <v>1</v>
          </cell>
          <cell r="F3027">
            <v>42551</v>
          </cell>
          <cell r="G3027">
            <v>42522</v>
          </cell>
          <cell r="H3027">
            <v>4105098</v>
          </cell>
          <cell r="J3027" t="e">
            <v>#DIV/0!</v>
          </cell>
        </row>
        <row r="3028">
          <cell r="B3028" t="str">
            <v>LATE FEE (1% OR $1.00 MIN)</v>
          </cell>
          <cell r="C3028" t="str">
            <v>818717</v>
          </cell>
          <cell r="D3028">
            <v>1</v>
          </cell>
          <cell r="E3028">
            <v>1</v>
          </cell>
          <cell r="F3028">
            <v>42551</v>
          </cell>
          <cell r="G3028">
            <v>42522</v>
          </cell>
          <cell r="H3028">
            <v>4105111</v>
          </cell>
          <cell r="J3028" t="e">
            <v>#DIV/0!</v>
          </cell>
        </row>
        <row r="3029">
          <cell r="B3029" t="str">
            <v>LATE FEE (1% OR $1.00 MIN)</v>
          </cell>
          <cell r="C3029" t="str">
            <v>818718</v>
          </cell>
          <cell r="D3029">
            <v>1</v>
          </cell>
          <cell r="E3029">
            <v>1</v>
          </cell>
          <cell r="F3029">
            <v>42551</v>
          </cell>
          <cell r="G3029">
            <v>42522</v>
          </cell>
          <cell r="H3029">
            <v>4105134</v>
          </cell>
          <cell r="J3029" t="e">
            <v>#DIV/0!</v>
          </cell>
        </row>
        <row r="3030">
          <cell r="B3030" t="str">
            <v>LATE FEE (1% OR $1.00 MIN)</v>
          </cell>
          <cell r="C3030" t="str">
            <v>818719</v>
          </cell>
          <cell r="D3030">
            <v>1</v>
          </cell>
          <cell r="E3030">
            <v>1</v>
          </cell>
          <cell r="F3030">
            <v>42551</v>
          </cell>
          <cell r="G3030">
            <v>42522</v>
          </cell>
          <cell r="H3030">
            <v>4105149</v>
          </cell>
          <cell r="J3030" t="e">
            <v>#DIV/0!</v>
          </cell>
        </row>
        <row r="3031">
          <cell r="B3031" t="str">
            <v>LATE FEE (1% OR $1.00 MIN)</v>
          </cell>
          <cell r="C3031" t="str">
            <v>818720</v>
          </cell>
          <cell r="D3031">
            <v>1</v>
          </cell>
          <cell r="E3031">
            <v>1</v>
          </cell>
          <cell r="F3031">
            <v>42551</v>
          </cell>
          <cell r="G3031">
            <v>42522</v>
          </cell>
          <cell r="H3031">
            <v>4105170</v>
          </cell>
          <cell r="J3031" t="e">
            <v>#DIV/0!</v>
          </cell>
        </row>
        <row r="3032">
          <cell r="B3032" t="str">
            <v>LATE FEE (1% OR $1.00 MIN)</v>
          </cell>
          <cell r="C3032" t="str">
            <v>818721</v>
          </cell>
          <cell r="D3032">
            <v>1</v>
          </cell>
          <cell r="E3032">
            <v>1</v>
          </cell>
          <cell r="F3032">
            <v>42551</v>
          </cell>
          <cell r="G3032">
            <v>42522</v>
          </cell>
          <cell r="H3032">
            <v>4105183</v>
          </cell>
          <cell r="J3032" t="e">
            <v>#DIV/0!</v>
          </cell>
        </row>
        <row r="3033">
          <cell r="B3033" t="str">
            <v>LATE FEE (1% OR $1.00 MIN)</v>
          </cell>
          <cell r="C3033" t="str">
            <v>818722</v>
          </cell>
          <cell r="D3033">
            <v>1</v>
          </cell>
          <cell r="E3033">
            <v>1</v>
          </cell>
          <cell r="F3033">
            <v>42551</v>
          </cell>
          <cell r="G3033">
            <v>42522</v>
          </cell>
          <cell r="H3033">
            <v>4105199</v>
          </cell>
          <cell r="J3033" t="e">
            <v>#DIV/0!</v>
          </cell>
        </row>
        <row r="3034">
          <cell r="B3034" t="str">
            <v>LATE FEE (1% OR $1.00 MIN)</v>
          </cell>
          <cell r="C3034" t="str">
            <v>818723</v>
          </cell>
          <cell r="D3034">
            <v>1</v>
          </cell>
          <cell r="E3034">
            <v>1</v>
          </cell>
          <cell r="F3034">
            <v>42551</v>
          </cell>
          <cell r="G3034">
            <v>42522</v>
          </cell>
          <cell r="H3034">
            <v>4105227</v>
          </cell>
          <cell r="J3034" t="e">
            <v>#DIV/0!</v>
          </cell>
        </row>
        <row r="3035">
          <cell r="B3035" t="str">
            <v>LATE FEE (1% OR $1.00 MIN)</v>
          </cell>
          <cell r="C3035" t="str">
            <v>818724</v>
          </cell>
          <cell r="D3035">
            <v>5.04</v>
          </cell>
          <cell r="E3035">
            <v>5.04</v>
          </cell>
          <cell r="F3035">
            <v>42551</v>
          </cell>
          <cell r="G3035">
            <v>42522</v>
          </cell>
          <cell r="H3035">
            <v>4105243</v>
          </cell>
          <cell r="J3035" t="e">
            <v>#DIV/0!</v>
          </cell>
        </row>
        <row r="3036">
          <cell r="B3036" t="str">
            <v>LATE FEE (1% OR $1.00 MIN)</v>
          </cell>
          <cell r="C3036" t="str">
            <v>818747</v>
          </cell>
          <cell r="D3036">
            <v>1</v>
          </cell>
          <cell r="E3036">
            <v>1</v>
          </cell>
          <cell r="F3036">
            <v>42551</v>
          </cell>
          <cell r="G3036">
            <v>42522</v>
          </cell>
          <cell r="H3036">
            <v>4444450</v>
          </cell>
          <cell r="J3036" t="e">
            <v>#DIV/0!</v>
          </cell>
        </row>
        <row r="3037">
          <cell r="B3037" t="str">
            <v>LATE FEE (1% OR $1.00 MIN)</v>
          </cell>
          <cell r="C3037" t="str">
            <v>818748</v>
          </cell>
          <cell r="D3037">
            <v>1</v>
          </cell>
          <cell r="E3037">
            <v>1</v>
          </cell>
          <cell r="F3037">
            <v>42551</v>
          </cell>
          <cell r="G3037">
            <v>42522</v>
          </cell>
          <cell r="H3037">
            <v>4444840</v>
          </cell>
          <cell r="J3037" t="e">
            <v>#DIV/0!</v>
          </cell>
        </row>
        <row r="3038">
          <cell r="B3038" t="str">
            <v>LATE FEE (1% OR $1.00 MIN)</v>
          </cell>
          <cell r="C3038" t="str">
            <v>818749</v>
          </cell>
          <cell r="D3038">
            <v>1</v>
          </cell>
          <cell r="E3038">
            <v>1</v>
          </cell>
          <cell r="F3038">
            <v>42551</v>
          </cell>
          <cell r="G3038">
            <v>42522</v>
          </cell>
          <cell r="H3038">
            <v>4444900</v>
          </cell>
          <cell r="J3038" t="e">
            <v>#DIV/0!</v>
          </cell>
        </row>
        <row r="3039">
          <cell r="B3039" t="str">
            <v>LATE FEE (1% OR $1.00 MIN)</v>
          </cell>
          <cell r="C3039" t="str">
            <v>832378</v>
          </cell>
          <cell r="D3039">
            <v>1</v>
          </cell>
          <cell r="E3039">
            <v>1</v>
          </cell>
          <cell r="F3039">
            <v>42582</v>
          </cell>
          <cell r="G3039">
            <v>42552</v>
          </cell>
          <cell r="H3039">
            <v>4101018</v>
          </cell>
          <cell r="J3039" t="e">
            <v>#DIV/0!</v>
          </cell>
        </row>
        <row r="3040">
          <cell r="B3040" t="str">
            <v>LATE FEE (1% OR $1.00 MIN)</v>
          </cell>
          <cell r="C3040" t="str">
            <v>832379</v>
          </cell>
          <cell r="D3040">
            <v>1</v>
          </cell>
          <cell r="E3040">
            <v>1</v>
          </cell>
          <cell r="F3040">
            <v>42582</v>
          </cell>
          <cell r="G3040">
            <v>42552</v>
          </cell>
          <cell r="H3040">
            <v>4101030</v>
          </cell>
          <cell r="J3040" t="e">
            <v>#DIV/0!</v>
          </cell>
        </row>
        <row r="3041">
          <cell r="B3041" t="str">
            <v>LATE FEE (1% OR $1.00 MIN)</v>
          </cell>
          <cell r="C3041" t="str">
            <v>832380</v>
          </cell>
          <cell r="D3041">
            <v>1</v>
          </cell>
          <cell r="E3041">
            <v>1</v>
          </cell>
          <cell r="F3041">
            <v>42582</v>
          </cell>
          <cell r="G3041">
            <v>42552</v>
          </cell>
          <cell r="H3041">
            <v>4101036</v>
          </cell>
          <cell r="J3041" t="e">
            <v>#DIV/0!</v>
          </cell>
        </row>
        <row r="3042">
          <cell r="B3042" t="str">
            <v>LATE FEE (1% OR $1.00 MIN)</v>
          </cell>
          <cell r="C3042" t="str">
            <v>832381</v>
          </cell>
          <cell r="D3042">
            <v>1</v>
          </cell>
          <cell r="E3042">
            <v>1</v>
          </cell>
          <cell r="F3042">
            <v>42582</v>
          </cell>
          <cell r="G3042">
            <v>42552</v>
          </cell>
          <cell r="H3042">
            <v>4102014</v>
          </cell>
          <cell r="J3042" t="e">
            <v>#DIV/0!</v>
          </cell>
        </row>
        <row r="3043">
          <cell r="B3043" t="str">
            <v>LATE FEE (1% OR $1.00 MIN)</v>
          </cell>
          <cell r="C3043" t="str">
            <v>832382</v>
          </cell>
          <cell r="D3043">
            <v>2.25</v>
          </cell>
          <cell r="E3043">
            <v>2.25</v>
          </cell>
          <cell r="F3043">
            <v>42582</v>
          </cell>
          <cell r="G3043">
            <v>42552</v>
          </cell>
          <cell r="H3043">
            <v>4102030</v>
          </cell>
          <cell r="J3043" t="e">
            <v>#DIV/0!</v>
          </cell>
        </row>
        <row r="3044">
          <cell r="B3044" t="str">
            <v>LATE FEE (1% OR $1.00 MIN)</v>
          </cell>
          <cell r="C3044" t="str">
            <v>832383</v>
          </cell>
          <cell r="D3044">
            <v>1</v>
          </cell>
          <cell r="E3044">
            <v>1</v>
          </cell>
          <cell r="F3044">
            <v>42582</v>
          </cell>
          <cell r="G3044">
            <v>42552</v>
          </cell>
          <cell r="H3044">
            <v>4102038</v>
          </cell>
          <cell r="J3044" t="e">
            <v>#DIV/0!</v>
          </cell>
        </row>
        <row r="3045">
          <cell r="B3045" t="str">
            <v>LATE FEE (1% OR $1.00 MIN)</v>
          </cell>
          <cell r="C3045" t="str">
            <v>832384</v>
          </cell>
          <cell r="D3045">
            <v>1</v>
          </cell>
          <cell r="E3045">
            <v>1</v>
          </cell>
          <cell r="F3045">
            <v>42582</v>
          </cell>
          <cell r="G3045">
            <v>42552</v>
          </cell>
          <cell r="H3045">
            <v>4102046</v>
          </cell>
          <cell r="J3045" t="e">
            <v>#DIV/0!</v>
          </cell>
        </row>
        <row r="3046">
          <cell r="B3046" t="str">
            <v>LATE FEE (1% OR $1.00 MIN)</v>
          </cell>
          <cell r="C3046" t="str">
            <v>832385</v>
          </cell>
          <cell r="D3046">
            <v>1</v>
          </cell>
          <cell r="E3046">
            <v>1</v>
          </cell>
          <cell r="F3046">
            <v>42582</v>
          </cell>
          <cell r="G3046">
            <v>42552</v>
          </cell>
          <cell r="H3046">
            <v>4102078</v>
          </cell>
          <cell r="J3046" t="e">
            <v>#DIV/0!</v>
          </cell>
        </row>
        <row r="3047">
          <cell r="B3047" t="str">
            <v>LATE FEE (1% OR $1.00 MIN)</v>
          </cell>
          <cell r="C3047" t="str">
            <v>832386</v>
          </cell>
          <cell r="D3047">
            <v>1</v>
          </cell>
          <cell r="E3047">
            <v>1</v>
          </cell>
          <cell r="F3047">
            <v>42582</v>
          </cell>
          <cell r="G3047">
            <v>42552</v>
          </cell>
          <cell r="H3047">
            <v>4105089</v>
          </cell>
          <cell r="J3047" t="e">
            <v>#DIV/0!</v>
          </cell>
        </row>
        <row r="3048">
          <cell r="B3048" t="str">
            <v>LATE FEE (1% OR $1.00 MIN)</v>
          </cell>
          <cell r="C3048" t="str">
            <v>832387</v>
          </cell>
          <cell r="D3048">
            <v>1</v>
          </cell>
          <cell r="E3048">
            <v>1</v>
          </cell>
          <cell r="F3048">
            <v>42582</v>
          </cell>
          <cell r="G3048">
            <v>42552</v>
          </cell>
          <cell r="H3048">
            <v>4105096</v>
          </cell>
          <cell r="J3048" t="e">
            <v>#DIV/0!</v>
          </cell>
        </row>
        <row r="3049">
          <cell r="B3049" t="str">
            <v>LATE FEE (1% OR $1.00 MIN)</v>
          </cell>
          <cell r="C3049" t="str">
            <v>832388</v>
          </cell>
          <cell r="D3049">
            <v>1</v>
          </cell>
          <cell r="E3049">
            <v>1</v>
          </cell>
          <cell r="F3049">
            <v>42582</v>
          </cell>
          <cell r="G3049">
            <v>42552</v>
          </cell>
          <cell r="H3049">
            <v>4105121</v>
          </cell>
          <cell r="J3049" t="e">
            <v>#DIV/0!</v>
          </cell>
        </row>
        <row r="3050">
          <cell r="B3050" t="str">
            <v>LATE FEE (1% OR $1.00 MIN)</v>
          </cell>
          <cell r="C3050" t="str">
            <v>832389</v>
          </cell>
          <cell r="D3050">
            <v>1</v>
          </cell>
          <cell r="E3050">
            <v>1</v>
          </cell>
          <cell r="F3050">
            <v>42582</v>
          </cell>
          <cell r="G3050">
            <v>42552</v>
          </cell>
          <cell r="H3050">
            <v>4105129</v>
          </cell>
          <cell r="J3050" t="e">
            <v>#DIV/0!</v>
          </cell>
        </row>
        <row r="3051">
          <cell r="B3051" t="str">
            <v>LATE FEE (1% OR $1.00 MIN)</v>
          </cell>
          <cell r="C3051" t="str">
            <v>832390</v>
          </cell>
          <cell r="D3051">
            <v>1.35</v>
          </cell>
          <cell r="E3051">
            <v>1.35</v>
          </cell>
          <cell r="F3051">
            <v>42582</v>
          </cell>
          <cell r="G3051">
            <v>42552</v>
          </cell>
          <cell r="H3051">
            <v>4105133</v>
          </cell>
          <cell r="J3051" t="e">
            <v>#DIV/0!</v>
          </cell>
        </row>
        <row r="3052">
          <cell r="B3052" t="str">
            <v>LATE FEE (1% OR $1.00 MIN)</v>
          </cell>
          <cell r="C3052" t="str">
            <v>832391</v>
          </cell>
          <cell r="D3052">
            <v>1</v>
          </cell>
          <cell r="E3052">
            <v>1</v>
          </cell>
          <cell r="F3052">
            <v>42582</v>
          </cell>
          <cell r="G3052">
            <v>42552</v>
          </cell>
          <cell r="H3052">
            <v>4105138</v>
          </cell>
          <cell r="J3052" t="e">
            <v>#DIV/0!</v>
          </cell>
        </row>
        <row r="3053">
          <cell r="B3053" t="str">
            <v>LATE FEE (1% OR $1.00 MIN)</v>
          </cell>
          <cell r="C3053" t="str">
            <v>832392</v>
          </cell>
          <cell r="D3053">
            <v>1</v>
          </cell>
          <cell r="E3053">
            <v>1</v>
          </cell>
          <cell r="F3053">
            <v>42582</v>
          </cell>
          <cell r="G3053">
            <v>42552</v>
          </cell>
          <cell r="H3053">
            <v>4105154</v>
          </cell>
          <cell r="J3053" t="e">
            <v>#DIV/0!</v>
          </cell>
        </row>
        <row r="3054">
          <cell r="B3054" t="str">
            <v>LATE FEE (1% OR $1.00 MIN)</v>
          </cell>
          <cell r="C3054" t="str">
            <v>832393</v>
          </cell>
          <cell r="D3054">
            <v>2.82</v>
          </cell>
          <cell r="E3054">
            <v>2.82</v>
          </cell>
          <cell r="F3054">
            <v>42582</v>
          </cell>
          <cell r="G3054">
            <v>42552</v>
          </cell>
          <cell r="H3054">
            <v>4105172</v>
          </cell>
          <cell r="J3054" t="e">
            <v>#DIV/0!</v>
          </cell>
        </row>
        <row r="3055">
          <cell r="B3055" t="str">
            <v>LATE FEE (1% OR $1.00 MIN)</v>
          </cell>
          <cell r="C3055" t="str">
            <v>832394</v>
          </cell>
          <cell r="D3055">
            <v>1</v>
          </cell>
          <cell r="E3055">
            <v>1</v>
          </cell>
          <cell r="F3055">
            <v>42582</v>
          </cell>
          <cell r="G3055">
            <v>42552</v>
          </cell>
          <cell r="H3055">
            <v>4105180</v>
          </cell>
          <cell r="J3055" t="e">
            <v>#DIV/0!</v>
          </cell>
        </row>
        <row r="3056">
          <cell r="B3056" t="str">
            <v>LATE FEE (1% OR $1.00 MIN)</v>
          </cell>
          <cell r="C3056" t="str">
            <v>832395</v>
          </cell>
          <cell r="D3056">
            <v>1.1599999999999999</v>
          </cell>
          <cell r="E3056">
            <v>1.1599999999999999</v>
          </cell>
          <cell r="F3056">
            <v>42582</v>
          </cell>
          <cell r="G3056">
            <v>42552</v>
          </cell>
          <cell r="H3056">
            <v>4105198</v>
          </cell>
          <cell r="J3056" t="e">
            <v>#DIV/0!</v>
          </cell>
        </row>
        <row r="3057">
          <cell r="B3057" t="str">
            <v>LATE FEE (1% OR $1.00 MIN)</v>
          </cell>
          <cell r="C3057" t="str">
            <v>832396</v>
          </cell>
          <cell r="D3057">
            <v>1</v>
          </cell>
          <cell r="E3057">
            <v>1</v>
          </cell>
          <cell r="F3057">
            <v>42582</v>
          </cell>
          <cell r="G3057">
            <v>42552</v>
          </cell>
          <cell r="H3057">
            <v>4105215</v>
          </cell>
          <cell r="J3057" t="e">
            <v>#DIV/0!</v>
          </cell>
        </row>
        <row r="3058">
          <cell r="B3058" t="str">
            <v>LATE FEE (1% OR $1.00 MIN)</v>
          </cell>
          <cell r="C3058" t="str">
            <v>832397</v>
          </cell>
          <cell r="D3058">
            <v>1.2</v>
          </cell>
          <cell r="E3058">
            <v>1.2</v>
          </cell>
          <cell r="F3058">
            <v>42582</v>
          </cell>
          <cell r="G3058">
            <v>42552</v>
          </cell>
          <cell r="H3058">
            <v>4105227</v>
          </cell>
          <cell r="J3058" t="e">
            <v>#DIV/0!</v>
          </cell>
        </row>
        <row r="3059">
          <cell r="B3059" t="str">
            <v>LATE FEE (1% OR $1.00 MIN)</v>
          </cell>
          <cell r="C3059" t="str">
            <v>832398</v>
          </cell>
          <cell r="D3059">
            <v>1</v>
          </cell>
          <cell r="E3059">
            <v>1</v>
          </cell>
          <cell r="F3059">
            <v>42582</v>
          </cell>
          <cell r="G3059">
            <v>42552</v>
          </cell>
          <cell r="H3059">
            <v>4120050</v>
          </cell>
          <cell r="J3059" t="e">
            <v>#DIV/0!</v>
          </cell>
        </row>
        <row r="3060">
          <cell r="B3060" t="str">
            <v>LATE FEE (1% OR $1.00 MIN)</v>
          </cell>
          <cell r="C3060" t="str">
            <v>832424</v>
          </cell>
          <cell r="D3060">
            <v>1</v>
          </cell>
          <cell r="E3060">
            <v>1</v>
          </cell>
          <cell r="F3060">
            <v>42582</v>
          </cell>
          <cell r="G3060">
            <v>42552</v>
          </cell>
          <cell r="H3060">
            <v>4449470</v>
          </cell>
          <cell r="J3060" t="e">
            <v>#DIV/0!</v>
          </cell>
        </row>
        <row r="3061">
          <cell r="B3061" t="str">
            <v>LATE FEE (1% OR $1.00 MIN)</v>
          </cell>
          <cell r="C3061" t="str">
            <v>832425</v>
          </cell>
          <cell r="D3061">
            <v>1</v>
          </cell>
          <cell r="E3061">
            <v>1</v>
          </cell>
          <cell r="F3061">
            <v>42582</v>
          </cell>
          <cell r="G3061">
            <v>42552</v>
          </cell>
          <cell r="H3061">
            <v>4449730</v>
          </cell>
          <cell r="J3061" t="e">
            <v>#DIV/0!</v>
          </cell>
        </row>
        <row r="3062">
          <cell r="B3062" t="str">
            <v>LATE FEE (1% OR $1.00 MIN)</v>
          </cell>
          <cell r="C3062" t="str">
            <v>832426</v>
          </cell>
          <cell r="D3062">
            <v>1</v>
          </cell>
          <cell r="E3062">
            <v>1</v>
          </cell>
          <cell r="F3062">
            <v>42582</v>
          </cell>
          <cell r="G3062">
            <v>42552</v>
          </cell>
          <cell r="H3062">
            <v>4102111</v>
          </cell>
          <cell r="J3062" t="e">
            <v>#DIV/0!</v>
          </cell>
        </row>
        <row r="3063">
          <cell r="B3063" t="str">
            <v>LATE FEE (1% OR $1.00 MIN)</v>
          </cell>
          <cell r="C3063" t="str">
            <v>832427</v>
          </cell>
          <cell r="D3063">
            <v>1</v>
          </cell>
          <cell r="E3063">
            <v>1</v>
          </cell>
          <cell r="F3063">
            <v>42582</v>
          </cell>
          <cell r="G3063">
            <v>42552</v>
          </cell>
          <cell r="H3063">
            <v>4102114</v>
          </cell>
          <cell r="J3063" t="e">
            <v>#DIV/0!</v>
          </cell>
        </row>
        <row r="3064">
          <cell r="B3064" t="str">
            <v>LATE FEE (1% OR $1.00 MIN)</v>
          </cell>
          <cell r="C3064" t="str">
            <v>832428</v>
          </cell>
          <cell r="D3064">
            <v>1</v>
          </cell>
          <cell r="E3064">
            <v>1</v>
          </cell>
          <cell r="F3064">
            <v>42582</v>
          </cell>
          <cell r="G3064">
            <v>42552</v>
          </cell>
          <cell r="H3064">
            <v>4102134</v>
          </cell>
          <cell r="J3064" t="e">
            <v>#DIV/0!</v>
          </cell>
        </row>
        <row r="3065">
          <cell r="B3065" t="str">
            <v>LATE FEE (1% OR $1.00 MIN)</v>
          </cell>
          <cell r="C3065" t="str">
            <v>832429</v>
          </cell>
          <cell r="D3065">
            <v>1</v>
          </cell>
          <cell r="E3065">
            <v>1</v>
          </cell>
          <cell r="F3065">
            <v>42582</v>
          </cell>
          <cell r="G3065">
            <v>42552</v>
          </cell>
          <cell r="H3065">
            <v>4102172</v>
          </cell>
          <cell r="J3065" t="e">
            <v>#DIV/0!</v>
          </cell>
        </row>
        <row r="3066">
          <cell r="B3066" t="str">
            <v>LATE FEE (1% OR $1.00 MIN)</v>
          </cell>
          <cell r="C3066" t="str">
            <v>832430</v>
          </cell>
          <cell r="D3066">
            <v>1</v>
          </cell>
          <cell r="E3066">
            <v>1</v>
          </cell>
          <cell r="F3066">
            <v>42582</v>
          </cell>
          <cell r="G3066">
            <v>42552</v>
          </cell>
          <cell r="H3066">
            <v>4104016</v>
          </cell>
          <cell r="J3066" t="e">
            <v>#DIV/0!</v>
          </cell>
        </row>
        <row r="3067">
          <cell r="B3067" t="str">
            <v>LATE FEE (1% OR $1.00 MIN)</v>
          </cell>
          <cell r="C3067" t="str">
            <v>832431</v>
          </cell>
          <cell r="D3067">
            <v>1</v>
          </cell>
          <cell r="E3067">
            <v>1</v>
          </cell>
          <cell r="F3067">
            <v>42582</v>
          </cell>
          <cell r="G3067">
            <v>42552</v>
          </cell>
          <cell r="H3067">
            <v>4104062</v>
          </cell>
          <cell r="J3067" t="e">
            <v>#DIV/0!</v>
          </cell>
        </row>
        <row r="3068">
          <cell r="B3068" t="str">
            <v>LATE FEE (1% OR $1.00 MIN)</v>
          </cell>
          <cell r="C3068" t="str">
            <v>832432</v>
          </cell>
          <cell r="D3068">
            <v>1</v>
          </cell>
          <cell r="E3068">
            <v>1</v>
          </cell>
          <cell r="F3068">
            <v>42582</v>
          </cell>
          <cell r="G3068">
            <v>42552</v>
          </cell>
          <cell r="H3068">
            <v>4104105</v>
          </cell>
          <cell r="J3068" t="e">
            <v>#DIV/0!</v>
          </cell>
        </row>
        <row r="3069">
          <cell r="B3069" t="str">
            <v>LATE FEE (1% OR $1.00 MIN)</v>
          </cell>
          <cell r="C3069" t="str">
            <v>832433</v>
          </cell>
          <cell r="D3069">
            <v>4.7699999999999996</v>
          </cell>
          <cell r="E3069">
            <v>4.7699999999999996</v>
          </cell>
          <cell r="F3069">
            <v>42582</v>
          </cell>
          <cell r="G3069">
            <v>42552</v>
          </cell>
          <cell r="H3069">
            <v>4105014</v>
          </cell>
          <cell r="J3069" t="e">
            <v>#DIV/0!</v>
          </cell>
        </row>
        <row r="3070">
          <cell r="B3070" t="str">
            <v>LATE FEE (1% OR $1.00 MIN)</v>
          </cell>
          <cell r="C3070" t="str">
            <v>832434</v>
          </cell>
          <cell r="D3070">
            <v>1</v>
          </cell>
          <cell r="E3070">
            <v>1</v>
          </cell>
          <cell r="F3070">
            <v>42582</v>
          </cell>
          <cell r="G3070">
            <v>42552</v>
          </cell>
          <cell r="H3070">
            <v>4105026</v>
          </cell>
          <cell r="J3070" t="e">
            <v>#DIV/0!</v>
          </cell>
        </row>
        <row r="3071">
          <cell r="B3071" t="str">
            <v>LATE FEE (1% OR $1.00 MIN)</v>
          </cell>
          <cell r="C3071" t="str">
            <v>832435</v>
          </cell>
          <cell r="D3071">
            <v>1</v>
          </cell>
          <cell r="E3071">
            <v>1</v>
          </cell>
          <cell r="F3071">
            <v>42582</v>
          </cell>
          <cell r="G3071">
            <v>42552</v>
          </cell>
          <cell r="H3071">
            <v>4105028</v>
          </cell>
          <cell r="J3071" t="e">
            <v>#DIV/0!</v>
          </cell>
        </row>
        <row r="3072">
          <cell r="B3072" t="str">
            <v>LATE FEE (1% OR $1.00 MIN)</v>
          </cell>
          <cell r="C3072" t="str">
            <v>832436</v>
          </cell>
          <cell r="D3072">
            <v>1</v>
          </cell>
          <cell r="E3072">
            <v>1</v>
          </cell>
          <cell r="F3072">
            <v>42582</v>
          </cell>
          <cell r="G3072">
            <v>42552</v>
          </cell>
          <cell r="H3072">
            <v>4105044</v>
          </cell>
          <cell r="J3072" t="e">
            <v>#DIV/0!</v>
          </cell>
        </row>
        <row r="3073">
          <cell r="B3073" t="str">
            <v>LATE FEE (1% OR $1.00 MIN)</v>
          </cell>
          <cell r="C3073" t="str">
            <v>832437</v>
          </cell>
          <cell r="D3073">
            <v>1</v>
          </cell>
          <cell r="E3073">
            <v>1</v>
          </cell>
          <cell r="F3073">
            <v>42582</v>
          </cell>
          <cell r="G3073">
            <v>42552</v>
          </cell>
          <cell r="H3073">
            <v>4105069</v>
          </cell>
          <cell r="J3073" t="e">
            <v>#DIV/0!</v>
          </cell>
        </row>
        <row r="3074">
          <cell r="B3074" t="str">
            <v>LATE FEE (1% OR $1.00 MIN)</v>
          </cell>
          <cell r="C3074" t="str">
            <v>832438</v>
          </cell>
          <cell r="D3074">
            <v>1</v>
          </cell>
          <cell r="E3074">
            <v>1</v>
          </cell>
          <cell r="F3074">
            <v>42582</v>
          </cell>
          <cell r="G3074">
            <v>42552</v>
          </cell>
          <cell r="H3074">
            <v>4120400</v>
          </cell>
          <cell r="J3074" t="e">
            <v>#DIV/0!</v>
          </cell>
        </row>
        <row r="3075">
          <cell r="B3075" t="str">
            <v>LATE FEE (1% OR $1.00 MIN)</v>
          </cell>
          <cell r="C3075" t="str">
            <v>832439</v>
          </cell>
          <cell r="D3075">
            <v>1</v>
          </cell>
          <cell r="E3075">
            <v>1</v>
          </cell>
          <cell r="F3075">
            <v>42582</v>
          </cell>
          <cell r="G3075">
            <v>42552</v>
          </cell>
          <cell r="H3075">
            <v>4120750</v>
          </cell>
          <cell r="J3075" t="e">
            <v>#DIV/0!</v>
          </cell>
        </row>
        <row r="3076">
          <cell r="B3076" t="str">
            <v>LATE FEE (1% OR $1.00 MIN)</v>
          </cell>
          <cell r="C3076" t="str">
            <v>832467</v>
          </cell>
          <cell r="D3076">
            <v>1</v>
          </cell>
          <cell r="E3076">
            <v>1</v>
          </cell>
          <cell r="F3076">
            <v>42582</v>
          </cell>
          <cell r="G3076">
            <v>42552</v>
          </cell>
          <cell r="H3076">
            <v>4444900</v>
          </cell>
          <cell r="J3076" t="e">
            <v>#DIV/0!</v>
          </cell>
        </row>
        <row r="3077">
          <cell r="B3077" t="str">
            <v>LATE FEE (1% OR $1.00 MIN)</v>
          </cell>
          <cell r="C3077" t="str">
            <v>832470</v>
          </cell>
          <cell r="D3077">
            <v>1</v>
          </cell>
          <cell r="E3077">
            <v>1</v>
          </cell>
          <cell r="F3077">
            <v>42582</v>
          </cell>
          <cell r="G3077">
            <v>42552</v>
          </cell>
          <cell r="H3077">
            <v>4446970</v>
          </cell>
          <cell r="J3077" t="e">
            <v>#DIV/0!</v>
          </cell>
        </row>
        <row r="3078">
          <cell r="B3078" t="str">
            <v>LATE FEE (1% OR $1.00 MIN)</v>
          </cell>
          <cell r="C3078" t="str">
            <v>832474</v>
          </cell>
          <cell r="D3078">
            <v>1</v>
          </cell>
          <cell r="E3078">
            <v>1</v>
          </cell>
          <cell r="F3078">
            <v>42582</v>
          </cell>
          <cell r="G3078">
            <v>42552</v>
          </cell>
          <cell r="H3078">
            <v>4448130</v>
          </cell>
          <cell r="J3078" t="e">
            <v>#DIV/0!</v>
          </cell>
        </row>
        <row r="3079">
          <cell r="B3079" t="str">
            <v>LATE FEE (1% OR $1.00 MIN)</v>
          </cell>
          <cell r="C3079" t="str">
            <v>832476</v>
          </cell>
          <cell r="D3079">
            <v>1</v>
          </cell>
          <cell r="E3079">
            <v>1</v>
          </cell>
          <cell r="F3079">
            <v>42582</v>
          </cell>
          <cell r="G3079">
            <v>42552</v>
          </cell>
          <cell r="H3079">
            <v>4101007</v>
          </cell>
          <cell r="J3079" t="e">
            <v>#DIV/0!</v>
          </cell>
        </row>
        <row r="3080">
          <cell r="B3080" t="str">
            <v>LATE FEE (1% OR $1.00 MIN)</v>
          </cell>
          <cell r="C3080" t="str">
            <v>832477</v>
          </cell>
          <cell r="D3080">
            <v>1</v>
          </cell>
          <cell r="E3080">
            <v>1</v>
          </cell>
          <cell r="F3080">
            <v>42582</v>
          </cell>
          <cell r="G3080">
            <v>42552</v>
          </cell>
          <cell r="H3080">
            <v>4101019</v>
          </cell>
          <cell r="J3080" t="e">
            <v>#DIV/0!</v>
          </cell>
        </row>
        <row r="3081">
          <cell r="B3081" t="str">
            <v>LATE FEE (1% OR $1.00 MIN)</v>
          </cell>
          <cell r="C3081" t="str">
            <v>832478</v>
          </cell>
          <cell r="D3081">
            <v>2.4500000000000002</v>
          </cell>
          <cell r="E3081">
            <v>2.4500000000000002</v>
          </cell>
          <cell r="F3081">
            <v>42582</v>
          </cell>
          <cell r="G3081">
            <v>42552</v>
          </cell>
          <cell r="H3081">
            <v>4101033</v>
          </cell>
          <cell r="J3081" t="e">
            <v>#DIV/0!</v>
          </cell>
        </row>
        <row r="3082">
          <cell r="B3082" t="str">
            <v>LATE FEE (1% OR $1.00 MIN)</v>
          </cell>
          <cell r="C3082" t="str">
            <v>832479</v>
          </cell>
          <cell r="D3082">
            <v>1</v>
          </cell>
          <cell r="E3082">
            <v>1</v>
          </cell>
          <cell r="F3082">
            <v>42582</v>
          </cell>
          <cell r="G3082">
            <v>42552</v>
          </cell>
          <cell r="H3082">
            <v>4102012</v>
          </cell>
          <cell r="J3082" t="e">
            <v>#DIV/0!</v>
          </cell>
        </row>
        <row r="3083">
          <cell r="B3083" t="str">
            <v>LATE FEE (1% OR $1.00 MIN)</v>
          </cell>
          <cell r="C3083" t="str">
            <v>832480</v>
          </cell>
          <cell r="D3083">
            <v>1</v>
          </cell>
          <cell r="E3083">
            <v>1</v>
          </cell>
          <cell r="F3083">
            <v>42582</v>
          </cell>
          <cell r="G3083">
            <v>42552</v>
          </cell>
          <cell r="H3083">
            <v>4102021</v>
          </cell>
          <cell r="J3083" t="e">
            <v>#DIV/0!</v>
          </cell>
        </row>
        <row r="3084">
          <cell r="B3084" t="str">
            <v>LATE FEE (1% OR $1.00 MIN)</v>
          </cell>
          <cell r="C3084" t="str">
            <v>832481</v>
          </cell>
          <cell r="D3084">
            <v>1</v>
          </cell>
          <cell r="E3084">
            <v>1</v>
          </cell>
          <cell r="F3084">
            <v>42582</v>
          </cell>
          <cell r="G3084">
            <v>42552</v>
          </cell>
          <cell r="H3084">
            <v>4102024</v>
          </cell>
          <cell r="J3084" t="e">
            <v>#DIV/0!</v>
          </cell>
        </row>
        <row r="3085">
          <cell r="B3085" t="str">
            <v>LATE FEE (1% OR $1.00 MIN)</v>
          </cell>
          <cell r="C3085" t="str">
            <v>832482</v>
          </cell>
          <cell r="D3085">
            <v>1.1599999999999999</v>
          </cell>
          <cell r="E3085">
            <v>1.1599999999999999</v>
          </cell>
          <cell r="F3085">
            <v>42582</v>
          </cell>
          <cell r="G3085">
            <v>42552</v>
          </cell>
          <cell r="H3085">
            <v>4102033</v>
          </cell>
          <cell r="J3085" t="e">
            <v>#DIV/0!</v>
          </cell>
        </row>
        <row r="3086">
          <cell r="B3086" t="str">
            <v>LATE FEE (1% OR $1.00 MIN)</v>
          </cell>
          <cell r="C3086" t="str">
            <v>832483</v>
          </cell>
          <cell r="D3086">
            <v>1</v>
          </cell>
          <cell r="E3086">
            <v>1</v>
          </cell>
          <cell r="F3086">
            <v>42582</v>
          </cell>
          <cell r="G3086">
            <v>42552</v>
          </cell>
          <cell r="H3086">
            <v>4102042</v>
          </cell>
          <cell r="J3086" t="e">
            <v>#DIV/0!</v>
          </cell>
        </row>
        <row r="3087">
          <cell r="B3087" t="str">
            <v>LATE FEE (1% OR $1.00 MIN)</v>
          </cell>
          <cell r="C3087" t="str">
            <v>832484</v>
          </cell>
          <cell r="D3087">
            <v>1</v>
          </cell>
          <cell r="E3087">
            <v>1</v>
          </cell>
          <cell r="F3087">
            <v>42582</v>
          </cell>
          <cell r="G3087">
            <v>42552</v>
          </cell>
          <cell r="H3087">
            <v>4102057</v>
          </cell>
          <cell r="J3087" t="e">
            <v>#DIV/0!</v>
          </cell>
        </row>
        <row r="3088">
          <cell r="B3088" t="str">
            <v>LATE FEE (1% OR $1.00 MIN)</v>
          </cell>
          <cell r="C3088" t="str">
            <v>832485</v>
          </cell>
          <cell r="D3088">
            <v>1</v>
          </cell>
          <cell r="E3088">
            <v>1</v>
          </cell>
          <cell r="F3088">
            <v>42582</v>
          </cell>
          <cell r="G3088">
            <v>42552</v>
          </cell>
          <cell r="H3088">
            <v>4105091</v>
          </cell>
          <cell r="J3088" t="e">
            <v>#DIV/0!</v>
          </cell>
        </row>
        <row r="3089">
          <cell r="B3089" t="str">
            <v>LATE FEE (1% OR $1.00 MIN)</v>
          </cell>
          <cell r="C3089" t="str">
            <v>832486</v>
          </cell>
          <cell r="D3089">
            <v>1</v>
          </cell>
          <cell r="E3089">
            <v>1</v>
          </cell>
          <cell r="F3089">
            <v>42582</v>
          </cell>
          <cell r="G3089">
            <v>42552</v>
          </cell>
          <cell r="H3089">
            <v>4105117</v>
          </cell>
          <cell r="J3089" t="e">
            <v>#DIV/0!</v>
          </cell>
        </row>
        <row r="3090">
          <cell r="B3090" t="str">
            <v>LATE FEE (1% OR $1.00 MIN)</v>
          </cell>
          <cell r="C3090" t="str">
            <v>832488</v>
          </cell>
          <cell r="D3090">
            <v>1</v>
          </cell>
          <cell r="E3090">
            <v>1</v>
          </cell>
          <cell r="F3090">
            <v>42582</v>
          </cell>
          <cell r="G3090">
            <v>42552</v>
          </cell>
          <cell r="H3090">
            <v>4105130</v>
          </cell>
          <cell r="J3090" t="e">
            <v>#DIV/0!</v>
          </cell>
        </row>
        <row r="3091">
          <cell r="B3091" t="str">
            <v>LATE FEE (1% OR $1.00 MIN)</v>
          </cell>
          <cell r="C3091" t="str">
            <v>832489</v>
          </cell>
          <cell r="D3091">
            <v>1.17</v>
          </cell>
          <cell r="E3091">
            <v>1.17</v>
          </cell>
          <cell r="F3091">
            <v>42582</v>
          </cell>
          <cell r="G3091">
            <v>42552</v>
          </cell>
          <cell r="H3091">
            <v>4105137</v>
          </cell>
          <cell r="J3091" t="e">
            <v>#DIV/0!</v>
          </cell>
        </row>
        <row r="3092">
          <cell r="B3092" t="str">
            <v>LATE FEE (1% OR $1.00 MIN)</v>
          </cell>
          <cell r="C3092" t="str">
            <v>832490</v>
          </cell>
          <cell r="D3092">
            <v>1</v>
          </cell>
          <cell r="E3092">
            <v>1</v>
          </cell>
          <cell r="F3092">
            <v>42582</v>
          </cell>
          <cell r="G3092">
            <v>42552</v>
          </cell>
          <cell r="H3092">
            <v>4105165</v>
          </cell>
          <cell r="J3092" t="e">
            <v>#DIV/0!</v>
          </cell>
        </row>
        <row r="3093">
          <cell r="B3093" t="str">
            <v>LATE FEE (1% OR $1.00 MIN)</v>
          </cell>
          <cell r="C3093" t="str">
            <v>832491</v>
          </cell>
          <cell r="D3093">
            <v>1</v>
          </cell>
          <cell r="E3093">
            <v>1</v>
          </cell>
          <cell r="F3093">
            <v>42582</v>
          </cell>
          <cell r="G3093">
            <v>42552</v>
          </cell>
          <cell r="H3093">
            <v>4105174</v>
          </cell>
          <cell r="J3093" t="e">
            <v>#DIV/0!</v>
          </cell>
        </row>
        <row r="3094">
          <cell r="B3094" t="str">
            <v>LATE FEE (1% OR $1.00 MIN)</v>
          </cell>
          <cell r="C3094" t="str">
            <v>832492</v>
          </cell>
          <cell r="D3094">
            <v>1</v>
          </cell>
          <cell r="E3094">
            <v>1</v>
          </cell>
          <cell r="F3094">
            <v>42582</v>
          </cell>
          <cell r="G3094">
            <v>42552</v>
          </cell>
          <cell r="H3094">
            <v>4105196</v>
          </cell>
          <cell r="J3094" t="e">
            <v>#DIV/0!</v>
          </cell>
        </row>
        <row r="3095">
          <cell r="B3095" t="str">
            <v>LATE FEE (1% OR $1.00 MIN)</v>
          </cell>
          <cell r="C3095" t="str">
            <v>832493</v>
          </cell>
          <cell r="D3095">
            <v>1</v>
          </cell>
          <cell r="E3095">
            <v>1</v>
          </cell>
          <cell r="F3095">
            <v>42582</v>
          </cell>
          <cell r="G3095">
            <v>42552</v>
          </cell>
          <cell r="H3095">
            <v>4105201</v>
          </cell>
          <cell r="J3095" t="e">
            <v>#DIV/0!</v>
          </cell>
        </row>
        <row r="3096">
          <cell r="B3096" t="str">
            <v>LATE FEE (1% OR $1.00 MIN)</v>
          </cell>
          <cell r="C3096" t="str">
            <v>832494</v>
          </cell>
          <cell r="D3096">
            <v>1</v>
          </cell>
          <cell r="E3096">
            <v>1</v>
          </cell>
          <cell r="F3096">
            <v>42582</v>
          </cell>
          <cell r="G3096">
            <v>42552</v>
          </cell>
          <cell r="H3096">
            <v>4105218</v>
          </cell>
          <cell r="J3096" t="e">
            <v>#DIV/0!</v>
          </cell>
        </row>
        <row r="3097">
          <cell r="B3097" t="str">
            <v>LATE FEE (1% OR $1.00 MIN)</v>
          </cell>
          <cell r="C3097" t="str">
            <v>832516</v>
          </cell>
          <cell r="D3097">
            <v>10.050000000000001</v>
          </cell>
          <cell r="E3097">
            <v>10.050000000000001</v>
          </cell>
          <cell r="F3097">
            <v>42582</v>
          </cell>
          <cell r="G3097">
            <v>42552</v>
          </cell>
          <cell r="H3097">
            <v>4448810</v>
          </cell>
          <cell r="J3097" t="e">
            <v>#DIV/0!</v>
          </cell>
        </row>
        <row r="3098">
          <cell r="B3098" t="str">
            <v>LATE FEE (1% OR $1.00 MIN)</v>
          </cell>
          <cell r="C3098" t="str">
            <v>832520</v>
          </cell>
          <cell r="D3098">
            <v>1</v>
          </cell>
          <cell r="E3098">
            <v>1</v>
          </cell>
          <cell r="F3098">
            <v>42582</v>
          </cell>
          <cell r="G3098">
            <v>42552</v>
          </cell>
          <cell r="H3098">
            <v>4449610</v>
          </cell>
          <cell r="J3098" t="e">
            <v>#DIV/0!</v>
          </cell>
        </row>
        <row r="3099">
          <cell r="B3099" t="str">
            <v>LATE FEE (1% OR $1.00 MIN)</v>
          </cell>
          <cell r="C3099" t="str">
            <v>832521</v>
          </cell>
          <cell r="D3099">
            <v>1</v>
          </cell>
          <cell r="E3099">
            <v>1</v>
          </cell>
          <cell r="F3099">
            <v>42582</v>
          </cell>
          <cell r="G3099">
            <v>42552</v>
          </cell>
          <cell r="H3099">
            <v>4102088</v>
          </cell>
          <cell r="J3099" t="e">
            <v>#DIV/0!</v>
          </cell>
        </row>
        <row r="3100">
          <cell r="B3100" t="str">
            <v>LATE FEE (1% OR $1.00 MIN)</v>
          </cell>
          <cell r="C3100" t="str">
            <v>832522</v>
          </cell>
          <cell r="D3100">
            <v>1</v>
          </cell>
          <cell r="E3100">
            <v>1</v>
          </cell>
          <cell r="F3100">
            <v>42582</v>
          </cell>
          <cell r="G3100">
            <v>42552</v>
          </cell>
          <cell r="H3100">
            <v>4102112</v>
          </cell>
          <cell r="J3100" t="e">
            <v>#DIV/0!</v>
          </cell>
        </row>
        <row r="3101">
          <cell r="B3101" t="str">
            <v>LATE FEE (1% OR $1.00 MIN)</v>
          </cell>
          <cell r="C3101" t="str">
            <v>832523</v>
          </cell>
          <cell r="D3101">
            <v>1</v>
          </cell>
          <cell r="E3101">
            <v>1</v>
          </cell>
          <cell r="F3101">
            <v>42582</v>
          </cell>
          <cell r="G3101">
            <v>42552</v>
          </cell>
          <cell r="H3101">
            <v>4104001</v>
          </cell>
          <cell r="J3101" t="e">
            <v>#DIV/0!</v>
          </cell>
        </row>
        <row r="3102">
          <cell r="B3102" t="str">
            <v>LATE FEE (1% OR $1.00 MIN)</v>
          </cell>
          <cell r="C3102" t="str">
            <v>832524</v>
          </cell>
          <cell r="D3102">
            <v>1</v>
          </cell>
          <cell r="E3102">
            <v>1</v>
          </cell>
          <cell r="F3102">
            <v>42582</v>
          </cell>
          <cell r="G3102">
            <v>42552</v>
          </cell>
          <cell r="H3102">
            <v>4104037</v>
          </cell>
          <cell r="J3102" t="e">
            <v>#DIV/0!</v>
          </cell>
        </row>
        <row r="3103">
          <cell r="B3103" t="str">
            <v>LATE FEE (1% OR $1.00 MIN)</v>
          </cell>
          <cell r="C3103" t="str">
            <v>832525</v>
          </cell>
          <cell r="D3103">
            <v>1</v>
          </cell>
          <cell r="E3103">
            <v>1</v>
          </cell>
          <cell r="F3103">
            <v>42582</v>
          </cell>
          <cell r="G3103">
            <v>42552</v>
          </cell>
          <cell r="H3103">
            <v>4104074</v>
          </cell>
          <cell r="J3103" t="e">
            <v>#DIV/0!</v>
          </cell>
        </row>
        <row r="3104">
          <cell r="B3104" t="str">
            <v>LATE FEE (1% OR $1.00 MIN)</v>
          </cell>
          <cell r="C3104" t="str">
            <v>832526</v>
          </cell>
          <cell r="D3104">
            <v>1</v>
          </cell>
          <cell r="E3104">
            <v>1</v>
          </cell>
          <cell r="F3104">
            <v>42582</v>
          </cell>
          <cell r="G3104">
            <v>42552</v>
          </cell>
          <cell r="H3104">
            <v>4105002</v>
          </cell>
          <cell r="J3104" t="e">
            <v>#DIV/0!</v>
          </cell>
        </row>
        <row r="3105">
          <cell r="B3105" t="str">
            <v>LATE FEE (1% OR $1.00 MIN)</v>
          </cell>
          <cell r="C3105" t="str">
            <v>832527</v>
          </cell>
          <cell r="D3105">
            <v>1</v>
          </cell>
          <cell r="E3105">
            <v>1</v>
          </cell>
          <cell r="F3105">
            <v>42582</v>
          </cell>
          <cell r="G3105">
            <v>42552</v>
          </cell>
          <cell r="H3105">
            <v>4105015</v>
          </cell>
          <cell r="J3105" t="e">
            <v>#DIV/0!</v>
          </cell>
        </row>
        <row r="3106">
          <cell r="B3106" t="str">
            <v>LATE FEE (1% OR $1.00 MIN)</v>
          </cell>
          <cell r="C3106" t="str">
            <v>832528</v>
          </cell>
          <cell r="D3106">
            <v>1</v>
          </cell>
          <cell r="E3106">
            <v>1</v>
          </cell>
          <cell r="F3106">
            <v>42582</v>
          </cell>
          <cell r="G3106">
            <v>42552</v>
          </cell>
          <cell r="H3106">
            <v>4105027</v>
          </cell>
          <cell r="J3106" t="e">
            <v>#DIV/0!</v>
          </cell>
        </row>
        <row r="3107">
          <cell r="B3107" t="str">
            <v>LATE FEE (1% OR $1.00 MIN)</v>
          </cell>
          <cell r="C3107" t="str">
            <v>832529</v>
          </cell>
          <cell r="D3107">
            <v>1</v>
          </cell>
          <cell r="E3107">
            <v>1</v>
          </cell>
          <cell r="F3107">
            <v>42582</v>
          </cell>
          <cell r="G3107">
            <v>42552</v>
          </cell>
          <cell r="H3107">
            <v>4105035</v>
          </cell>
          <cell r="J3107" t="e">
            <v>#DIV/0!</v>
          </cell>
        </row>
        <row r="3108">
          <cell r="B3108" t="str">
            <v>LATE FEE (1% OR $1.00 MIN)</v>
          </cell>
          <cell r="C3108" t="str">
            <v>832530</v>
          </cell>
          <cell r="D3108">
            <v>1</v>
          </cell>
          <cell r="E3108">
            <v>1</v>
          </cell>
          <cell r="F3108">
            <v>42582</v>
          </cell>
          <cell r="G3108">
            <v>42552</v>
          </cell>
          <cell r="H3108">
            <v>4105057</v>
          </cell>
          <cell r="J3108" t="e">
            <v>#DIV/0!</v>
          </cell>
        </row>
        <row r="3109">
          <cell r="B3109" t="str">
            <v>LATE FEE (1% OR $1.00 MIN)</v>
          </cell>
          <cell r="C3109" t="str">
            <v>832531</v>
          </cell>
          <cell r="D3109">
            <v>1</v>
          </cell>
          <cell r="E3109">
            <v>1</v>
          </cell>
          <cell r="F3109">
            <v>42582</v>
          </cell>
          <cell r="G3109">
            <v>42552</v>
          </cell>
          <cell r="H3109">
            <v>4105075</v>
          </cell>
          <cell r="J3109" t="e">
            <v>#DIV/0!</v>
          </cell>
        </row>
        <row r="3110">
          <cell r="B3110" t="str">
            <v>LATE FEE (1% OR $1.00 MIN)</v>
          </cell>
          <cell r="C3110" t="str">
            <v>832532</v>
          </cell>
          <cell r="D3110">
            <v>1</v>
          </cell>
          <cell r="E3110">
            <v>1</v>
          </cell>
          <cell r="F3110">
            <v>42582</v>
          </cell>
          <cell r="G3110">
            <v>42552</v>
          </cell>
          <cell r="H3110">
            <v>4120640</v>
          </cell>
          <cell r="J3110" t="e">
            <v>#DIV/0!</v>
          </cell>
        </row>
        <row r="3111">
          <cell r="B3111" t="str">
            <v>LATE FEE (1% OR $1.00 MIN)</v>
          </cell>
          <cell r="C3111" t="str">
            <v>832533</v>
          </cell>
          <cell r="D3111">
            <v>1</v>
          </cell>
          <cell r="E3111">
            <v>1</v>
          </cell>
          <cell r="F3111">
            <v>42582</v>
          </cell>
          <cell r="G3111">
            <v>42552</v>
          </cell>
          <cell r="H3111">
            <v>4120770</v>
          </cell>
          <cell r="J3111" t="e">
            <v>#DIV/0!</v>
          </cell>
        </row>
        <row r="3112">
          <cell r="B3112" t="str">
            <v>LATE FEE (1% OR $1.00 MIN)</v>
          </cell>
          <cell r="C3112" t="str">
            <v>832560</v>
          </cell>
          <cell r="D3112">
            <v>1</v>
          </cell>
          <cell r="E3112">
            <v>1</v>
          </cell>
          <cell r="F3112">
            <v>42582</v>
          </cell>
          <cell r="G3112">
            <v>42552</v>
          </cell>
          <cell r="H3112">
            <v>4444450</v>
          </cell>
          <cell r="J3112" t="e">
            <v>#DIV/0!</v>
          </cell>
        </row>
        <row r="3113">
          <cell r="B3113" t="str">
            <v>LATE FEE (1% OR $1.00 MIN)</v>
          </cell>
          <cell r="C3113" t="str">
            <v>832561</v>
          </cell>
          <cell r="D3113">
            <v>1</v>
          </cell>
          <cell r="E3113">
            <v>1</v>
          </cell>
          <cell r="F3113">
            <v>42582</v>
          </cell>
          <cell r="G3113">
            <v>42552</v>
          </cell>
          <cell r="H3113">
            <v>4444980</v>
          </cell>
          <cell r="J3113" t="e">
            <v>#DIV/0!</v>
          </cell>
        </row>
        <row r="3114">
          <cell r="B3114" t="str">
            <v>LATE FEE (1% OR $1.00 MIN)</v>
          </cell>
          <cell r="C3114" t="str">
            <v>832562</v>
          </cell>
          <cell r="D3114">
            <v>1</v>
          </cell>
          <cell r="E3114">
            <v>1</v>
          </cell>
          <cell r="F3114">
            <v>42582</v>
          </cell>
          <cell r="G3114">
            <v>42552</v>
          </cell>
          <cell r="H3114">
            <v>4446070</v>
          </cell>
          <cell r="J3114" t="e">
            <v>#DIV/0!</v>
          </cell>
        </row>
        <row r="3115">
          <cell r="B3115" t="str">
            <v>LATE FEE (1% OR $1.00 MIN)</v>
          </cell>
          <cell r="C3115" t="str">
            <v>832564</v>
          </cell>
          <cell r="D3115">
            <v>1</v>
          </cell>
          <cell r="E3115">
            <v>1</v>
          </cell>
          <cell r="F3115">
            <v>42582</v>
          </cell>
          <cell r="G3115">
            <v>42552</v>
          </cell>
          <cell r="H3115">
            <v>4447080</v>
          </cell>
          <cell r="J3115" t="e">
            <v>#DIV/0!</v>
          </cell>
        </row>
        <row r="3116">
          <cell r="B3116" t="str">
            <v>LATE FEE (1% OR $1.00 MIN)</v>
          </cell>
          <cell r="C3116" t="str">
            <v>832487</v>
          </cell>
          <cell r="D3116">
            <v>1.1599999999999999</v>
          </cell>
          <cell r="E3116">
            <v>1.1599999999999999</v>
          </cell>
          <cell r="F3116">
            <v>42582</v>
          </cell>
          <cell r="G3116">
            <v>42552</v>
          </cell>
          <cell r="H3116">
            <v>4105125</v>
          </cell>
          <cell r="J3116" t="e">
            <v>#DIV/0!</v>
          </cell>
        </row>
        <row r="3117">
          <cell r="B3117" t="str">
            <v>LATE FEE (1% OR $1.00 MIN)</v>
          </cell>
          <cell r="C3117" t="str">
            <v>834137</v>
          </cell>
          <cell r="D3117">
            <v>-1</v>
          </cell>
          <cell r="E3117">
            <v>1</v>
          </cell>
          <cell r="F3117">
            <v>42586</v>
          </cell>
          <cell r="G3117">
            <v>42583</v>
          </cell>
          <cell r="H3117">
            <v>4105089</v>
          </cell>
          <cell r="J3117" t="e">
            <v>#DIV/0!</v>
          </cell>
        </row>
        <row r="3118">
          <cell r="B3118" t="str">
            <v>LATE FEE (1% OR $1.00 MIN)</v>
          </cell>
          <cell r="C3118" t="str">
            <v>847023</v>
          </cell>
          <cell r="D3118">
            <v>1</v>
          </cell>
          <cell r="E3118">
            <v>1</v>
          </cell>
          <cell r="F3118">
            <v>42613</v>
          </cell>
          <cell r="G3118">
            <v>42583</v>
          </cell>
          <cell r="H3118">
            <v>4102111</v>
          </cell>
          <cell r="J3118" t="e">
            <v>#DIV/0!</v>
          </cell>
        </row>
        <row r="3119">
          <cell r="B3119" t="str">
            <v>LATE FEE (1% OR $1.00 MIN)</v>
          </cell>
          <cell r="C3119" t="str">
            <v>847024</v>
          </cell>
          <cell r="D3119">
            <v>1.29</v>
          </cell>
          <cell r="E3119">
            <v>1.29</v>
          </cell>
          <cell r="F3119">
            <v>42613</v>
          </cell>
          <cell r="G3119">
            <v>42583</v>
          </cell>
          <cell r="H3119">
            <v>4105243</v>
          </cell>
          <cell r="J3119" t="e">
            <v>#DIV/0!</v>
          </cell>
        </row>
        <row r="3120">
          <cell r="B3120" t="str">
            <v>LATE FEE (1% OR $1.00 MIN)</v>
          </cell>
          <cell r="C3120" t="str">
            <v>847049</v>
          </cell>
          <cell r="D3120">
            <v>4.82</v>
          </cell>
          <cell r="E3120">
            <v>4.82</v>
          </cell>
          <cell r="F3120">
            <v>42613</v>
          </cell>
          <cell r="G3120">
            <v>42583</v>
          </cell>
          <cell r="H3120">
            <v>4105014</v>
          </cell>
          <cell r="J3120" t="e">
            <v>#DIV/0!</v>
          </cell>
        </row>
        <row r="3121">
          <cell r="B3121" t="str">
            <v>LATE FEE (1% OR $1.00 MIN)</v>
          </cell>
          <cell r="C3121" t="str">
            <v>847050</v>
          </cell>
          <cell r="D3121">
            <v>1.17</v>
          </cell>
          <cell r="E3121">
            <v>1.17</v>
          </cell>
          <cell r="F3121">
            <v>42613</v>
          </cell>
          <cell r="G3121">
            <v>42583</v>
          </cell>
          <cell r="H3121">
            <v>4105137</v>
          </cell>
          <cell r="J3121" t="e">
            <v>#DIV/0!</v>
          </cell>
        </row>
        <row r="3122">
          <cell r="B3122" t="str">
            <v>LATE FEE (1% OR $1.00 MIN)</v>
          </cell>
          <cell r="C3122" t="str">
            <v>847090</v>
          </cell>
          <cell r="D3122">
            <v>1</v>
          </cell>
          <cell r="E3122">
            <v>1</v>
          </cell>
          <cell r="F3122">
            <v>42613</v>
          </cell>
          <cell r="G3122">
            <v>42583</v>
          </cell>
          <cell r="H3122">
            <v>4105116</v>
          </cell>
          <cell r="J3122" t="e">
            <v>#DIV/0!</v>
          </cell>
        </row>
        <row r="3123">
          <cell r="B3123" t="str">
            <v>LATE FEE (1% OR $1.00 MIN)</v>
          </cell>
          <cell r="C3123" t="str">
            <v>847130</v>
          </cell>
          <cell r="D3123">
            <v>2.83</v>
          </cell>
          <cell r="E3123">
            <v>2.83</v>
          </cell>
          <cell r="F3123">
            <v>42613</v>
          </cell>
          <cell r="G3123">
            <v>42583</v>
          </cell>
          <cell r="H3123">
            <v>4102030</v>
          </cell>
          <cell r="J3123" t="e">
            <v>#DIV/0!</v>
          </cell>
        </row>
        <row r="3124">
          <cell r="B3124" t="str">
            <v>LATE FEE (1% OR $1.00 MIN)</v>
          </cell>
          <cell r="C3124" t="str">
            <v>847131</v>
          </cell>
          <cell r="D3124">
            <v>1</v>
          </cell>
          <cell r="E3124">
            <v>1</v>
          </cell>
          <cell r="F3124">
            <v>42613</v>
          </cell>
          <cell r="G3124">
            <v>42583</v>
          </cell>
          <cell r="H3124">
            <v>4102167</v>
          </cell>
          <cell r="J3124" t="e">
            <v>#DIV/0!</v>
          </cell>
        </row>
        <row r="3125">
          <cell r="B3125" t="str">
            <v>LATE FEE (1% OR $1.00 MIN)</v>
          </cell>
          <cell r="C3125" t="str">
            <v>847132</v>
          </cell>
          <cell r="D3125">
            <v>1</v>
          </cell>
          <cell r="E3125">
            <v>1</v>
          </cell>
          <cell r="F3125">
            <v>42613</v>
          </cell>
          <cell r="G3125">
            <v>42583</v>
          </cell>
          <cell r="H3125">
            <v>4120400</v>
          </cell>
          <cell r="J3125" t="e">
            <v>#DIV/0!</v>
          </cell>
        </row>
        <row r="3126">
          <cell r="B3126" t="str">
            <v>LATE FEE (1% OR $1.00 MIN)</v>
          </cell>
          <cell r="C3126" t="str">
            <v>862158</v>
          </cell>
          <cell r="D3126">
            <v>1</v>
          </cell>
          <cell r="E3126">
            <v>1</v>
          </cell>
          <cell r="F3126">
            <v>42643</v>
          </cell>
          <cell r="G3126">
            <v>42614</v>
          </cell>
          <cell r="H3126">
            <v>4105220</v>
          </cell>
          <cell r="J3126" t="e">
            <v>#DIV/0!</v>
          </cell>
        </row>
        <row r="3127">
          <cell r="B3127" t="str">
            <v>LATE FEE (1% OR $1.00 MIN)</v>
          </cell>
          <cell r="C3127" t="str">
            <v>862177</v>
          </cell>
          <cell r="D3127">
            <v>2.89</v>
          </cell>
          <cell r="E3127">
            <v>2.89</v>
          </cell>
          <cell r="F3127">
            <v>42643</v>
          </cell>
          <cell r="G3127">
            <v>42614</v>
          </cell>
          <cell r="H3127">
            <v>4451420</v>
          </cell>
          <cell r="J3127" t="e">
            <v>#DIV/0!</v>
          </cell>
        </row>
        <row r="3128">
          <cell r="B3128" t="str">
            <v>LATE FEE (1% OR $1.00 MIN)</v>
          </cell>
          <cell r="C3128" t="str">
            <v>862178</v>
          </cell>
          <cell r="D3128">
            <v>1</v>
          </cell>
          <cell r="E3128">
            <v>1</v>
          </cell>
          <cell r="F3128">
            <v>42643</v>
          </cell>
          <cell r="G3128">
            <v>42614</v>
          </cell>
          <cell r="H3128">
            <v>4102030</v>
          </cell>
          <cell r="J3128" t="e">
            <v>#DIV/0!</v>
          </cell>
        </row>
        <row r="3129">
          <cell r="B3129" t="str">
            <v>LATE FEE (1% OR $1.00 MIN)</v>
          </cell>
          <cell r="C3129" t="str">
            <v>862212</v>
          </cell>
          <cell r="D3129">
            <v>2.14</v>
          </cell>
          <cell r="E3129">
            <v>2.14</v>
          </cell>
          <cell r="F3129">
            <v>42643</v>
          </cell>
          <cell r="G3129">
            <v>42614</v>
          </cell>
          <cell r="H3129">
            <v>4105172</v>
          </cell>
          <cell r="J3129" t="e">
            <v>#DIV/0!</v>
          </cell>
        </row>
        <row r="3130">
          <cell r="B3130" t="str">
            <v>LATE FEE (1% OR $1.00 MIN)</v>
          </cell>
          <cell r="C3130" t="str">
            <v>862213</v>
          </cell>
          <cell r="D3130">
            <v>1.3</v>
          </cell>
          <cell r="E3130">
            <v>1.3</v>
          </cell>
          <cell r="F3130">
            <v>42643</v>
          </cell>
          <cell r="G3130">
            <v>42614</v>
          </cell>
          <cell r="H3130">
            <v>4105243</v>
          </cell>
          <cell r="J3130" t="e">
            <v>#DIV/0!</v>
          </cell>
        </row>
        <row r="3131">
          <cell r="B3131" t="str">
            <v>LATE FEE (1% OR $1.00 MIN)</v>
          </cell>
          <cell r="C3131" t="str">
            <v>862157</v>
          </cell>
          <cell r="D3131">
            <v>1.1599999999999999</v>
          </cell>
          <cell r="E3131">
            <v>1.1599999999999999</v>
          </cell>
          <cell r="F3131">
            <v>42643</v>
          </cell>
          <cell r="G3131">
            <v>42614</v>
          </cell>
          <cell r="H3131">
            <v>4105125</v>
          </cell>
          <cell r="J3131" t="e">
            <v>#DIV/0!</v>
          </cell>
        </row>
        <row r="3132">
          <cell r="B3132" t="str">
            <v>LATE FEE (1% OR $1.00 MIN)</v>
          </cell>
          <cell r="C3132" t="str">
            <v>875389</v>
          </cell>
          <cell r="D3132">
            <v>1.02</v>
          </cell>
          <cell r="E3132">
            <v>1.02</v>
          </cell>
          <cell r="F3132">
            <v>42674</v>
          </cell>
          <cell r="G3132">
            <v>42644</v>
          </cell>
          <cell r="H3132">
            <v>4105111</v>
          </cell>
          <cell r="J3132" t="e">
            <v>#DIV/0!</v>
          </cell>
        </row>
        <row r="3133">
          <cell r="B3133" t="str">
            <v>LATE FEE (1% OR $1.00 MIN)</v>
          </cell>
          <cell r="C3133" t="str">
            <v>875390</v>
          </cell>
          <cell r="D3133">
            <v>1.28</v>
          </cell>
          <cell r="E3133">
            <v>1.28</v>
          </cell>
          <cell r="F3133">
            <v>42674</v>
          </cell>
          <cell r="G3133">
            <v>42644</v>
          </cell>
          <cell r="H3133">
            <v>4105137</v>
          </cell>
          <cell r="J3133" t="e">
            <v>#DIV/0!</v>
          </cell>
        </row>
        <row r="3134">
          <cell r="B3134" t="str">
            <v>LATE FEE (1% OR $1.00 MIN)</v>
          </cell>
          <cell r="C3134" t="str">
            <v>875420</v>
          </cell>
          <cell r="D3134">
            <v>1</v>
          </cell>
          <cell r="E3134">
            <v>1</v>
          </cell>
          <cell r="F3134">
            <v>42674</v>
          </cell>
          <cell r="G3134">
            <v>42644</v>
          </cell>
          <cell r="H3134">
            <v>4447740</v>
          </cell>
          <cell r="J3134" t="e">
            <v>#DIV/0!</v>
          </cell>
        </row>
        <row r="3135">
          <cell r="B3135" t="str">
            <v>LATE FEE (1% OR $1.00 MIN)</v>
          </cell>
          <cell r="C3135" t="str">
            <v>875422</v>
          </cell>
          <cell r="D3135">
            <v>1</v>
          </cell>
          <cell r="E3135">
            <v>1</v>
          </cell>
          <cell r="F3135">
            <v>42674</v>
          </cell>
          <cell r="G3135">
            <v>42644</v>
          </cell>
          <cell r="H3135">
            <v>4449350</v>
          </cell>
          <cell r="J3135" t="e">
            <v>#DIV/0!</v>
          </cell>
        </row>
        <row r="3136">
          <cell r="B3136" t="str">
            <v>LATE FEE (1% OR $1.00 MIN)</v>
          </cell>
          <cell r="C3136" t="str">
            <v>875423</v>
          </cell>
          <cell r="D3136">
            <v>1.05</v>
          </cell>
          <cell r="E3136">
            <v>1.05</v>
          </cell>
          <cell r="F3136">
            <v>42674</v>
          </cell>
          <cell r="G3136">
            <v>42644</v>
          </cell>
          <cell r="H3136">
            <v>4449730</v>
          </cell>
          <cell r="J3136" t="e">
            <v>#DIV/0!</v>
          </cell>
        </row>
        <row r="3137">
          <cell r="B3137" t="str">
            <v>LATE FEE (1% OR $1.00 MIN)</v>
          </cell>
          <cell r="C3137" t="str">
            <v>875425</v>
          </cell>
          <cell r="D3137">
            <v>2.79</v>
          </cell>
          <cell r="E3137">
            <v>2.79</v>
          </cell>
          <cell r="F3137">
            <v>42674</v>
          </cell>
          <cell r="G3137">
            <v>42644</v>
          </cell>
          <cell r="H3137">
            <v>4102030</v>
          </cell>
          <cell r="J3137" t="e">
            <v>#DIV/0!</v>
          </cell>
        </row>
        <row r="3138">
          <cell r="B3138" t="str">
            <v>LATE FEE (1% OR $1.00 MIN)</v>
          </cell>
          <cell r="C3138" t="str">
            <v>875462</v>
          </cell>
          <cell r="D3138">
            <v>1</v>
          </cell>
          <cell r="E3138">
            <v>1</v>
          </cell>
          <cell r="F3138">
            <v>42674</v>
          </cell>
          <cell r="G3138">
            <v>42644</v>
          </cell>
          <cell r="H3138">
            <v>4105006</v>
          </cell>
          <cell r="J3138" t="e">
            <v>#DIV/0!</v>
          </cell>
        </row>
        <row r="3139">
          <cell r="B3139" t="str">
            <v>LATE FEE (1% OR $1.00 MIN)</v>
          </cell>
          <cell r="C3139" t="str">
            <v>875463</v>
          </cell>
          <cell r="D3139">
            <v>1.37</v>
          </cell>
          <cell r="E3139">
            <v>1.37</v>
          </cell>
          <cell r="F3139">
            <v>42674</v>
          </cell>
          <cell r="G3139">
            <v>42644</v>
          </cell>
          <cell r="H3139">
            <v>4105133</v>
          </cell>
          <cell r="J3139" t="e">
            <v>#DIV/0!</v>
          </cell>
        </row>
        <row r="3140">
          <cell r="B3140" t="str">
            <v>LATE FEE (1% OR $1.00 MIN)</v>
          </cell>
          <cell r="C3140" t="str">
            <v>875464</v>
          </cell>
          <cell r="D3140">
            <v>1</v>
          </cell>
          <cell r="E3140">
            <v>1</v>
          </cell>
          <cell r="F3140">
            <v>42674</v>
          </cell>
          <cell r="G3140">
            <v>42644</v>
          </cell>
          <cell r="H3140">
            <v>4105220</v>
          </cell>
          <cell r="J3140" t="e">
            <v>#DIV/0!</v>
          </cell>
        </row>
        <row r="3141">
          <cell r="B3141" t="str">
            <v>LATE FEE (1% OR $1.00 MIN)</v>
          </cell>
          <cell r="C3141" t="str">
            <v>875494</v>
          </cell>
          <cell r="D3141">
            <v>1</v>
          </cell>
          <cell r="E3141">
            <v>1</v>
          </cell>
          <cell r="F3141">
            <v>42674</v>
          </cell>
          <cell r="G3141">
            <v>42644</v>
          </cell>
          <cell r="H3141">
            <v>4105243</v>
          </cell>
          <cell r="J3141" t="e">
            <v>#DIV/0!</v>
          </cell>
        </row>
        <row r="3142">
          <cell r="B3142" t="str">
            <v>LATE FEE (1% OR $1.00 MIN)</v>
          </cell>
          <cell r="C3142" t="str">
            <v>875527</v>
          </cell>
          <cell r="D3142">
            <v>1</v>
          </cell>
          <cell r="E3142">
            <v>1</v>
          </cell>
          <cell r="F3142">
            <v>42674</v>
          </cell>
          <cell r="G3142">
            <v>42644</v>
          </cell>
          <cell r="H3142">
            <v>4444900</v>
          </cell>
          <cell r="J3142" t="e">
            <v>#DIV/0!</v>
          </cell>
        </row>
        <row r="3143">
          <cell r="B3143" t="str">
            <v>LATE FEE (1% OR $1.00 MIN)</v>
          </cell>
          <cell r="C3143" t="str">
            <v>906238</v>
          </cell>
          <cell r="D3143">
            <v>2.0299999999999998</v>
          </cell>
          <cell r="E3143">
            <v>2.0299999999999998</v>
          </cell>
          <cell r="F3143">
            <v>42735</v>
          </cell>
          <cell r="G3143">
            <v>42705</v>
          </cell>
          <cell r="H3143">
            <v>4105168</v>
          </cell>
          <cell r="J3143" t="e">
            <v>#DIV/0!</v>
          </cell>
        </row>
        <row r="3144">
          <cell r="B3144" t="str">
            <v>LATE FEE (1% OR $1.00 MIN)</v>
          </cell>
          <cell r="C3144" t="str">
            <v>906239</v>
          </cell>
          <cell r="D3144">
            <v>1</v>
          </cell>
          <cell r="E3144">
            <v>1</v>
          </cell>
          <cell r="F3144">
            <v>42735</v>
          </cell>
          <cell r="G3144">
            <v>42705</v>
          </cell>
          <cell r="H3144">
            <v>4105180</v>
          </cell>
          <cell r="J3144" t="e">
            <v>#DIV/0!</v>
          </cell>
        </row>
        <row r="3145">
          <cell r="B3145" t="str">
            <v>LATE FEE (1% OR $1.00 MIN)</v>
          </cell>
          <cell r="C3145" t="str">
            <v>906270</v>
          </cell>
          <cell r="D3145">
            <v>1</v>
          </cell>
          <cell r="E3145">
            <v>1</v>
          </cell>
          <cell r="F3145">
            <v>42735</v>
          </cell>
          <cell r="G3145">
            <v>42705</v>
          </cell>
          <cell r="H3145">
            <v>4101022</v>
          </cell>
          <cell r="J3145" t="e">
            <v>#DIV/0!</v>
          </cell>
        </row>
        <row r="3146">
          <cell r="B3146" t="str">
            <v>LATE FEE (1% OR $1.00 MIN)</v>
          </cell>
          <cell r="C3146" t="str">
            <v>906271</v>
          </cell>
          <cell r="D3146">
            <v>1</v>
          </cell>
          <cell r="E3146">
            <v>1</v>
          </cell>
          <cell r="F3146">
            <v>42735</v>
          </cell>
          <cell r="G3146">
            <v>42705</v>
          </cell>
          <cell r="H3146">
            <v>4102017</v>
          </cell>
          <cell r="J3146" t="e">
            <v>#DIV/0!</v>
          </cell>
        </row>
        <row r="3147">
          <cell r="B3147" t="str">
            <v>LATE FEE (1% OR $1.00 MIN)</v>
          </cell>
          <cell r="C3147" t="str">
            <v>906299</v>
          </cell>
          <cell r="D3147">
            <v>1</v>
          </cell>
          <cell r="E3147">
            <v>1</v>
          </cell>
          <cell r="F3147">
            <v>42735</v>
          </cell>
          <cell r="G3147">
            <v>42705</v>
          </cell>
          <cell r="H3147">
            <v>4104089</v>
          </cell>
          <cell r="J3147" t="e">
            <v>#DIV/0!</v>
          </cell>
        </row>
        <row r="3148">
          <cell r="B3148" t="str">
            <v>LATE FEE (1% OR $1.00 MIN)</v>
          </cell>
          <cell r="C3148" t="str">
            <v>906300</v>
          </cell>
          <cell r="D3148">
            <v>1.26</v>
          </cell>
          <cell r="E3148">
            <v>1.26</v>
          </cell>
          <cell r="F3148">
            <v>42735</v>
          </cell>
          <cell r="G3148">
            <v>42705</v>
          </cell>
          <cell r="H3148">
            <v>4105133</v>
          </cell>
          <cell r="J3148" t="e">
            <v>#DIV/0!</v>
          </cell>
        </row>
        <row r="3149">
          <cell r="B3149" t="str">
            <v>LATE FEE (1% OR $1.00 MIN)</v>
          </cell>
          <cell r="C3149" t="str">
            <v>906301</v>
          </cell>
          <cell r="D3149">
            <v>2.06</v>
          </cell>
          <cell r="E3149">
            <v>2.06</v>
          </cell>
          <cell r="F3149">
            <v>42735</v>
          </cell>
          <cell r="G3149">
            <v>42705</v>
          </cell>
          <cell r="H3149">
            <v>4105172</v>
          </cell>
          <cell r="J3149" t="e">
            <v>#DIV/0!</v>
          </cell>
        </row>
        <row r="3150">
          <cell r="B3150" t="str">
            <v>LATE FEE (1% OR $1.00 MIN)</v>
          </cell>
          <cell r="C3150" t="str">
            <v>906326</v>
          </cell>
          <cell r="D3150">
            <v>1</v>
          </cell>
          <cell r="E3150">
            <v>1</v>
          </cell>
          <cell r="F3150">
            <v>42735</v>
          </cell>
          <cell r="G3150">
            <v>42705</v>
          </cell>
          <cell r="H3150">
            <v>4451750</v>
          </cell>
          <cell r="J3150" t="e">
            <v>#DIV/0!</v>
          </cell>
        </row>
        <row r="3151">
          <cell r="B3151" t="str">
            <v>LATE FEE (1% OR $1.00 MIN)</v>
          </cell>
          <cell r="C3151" t="str">
            <v>906328</v>
          </cell>
          <cell r="D3151">
            <v>1.46</v>
          </cell>
          <cell r="E3151">
            <v>1.46</v>
          </cell>
          <cell r="F3151">
            <v>42735</v>
          </cell>
          <cell r="G3151">
            <v>42705</v>
          </cell>
          <cell r="H3151">
            <v>4101033</v>
          </cell>
          <cell r="J3151" t="e">
            <v>#DIV/0!</v>
          </cell>
        </row>
        <row r="3152">
          <cell r="B3152" t="str">
            <v>LATE FEE (1% OR $1.00 MIN)</v>
          </cell>
          <cell r="C3152" t="str">
            <v>906355</v>
          </cell>
          <cell r="D3152">
            <v>1</v>
          </cell>
          <cell r="E3152">
            <v>1</v>
          </cell>
          <cell r="F3152">
            <v>42735</v>
          </cell>
          <cell r="G3152">
            <v>42705</v>
          </cell>
          <cell r="H3152">
            <v>4449350</v>
          </cell>
          <cell r="J3152" t="e">
            <v>#DIV/0!</v>
          </cell>
        </row>
        <row r="3153">
          <cell r="B3153" t="str">
            <v>LATE FEE (1% OR $1.00 MIN)</v>
          </cell>
          <cell r="C3153" t="str">
            <v>906237</v>
          </cell>
          <cell r="D3153">
            <v>1.1100000000000001</v>
          </cell>
          <cell r="E3153">
            <v>1.1100000000000001</v>
          </cell>
          <cell r="F3153">
            <v>42735</v>
          </cell>
          <cell r="G3153">
            <v>42705</v>
          </cell>
          <cell r="H3153">
            <v>4105125</v>
          </cell>
          <cell r="J3153" t="e">
            <v>#DIV/0!</v>
          </cell>
        </row>
        <row r="3154">
          <cell r="B3154" t="str">
            <v>Loose Material/Yd</v>
          </cell>
          <cell r="C3154" t="str">
            <v>749864</v>
          </cell>
          <cell r="D3154">
            <v>11.09</v>
          </cell>
          <cell r="E3154">
            <v>11.09</v>
          </cell>
          <cell r="F3154">
            <v>42398</v>
          </cell>
          <cell r="G3154">
            <v>42370</v>
          </cell>
          <cell r="H3154">
            <v>4102116</v>
          </cell>
          <cell r="I3154">
            <v>22.17</v>
          </cell>
          <cell r="J3154">
            <v>0.5002255299954893</v>
          </cell>
        </row>
        <row r="3155">
          <cell r="B3155" t="str">
            <v>Loose Material/Yd</v>
          </cell>
          <cell r="C3155" t="str">
            <v>749954</v>
          </cell>
          <cell r="D3155">
            <v>22.17</v>
          </cell>
          <cell r="E3155">
            <v>22.17</v>
          </cell>
          <cell r="F3155">
            <v>42398</v>
          </cell>
          <cell r="G3155">
            <v>42370</v>
          </cell>
          <cell r="H3155">
            <v>4105014</v>
          </cell>
          <cell r="I3155">
            <v>22.17</v>
          </cell>
          <cell r="J3155">
            <v>1</v>
          </cell>
        </row>
        <row r="3156">
          <cell r="B3156" t="str">
            <v>Loose Material/Yd</v>
          </cell>
          <cell r="C3156" t="str">
            <v>749955</v>
          </cell>
          <cell r="D3156">
            <v>44.34</v>
          </cell>
          <cell r="E3156">
            <v>44.34</v>
          </cell>
          <cell r="F3156">
            <v>42398</v>
          </cell>
          <cell r="G3156">
            <v>42370</v>
          </cell>
          <cell r="H3156">
            <v>4105014</v>
          </cell>
          <cell r="I3156">
            <v>22.17</v>
          </cell>
          <cell r="J3156">
            <v>2</v>
          </cell>
        </row>
        <row r="3157">
          <cell r="B3157" t="str">
            <v>Loose Material/Yd</v>
          </cell>
          <cell r="C3157" t="str">
            <v>749966</v>
          </cell>
          <cell r="D3157">
            <v>5.54</v>
          </cell>
          <cell r="E3157">
            <v>5.54</v>
          </cell>
          <cell r="F3157">
            <v>42398</v>
          </cell>
          <cell r="G3157">
            <v>42370</v>
          </cell>
          <cell r="H3157">
            <v>4105053</v>
          </cell>
          <cell r="I3157">
            <v>22.17</v>
          </cell>
          <cell r="J3157">
            <v>0.24988723500225529</v>
          </cell>
        </row>
        <row r="3158">
          <cell r="B3158" t="str">
            <v>Loose Material/Yd</v>
          </cell>
          <cell r="C3158" t="str">
            <v>749967</v>
          </cell>
          <cell r="D3158">
            <v>22.17</v>
          </cell>
          <cell r="E3158">
            <v>22.17</v>
          </cell>
          <cell r="F3158">
            <v>42398</v>
          </cell>
          <cell r="G3158">
            <v>42370</v>
          </cell>
          <cell r="H3158">
            <v>4105053</v>
          </cell>
          <cell r="I3158">
            <v>22.17</v>
          </cell>
          <cell r="J3158">
            <v>1</v>
          </cell>
        </row>
        <row r="3159">
          <cell r="B3159" t="str">
            <v>Loose Material/Yd</v>
          </cell>
          <cell r="C3159" t="str">
            <v>759347</v>
          </cell>
          <cell r="D3159">
            <v>33.26</v>
          </cell>
          <cell r="E3159">
            <v>33.26</v>
          </cell>
          <cell r="F3159">
            <v>42429</v>
          </cell>
          <cell r="G3159">
            <v>42401</v>
          </cell>
          <cell r="H3159">
            <v>4105014</v>
          </cell>
          <cell r="I3159">
            <v>22.17</v>
          </cell>
          <cell r="J3159">
            <v>1.5002255299954892</v>
          </cell>
        </row>
        <row r="3160">
          <cell r="B3160" t="str">
            <v>Loose Material/Yd</v>
          </cell>
          <cell r="C3160" t="str">
            <v>759364</v>
          </cell>
          <cell r="D3160">
            <v>11.09</v>
          </cell>
          <cell r="E3160">
            <v>11.09</v>
          </cell>
          <cell r="F3160">
            <v>42429</v>
          </cell>
          <cell r="G3160">
            <v>42401</v>
          </cell>
          <cell r="H3160">
            <v>4105053</v>
          </cell>
          <cell r="I3160">
            <v>22.17</v>
          </cell>
          <cell r="J3160">
            <v>0.5002255299954893</v>
          </cell>
        </row>
        <row r="3161">
          <cell r="B3161" t="str">
            <v>Loose Material/Yd</v>
          </cell>
          <cell r="C3161" t="str">
            <v>774754</v>
          </cell>
          <cell r="D3161">
            <v>22.17</v>
          </cell>
          <cell r="E3161">
            <v>22.17</v>
          </cell>
          <cell r="F3161">
            <v>42460</v>
          </cell>
          <cell r="G3161">
            <v>42430</v>
          </cell>
          <cell r="H3161">
            <v>4105014</v>
          </cell>
          <cell r="I3161">
            <v>22.17</v>
          </cell>
          <cell r="J3161">
            <v>1</v>
          </cell>
        </row>
        <row r="3162">
          <cell r="B3162" t="str">
            <v>Loose Material/Yd</v>
          </cell>
          <cell r="C3162" t="str">
            <v>774755</v>
          </cell>
          <cell r="D3162">
            <v>22.17</v>
          </cell>
          <cell r="E3162">
            <v>22.17</v>
          </cell>
          <cell r="F3162">
            <v>42460</v>
          </cell>
          <cell r="G3162">
            <v>42430</v>
          </cell>
          <cell r="H3162">
            <v>4105014</v>
          </cell>
          <cell r="I3162">
            <v>22.17</v>
          </cell>
          <cell r="J3162">
            <v>1</v>
          </cell>
        </row>
        <row r="3163">
          <cell r="B3163" t="str">
            <v>Loose Material/Yd</v>
          </cell>
          <cell r="C3163" t="str">
            <v>774756</v>
          </cell>
          <cell r="D3163">
            <v>44.34</v>
          </cell>
          <cell r="E3163">
            <v>44.34</v>
          </cell>
          <cell r="F3163">
            <v>42460</v>
          </cell>
          <cell r="G3163">
            <v>42430</v>
          </cell>
          <cell r="H3163">
            <v>4105014</v>
          </cell>
          <cell r="I3163">
            <v>22.17</v>
          </cell>
          <cell r="J3163">
            <v>2</v>
          </cell>
        </row>
        <row r="3164">
          <cell r="B3164" t="str">
            <v>Loose Material/Yd</v>
          </cell>
          <cell r="C3164" t="str">
            <v>801887</v>
          </cell>
          <cell r="D3164">
            <v>40.11</v>
          </cell>
          <cell r="E3164">
            <v>40.11</v>
          </cell>
          <cell r="F3164">
            <v>42521</v>
          </cell>
          <cell r="G3164">
            <v>42491</v>
          </cell>
          <cell r="H3164">
            <v>4105199</v>
          </cell>
          <cell r="I3164">
            <v>22.17</v>
          </cell>
          <cell r="J3164">
            <v>1.8092016238159674</v>
          </cell>
        </row>
        <row r="3165">
          <cell r="B3165" t="str">
            <v>Loose Material/Yd</v>
          </cell>
          <cell r="C3165" t="str">
            <v>814363</v>
          </cell>
          <cell r="D3165">
            <v>22.17</v>
          </cell>
          <cell r="E3165">
            <v>22.17</v>
          </cell>
          <cell r="F3165">
            <v>42551</v>
          </cell>
          <cell r="G3165">
            <v>42522</v>
          </cell>
          <cell r="H3165">
            <v>4105147</v>
          </cell>
          <cell r="I3165">
            <v>22.17</v>
          </cell>
          <cell r="J3165">
            <v>1</v>
          </cell>
        </row>
        <row r="3166">
          <cell r="B3166" t="str">
            <v>Loose Material/Yd</v>
          </cell>
          <cell r="C3166" t="str">
            <v>815419</v>
          </cell>
          <cell r="D3166">
            <v>88.68</v>
          </cell>
          <cell r="E3166">
            <v>88.68</v>
          </cell>
          <cell r="F3166">
            <v>42551</v>
          </cell>
          <cell r="G3166">
            <v>42522</v>
          </cell>
          <cell r="H3166">
            <v>4446790</v>
          </cell>
          <cell r="I3166">
            <v>22.17</v>
          </cell>
          <cell r="J3166">
            <v>4</v>
          </cell>
        </row>
        <row r="3167">
          <cell r="B3167" t="str">
            <v>Loose Material/Yd</v>
          </cell>
          <cell r="C3167" t="str">
            <v>815420</v>
          </cell>
          <cell r="D3167">
            <v>44.34</v>
          </cell>
          <cell r="E3167">
            <v>44.34</v>
          </cell>
          <cell r="F3167">
            <v>42551</v>
          </cell>
          <cell r="G3167">
            <v>42522</v>
          </cell>
          <cell r="H3167">
            <v>4446790</v>
          </cell>
          <cell r="I3167">
            <v>22.17</v>
          </cell>
          <cell r="J3167">
            <v>2</v>
          </cell>
        </row>
        <row r="3168">
          <cell r="B3168" t="str">
            <v>Loose Material/Yd</v>
          </cell>
          <cell r="C3168" t="str">
            <v>815421</v>
          </cell>
          <cell r="D3168">
            <v>66.510000000000005</v>
          </cell>
          <cell r="E3168">
            <v>66.510000000000005</v>
          </cell>
          <cell r="F3168">
            <v>42551</v>
          </cell>
          <cell r="G3168">
            <v>42522</v>
          </cell>
          <cell r="H3168">
            <v>4446790</v>
          </cell>
          <cell r="I3168">
            <v>22.17</v>
          </cell>
          <cell r="J3168">
            <v>3</v>
          </cell>
        </row>
        <row r="3169">
          <cell r="B3169" t="str">
            <v>Loose Material/Yd</v>
          </cell>
          <cell r="C3169" t="str">
            <v>817543</v>
          </cell>
          <cell r="D3169">
            <v>11.09</v>
          </cell>
          <cell r="E3169">
            <v>11.09</v>
          </cell>
          <cell r="F3169">
            <v>42551</v>
          </cell>
          <cell r="G3169">
            <v>42522</v>
          </cell>
          <cell r="H3169">
            <v>4446790</v>
          </cell>
          <cell r="I3169">
            <v>22.17</v>
          </cell>
          <cell r="J3169">
            <v>0.5002255299954893</v>
          </cell>
        </row>
        <row r="3170">
          <cell r="B3170" t="str">
            <v>Loose Material/Yd</v>
          </cell>
          <cell r="C3170" t="str">
            <v>823289</v>
          </cell>
          <cell r="D3170">
            <v>22.17</v>
          </cell>
          <cell r="E3170">
            <v>22.17</v>
          </cell>
          <cell r="F3170">
            <v>42555</v>
          </cell>
          <cell r="G3170">
            <v>42552</v>
          </cell>
          <cell r="H3170">
            <v>4105053</v>
          </cell>
          <cell r="I3170">
            <v>22.17</v>
          </cell>
          <cell r="J3170">
            <v>1</v>
          </cell>
        </row>
        <row r="3171">
          <cell r="B3171" t="str">
            <v>Loose Material/Yd</v>
          </cell>
          <cell r="C3171" t="str">
            <v>828469</v>
          </cell>
          <cell r="D3171">
            <v>44.34</v>
          </cell>
          <cell r="E3171">
            <v>44.34</v>
          </cell>
          <cell r="F3171">
            <v>42563</v>
          </cell>
          <cell r="G3171">
            <v>42552</v>
          </cell>
          <cell r="H3171">
            <v>4102030</v>
          </cell>
          <cell r="I3171">
            <v>22.17</v>
          </cell>
          <cell r="J3171">
            <v>2</v>
          </cell>
        </row>
        <row r="3172">
          <cell r="B3172" t="str">
            <v>Loose Material/Yd</v>
          </cell>
          <cell r="C3172" t="str">
            <v>836408</v>
          </cell>
          <cell r="D3172">
            <v>44.34</v>
          </cell>
          <cell r="E3172">
            <v>44.34</v>
          </cell>
          <cell r="F3172">
            <v>42587</v>
          </cell>
          <cell r="G3172">
            <v>42583</v>
          </cell>
          <cell r="H3172">
            <v>4449350</v>
          </cell>
          <cell r="I3172">
            <v>22.17</v>
          </cell>
          <cell r="J3172">
            <v>2</v>
          </cell>
        </row>
        <row r="3173">
          <cell r="B3173" t="str">
            <v>Loose Material/Yd</v>
          </cell>
          <cell r="C3173" t="str">
            <v>839317</v>
          </cell>
          <cell r="D3173">
            <v>44.34</v>
          </cell>
          <cell r="E3173">
            <v>44.34</v>
          </cell>
          <cell r="F3173">
            <v>42591</v>
          </cell>
          <cell r="G3173">
            <v>42583</v>
          </cell>
          <cell r="H3173">
            <v>4102062</v>
          </cell>
          <cell r="I3173">
            <v>22.17</v>
          </cell>
          <cell r="J3173">
            <v>2</v>
          </cell>
        </row>
        <row r="3174">
          <cell r="B3174" t="str">
            <v>Loose Material/Yd</v>
          </cell>
          <cell r="C3174" t="str">
            <v>846497</v>
          </cell>
          <cell r="D3174">
            <v>44.34</v>
          </cell>
          <cell r="E3174">
            <v>44.34</v>
          </cell>
          <cell r="F3174">
            <v>42612</v>
          </cell>
          <cell r="G3174">
            <v>42583</v>
          </cell>
          <cell r="H3174">
            <v>4102116</v>
          </cell>
          <cell r="I3174">
            <v>22.17</v>
          </cell>
          <cell r="J3174">
            <v>2</v>
          </cell>
        </row>
        <row r="3175">
          <cell r="B3175" t="str">
            <v>Loose Material/Yd</v>
          </cell>
          <cell r="C3175" t="str">
            <v>855003</v>
          </cell>
          <cell r="D3175">
            <v>44.34</v>
          </cell>
          <cell r="E3175">
            <v>44.34</v>
          </cell>
          <cell r="F3175">
            <v>42626</v>
          </cell>
          <cell r="G3175">
            <v>42614</v>
          </cell>
          <cell r="H3175">
            <v>4102062</v>
          </cell>
          <cell r="I3175">
            <v>22.17</v>
          </cell>
          <cell r="J3175">
            <v>2</v>
          </cell>
        </row>
        <row r="3176">
          <cell r="B3176" t="str">
            <v>Loose Material/Yd</v>
          </cell>
          <cell r="C3176" t="str">
            <v>855011</v>
          </cell>
          <cell r="D3176">
            <v>22.17</v>
          </cell>
          <cell r="E3176">
            <v>22.17</v>
          </cell>
          <cell r="F3176">
            <v>42626</v>
          </cell>
          <cell r="G3176">
            <v>42614</v>
          </cell>
          <cell r="H3176">
            <v>4102030</v>
          </cell>
          <cell r="I3176">
            <v>22.17</v>
          </cell>
          <cell r="J3176">
            <v>1</v>
          </cell>
        </row>
        <row r="3177">
          <cell r="B3177" t="str">
            <v>Loose Material/Yd</v>
          </cell>
          <cell r="C3177" t="str">
            <v>855865</v>
          </cell>
          <cell r="D3177">
            <v>11.09</v>
          </cell>
          <cell r="E3177">
            <v>11.09</v>
          </cell>
          <cell r="F3177">
            <v>42629</v>
          </cell>
          <cell r="G3177">
            <v>42614</v>
          </cell>
          <cell r="H3177">
            <v>4105137</v>
          </cell>
          <cell r="I3177">
            <v>22.17</v>
          </cell>
          <cell r="J3177">
            <v>0.5002255299954893</v>
          </cell>
        </row>
        <row r="3178">
          <cell r="B3178" t="str">
            <v>Loose Material/Yd</v>
          </cell>
          <cell r="C3178" t="str">
            <v>856517</v>
          </cell>
          <cell r="D3178">
            <v>22.17</v>
          </cell>
          <cell r="E3178">
            <v>22.17</v>
          </cell>
          <cell r="F3178">
            <v>42633</v>
          </cell>
          <cell r="G3178">
            <v>42614</v>
          </cell>
          <cell r="H3178">
            <v>4102062</v>
          </cell>
          <cell r="I3178">
            <v>22.17</v>
          </cell>
          <cell r="J3178">
            <v>1</v>
          </cell>
        </row>
        <row r="3179">
          <cell r="B3179" t="str">
            <v>Loose Material/Yd</v>
          </cell>
          <cell r="C3179" t="str">
            <v>856524</v>
          </cell>
          <cell r="D3179">
            <v>22.17</v>
          </cell>
          <cell r="E3179">
            <v>22.17</v>
          </cell>
          <cell r="F3179">
            <v>42633</v>
          </cell>
          <cell r="G3179">
            <v>42614</v>
          </cell>
          <cell r="H3179">
            <v>4102030</v>
          </cell>
          <cell r="I3179">
            <v>22.17</v>
          </cell>
          <cell r="J3179">
            <v>1</v>
          </cell>
        </row>
        <row r="3180">
          <cell r="B3180" t="str">
            <v>Loose Material/Yd</v>
          </cell>
          <cell r="C3180" t="str">
            <v>860530</v>
          </cell>
          <cell r="D3180">
            <v>22.17</v>
          </cell>
          <cell r="E3180">
            <v>22.17</v>
          </cell>
          <cell r="F3180">
            <v>42643</v>
          </cell>
          <cell r="G3180">
            <v>42614</v>
          </cell>
          <cell r="H3180">
            <v>4105172</v>
          </cell>
          <cell r="I3180">
            <v>22.17</v>
          </cell>
          <cell r="J3180">
            <v>1</v>
          </cell>
        </row>
        <row r="3181">
          <cell r="B3181" t="str">
            <v>Loose Material/Yd</v>
          </cell>
          <cell r="C3181" t="str">
            <v>863851</v>
          </cell>
          <cell r="D3181">
            <v>44.34</v>
          </cell>
          <cell r="E3181">
            <v>44.34</v>
          </cell>
          <cell r="F3181">
            <v>42647</v>
          </cell>
          <cell r="G3181">
            <v>42644</v>
          </cell>
          <cell r="H3181">
            <v>4102062</v>
          </cell>
          <cell r="I3181">
            <v>22.17</v>
          </cell>
          <cell r="J3181">
            <v>2</v>
          </cell>
        </row>
        <row r="3182">
          <cell r="B3182" t="str">
            <v>Loose Material/Yd</v>
          </cell>
          <cell r="C3182" t="str">
            <v>865264</v>
          </cell>
          <cell r="D3182">
            <v>11.09</v>
          </cell>
          <cell r="E3182">
            <v>11.09</v>
          </cell>
          <cell r="F3182">
            <v>42650</v>
          </cell>
          <cell r="G3182">
            <v>42644</v>
          </cell>
          <cell r="H3182">
            <v>4449350</v>
          </cell>
          <cell r="I3182">
            <v>22.17</v>
          </cell>
          <cell r="J3182">
            <v>0.5002255299954893</v>
          </cell>
        </row>
        <row r="3183">
          <cell r="B3183" t="str">
            <v>Loose Material/Yd</v>
          </cell>
          <cell r="C3183" t="str">
            <v>867876</v>
          </cell>
          <cell r="D3183">
            <v>88.68</v>
          </cell>
          <cell r="E3183">
            <v>88.68</v>
          </cell>
          <cell r="F3183">
            <v>42654</v>
          </cell>
          <cell r="G3183">
            <v>42644</v>
          </cell>
          <cell r="H3183">
            <v>4102062</v>
          </cell>
          <cell r="I3183">
            <v>22.17</v>
          </cell>
          <cell r="J3183">
            <v>4</v>
          </cell>
        </row>
        <row r="3184">
          <cell r="B3184" t="str">
            <v>Loose Material/Yd</v>
          </cell>
          <cell r="C3184" t="str">
            <v>869295</v>
          </cell>
          <cell r="D3184">
            <v>11.09</v>
          </cell>
          <cell r="E3184">
            <v>11.09</v>
          </cell>
          <cell r="F3184">
            <v>42661</v>
          </cell>
          <cell r="G3184">
            <v>42644</v>
          </cell>
          <cell r="H3184">
            <v>4453250</v>
          </cell>
          <cell r="I3184">
            <v>22.17</v>
          </cell>
          <cell r="J3184">
            <v>0.5002255299954893</v>
          </cell>
        </row>
        <row r="3185">
          <cell r="B3185" t="str">
            <v>Loose Material/Yd</v>
          </cell>
          <cell r="C3185" t="str">
            <v>872363</v>
          </cell>
          <cell r="D3185">
            <v>22.17</v>
          </cell>
          <cell r="E3185">
            <v>22.17</v>
          </cell>
          <cell r="F3185">
            <v>42668</v>
          </cell>
          <cell r="G3185">
            <v>42644</v>
          </cell>
          <cell r="H3185">
            <v>4102132</v>
          </cell>
          <cell r="I3185">
            <v>22.17</v>
          </cell>
          <cell r="J3185">
            <v>1</v>
          </cell>
        </row>
        <row r="3186">
          <cell r="B3186" t="str">
            <v>Loose Material/Yd</v>
          </cell>
          <cell r="C3186" t="str">
            <v>878332</v>
          </cell>
          <cell r="D3186">
            <v>44.34</v>
          </cell>
          <cell r="E3186">
            <v>44.34</v>
          </cell>
          <cell r="F3186">
            <v>42675</v>
          </cell>
          <cell r="G3186">
            <v>42675</v>
          </cell>
          <cell r="H3186">
            <v>4102062</v>
          </cell>
          <cell r="I3186">
            <v>22.17</v>
          </cell>
          <cell r="J3186">
            <v>2</v>
          </cell>
        </row>
        <row r="3187">
          <cell r="B3187" t="str">
            <v>Loose Material/Yd</v>
          </cell>
          <cell r="C3187" t="str">
            <v>880321</v>
          </cell>
          <cell r="D3187">
            <v>88.68</v>
          </cell>
          <cell r="E3187">
            <v>88.68</v>
          </cell>
          <cell r="F3187">
            <v>42682</v>
          </cell>
          <cell r="G3187">
            <v>42675</v>
          </cell>
          <cell r="H3187">
            <v>4102062</v>
          </cell>
          <cell r="I3187">
            <v>22.17</v>
          </cell>
          <cell r="J3187">
            <v>4</v>
          </cell>
        </row>
        <row r="3188">
          <cell r="B3188" t="str">
            <v>Loose Material/Yd</v>
          </cell>
          <cell r="C3188" t="str">
            <v>884868</v>
          </cell>
          <cell r="D3188">
            <v>88.68</v>
          </cell>
          <cell r="E3188">
            <v>88.68</v>
          </cell>
          <cell r="F3188">
            <v>42689</v>
          </cell>
          <cell r="G3188">
            <v>42675</v>
          </cell>
          <cell r="H3188">
            <v>4102062</v>
          </cell>
          <cell r="I3188">
            <v>22.17</v>
          </cell>
          <cell r="J3188">
            <v>4</v>
          </cell>
        </row>
        <row r="3189">
          <cell r="B3189" t="str">
            <v>Loose Material/Yd</v>
          </cell>
          <cell r="C3189" t="str">
            <v>884876</v>
          </cell>
          <cell r="D3189">
            <v>177.36</v>
          </cell>
          <cell r="E3189">
            <v>177.36</v>
          </cell>
          <cell r="F3189">
            <v>42689</v>
          </cell>
          <cell r="G3189">
            <v>42675</v>
          </cell>
          <cell r="H3189">
            <v>4102030</v>
          </cell>
          <cell r="I3189">
            <v>22.17</v>
          </cell>
          <cell r="J3189">
            <v>8</v>
          </cell>
        </row>
        <row r="3190">
          <cell r="B3190" t="str">
            <v>Loose Material/Yd</v>
          </cell>
          <cell r="C3190" t="str">
            <v>885637</v>
          </cell>
          <cell r="D3190">
            <v>44.34</v>
          </cell>
          <cell r="E3190">
            <v>44.34</v>
          </cell>
          <cell r="F3190">
            <v>42696</v>
          </cell>
          <cell r="G3190">
            <v>42675</v>
          </cell>
          <cell r="H3190">
            <v>4102062</v>
          </cell>
          <cell r="I3190">
            <v>22.17</v>
          </cell>
          <cell r="J3190">
            <v>2</v>
          </cell>
        </row>
        <row r="3191">
          <cell r="B3191" t="str">
            <v>Loose Material/Yd</v>
          </cell>
          <cell r="C3191" t="str">
            <v>890627</v>
          </cell>
          <cell r="D3191">
            <v>44.34</v>
          </cell>
          <cell r="E3191">
            <v>44.34</v>
          </cell>
          <cell r="F3191">
            <v>42705</v>
          </cell>
          <cell r="G3191">
            <v>42705</v>
          </cell>
          <cell r="H3191">
            <v>4105014</v>
          </cell>
          <cell r="I3191">
            <v>22.17</v>
          </cell>
          <cell r="J3191">
            <v>2</v>
          </cell>
        </row>
        <row r="3192">
          <cell r="B3192" t="str">
            <v>Loose Material/Yd</v>
          </cell>
          <cell r="C3192" t="str">
            <v>892054</v>
          </cell>
          <cell r="D3192">
            <v>44.34</v>
          </cell>
          <cell r="E3192">
            <v>44.34</v>
          </cell>
          <cell r="F3192">
            <v>42710</v>
          </cell>
          <cell r="G3192">
            <v>42705</v>
          </cell>
          <cell r="H3192">
            <v>4102062</v>
          </cell>
          <cell r="I3192">
            <v>22.17</v>
          </cell>
          <cell r="J3192">
            <v>2</v>
          </cell>
        </row>
        <row r="3193">
          <cell r="B3193" t="str">
            <v>Loose Material/Yd</v>
          </cell>
          <cell r="C3193" t="str">
            <v>894951</v>
          </cell>
          <cell r="D3193">
            <v>44.34</v>
          </cell>
          <cell r="E3193">
            <v>44.34</v>
          </cell>
          <cell r="F3193">
            <v>42717</v>
          </cell>
          <cell r="G3193">
            <v>42705</v>
          </cell>
          <cell r="H3193">
            <v>4102033</v>
          </cell>
          <cell r="I3193">
            <v>22.17</v>
          </cell>
          <cell r="J3193">
            <v>2</v>
          </cell>
        </row>
        <row r="3194">
          <cell r="B3194" t="str">
            <v>Loose Material/Yd</v>
          </cell>
          <cell r="C3194" t="str">
            <v>899058</v>
          </cell>
          <cell r="D3194">
            <v>44.34</v>
          </cell>
          <cell r="E3194">
            <v>44.34</v>
          </cell>
          <cell r="F3194">
            <v>42734</v>
          </cell>
          <cell r="G3194">
            <v>42705</v>
          </cell>
          <cell r="H3194">
            <v>4105133</v>
          </cell>
          <cell r="I3194">
            <v>22.17</v>
          </cell>
          <cell r="J3194">
            <v>2</v>
          </cell>
        </row>
        <row r="3195">
          <cell r="B3195" t="str">
            <v>Lost Toter</v>
          </cell>
          <cell r="C3195" t="str">
            <v>769860</v>
          </cell>
          <cell r="D3195">
            <v>65</v>
          </cell>
          <cell r="E3195">
            <v>65</v>
          </cell>
          <cell r="F3195">
            <v>42447</v>
          </cell>
          <cell r="G3195">
            <v>42430</v>
          </cell>
          <cell r="H3195">
            <v>4120610</v>
          </cell>
          <cell r="I3195">
            <v>65</v>
          </cell>
          <cell r="J3195">
            <v>1</v>
          </cell>
        </row>
        <row r="3196">
          <cell r="B3196" t="str">
            <v>MIN. TONS HAULED TO SPOKANE</v>
          </cell>
          <cell r="C3196" t="str">
            <v>750265</v>
          </cell>
          <cell r="D3196">
            <v>1087.5</v>
          </cell>
          <cell r="E3196">
            <v>1087.5</v>
          </cell>
          <cell r="F3196">
            <v>42398</v>
          </cell>
          <cell r="G3196">
            <v>42370</v>
          </cell>
          <cell r="H3196">
            <v>4120350</v>
          </cell>
          <cell r="J3196" t="e">
            <v>#DIV/0!</v>
          </cell>
        </row>
        <row r="3197">
          <cell r="B3197" t="str">
            <v>MIN. TONS HAULED TO SPOKANE</v>
          </cell>
          <cell r="C3197" t="str">
            <v>750266</v>
          </cell>
          <cell r="D3197">
            <v>1087.5</v>
          </cell>
          <cell r="E3197">
            <v>1087.5</v>
          </cell>
          <cell r="F3197">
            <v>42398</v>
          </cell>
          <cell r="G3197">
            <v>42370</v>
          </cell>
          <cell r="H3197">
            <v>4120350</v>
          </cell>
          <cell r="J3197" t="e">
            <v>#DIV/0!</v>
          </cell>
        </row>
        <row r="3198">
          <cell r="B3198" t="str">
            <v>MIN. TONS HAULED TO SPOKANE</v>
          </cell>
          <cell r="C3198" t="str">
            <v>750267</v>
          </cell>
          <cell r="D3198">
            <v>1087.5</v>
          </cell>
          <cell r="E3198">
            <v>1087.5</v>
          </cell>
          <cell r="F3198">
            <v>42398</v>
          </cell>
          <cell r="G3198">
            <v>42370</v>
          </cell>
          <cell r="H3198">
            <v>4120350</v>
          </cell>
          <cell r="J3198" t="e">
            <v>#DIV/0!</v>
          </cell>
        </row>
        <row r="3199">
          <cell r="B3199" t="str">
            <v>MIN. TONS HAULED TO SPOKANE</v>
          </cell>
          <cell r="C3199" t="str">
            <v>788172</v>
          </cell>
          <cell r="D3199">
            <v>490.1</v>
          </cell>
          <cell r="E3199">
            <v>490.1</v>
          </cell>
          <cell r="F3199">
            <v>42489</v>
          </cell>
          <cell r="G3199">
            <v>42461</v>
          </cell>
          <cell r="H3199">
            <v>4120350</v>
          </cell>
          <cell r="J3199" t="e">
            <v>#DIV/0!</v>
          </cell>
        </row>
        <row r="3200">
          <cell r="B3200" t="str">
            <v>MIN. TONS HAULED TO SPOKANE</v>
          </cell>
          <cell r="C3200" t="str">
            <v>802113</v>
          </cell>
          <cell r="D3200">
            <v>543.75</v>
          </cell>
          <cell r="E3200">
            <v>543.75</v>
          </cell>
          <cell r="F3200">
            <v>42521</v>
          </cell>
          <cell r="G3200">
            <v>42491</v>
          </cell>
          <cell r="H3200">
            <v>4120350</v>
          </cell>
          <cell r="J3200" t="e">
            <v>#DIV/0!</v>
          </cell>
        </row>
        <row r="3201">
          <cell r="B3201" t="str">
            <v>MIN. TONS HAULED TO SPOKANE</v>
          </cell>
          <cell r="C3201" t="str">
            <v>802114</v>
          </cell>
          <cell r="D3201">
            <v>543.75</v>
          </cell>
          <cell r="E3201">
            <v>543.75</v>
          </cell>
          <cell r="F3201">
            <v>42521</v>
          </cell>
          <cell r="G3201">
            <v>42491</v>
          </cell>
          <cell r="H3201">
            <v>4120350</v>
          </cell>
          <cell r="J3201" t="e">
            <v>#DIV/0!</v>
          </cell>
        </row>
        <row r="3202">
          <cell r="B3202" t="str">
            <v>MIN. TONS HAULED TO SPOKANE</v>
          </cell>
          <cell r="C3202" t="str">
            <v>802115</v>
          </cell>
          <cell r="D3202">
            <v>1087.5</v>
          </cell>
          <cell r="E3202">
            <v>1087.5</v>
          </cell>
          <cell r="F3202">
            <v>42521</v>
          </cell>
          <cell r="G3202">
            <v>42491</v>
          </cell>
          <cell r="H3202">
            <v>4120350</v>
          </cell>
          <cell r="J3202" t="e">
            <v>#DIV/0!</v>
          </cell>
        </row>
        <row r="3203">
          <cell r="B3203" t="str">
            <v>MIN. TONS HAULED TO SPOKANE</v>
          </cell>
          <cell r="C3203" t="str">
            <v>813344</v>
          </cell>
          <cell r="D3203">
            <v>1087.5</v>
          </cell>
          <cell r="E3203">
            <v>1087.5</v>
          </cell>
          <cell r="F3203">
            <v>42551</v>
          </cell>
          <cell r="G3203">
            <v>42522</v>
          </cell>
          <cell r="H3203">
            <v>4120350</v>
          </cell>
          <cell r="J3203" t="e">
            <v>#DIV/0!</v>
          </cell>
        </row>
        <row r="3204">
          <cell r="B3204" t="str">
            <v>MIN. TONS HAULED TO SPOKANE</v>
          </cell>
          <cell r="C3204" t="str">
            <v>813347</v>
          </cell>
          <cell r="D3204">
            <v>1087.5</v>
          </cell>
          <cell r="E3204">
            <v>1087.5</v>
          </cell>
          <cell r="F3204">
            <v>42551</v>
          </cell>
          <cell r="G3204">
            <v>42522</v>
          </cell>
          <cell r="H3204">
            <v>4120350</v>
          </cell>
          <cell r="J3204" t="e">
            <v>#DIV/0!</v>
          </cell>
        </row>
        <row r="3205">
          <cell r="B3205" t="str">
            <v>MIN. TONS HAULED TO SPOKANE</v>
          </cell>
          <cell r="C3205" t="str">
            <v>817517</v>
          </cell>
          <cell r="D3205">
            <v>1087.5</v>
          </cell>
          <cell r="E3205">
            <v>1087.5</v>
          </cell>
          <cell r="F3205">
            <v>42551</v>
          </cell>
          <cell r="G3205">
            <v>42522</v>
          </cell>
          <cell r="H3205">
            <v>4120350</v>
          </cell>
          <cell r="J3205" t="e">
            <v>#DIV/0!</v>
          </cell>
        </row>
        <row r="3206">
          <cell r="B3206" t="str">
            <v>MIN. TONS HAULED TO SPOKANE</v>
          </cell>
          <cell r="C3206" t="str">
            <v>831839</v>
          </cell>
          <cell r="D3206">
            <v>1087.5</v>
          </cell>
          <cell r="E3206">
            <v>1087.5</v>
          </cell>
          <cell r="F3206">
            <v>42557</v>
          </cell>
          <cell r="G3206">
            <v>42552</v>
          </cell>
          <cell r="H3206">
            <v>4120350</v>
          </cell>
          <cell r="J3206" t="e">
            <v>#DIV/0!</v>
          </cell>
        </row>
        <row r="3207">
          <cell r="B3207" t="str">
            <v>MIN. TONS HAULED TO SPOKANE</v>
          </cell>
          <cell r="C3207" t="str">
            <v>831842</v>
          </cell>
          <cell r="D3207">
            <v>543.75</v>
          </cell>
          <cell r="E3207">
            <v>543.75</v>
          </cell>
          <cell r="F3207">
            <v>42564</v>
          </cell>
          <cell r="G3207">
            <v>42552</v>
          </cell>
          <cell r="H3207">
            <v>4120350</v>
          </cell>
          <cell r="J3207" t="e">
            <v>#DIV/0!</v>
          </cell>
        </row>
        <row r="3208">
          <cell r="B3208" t="str">
            <v>MIN. TONS HAULED TO SPOKANE</v>
          </cell>
          <cell r="C3208" t="str">
            <v>842303</v>
          </cell>
          <cell r="D3208">
            <v>543.75</v>
          </cell>
          <cell r="E3208">
            <v>543.75</v>
          </cell>
          <cell r="F3208">
            <v>42590</v>
          </cell>
          <cell r="G3208">
            <v>42583</v>
          </cell>
          <cell r="H3208">
            <v>4120350</v>
          </cell>
          <cell r="J3208" t="e">
            <v>#DIV/0!</v>
          </cell>
        </row>
        <row r="3209">
          <cell r="B3209" t="str">
            <v>MIN. TONS HAULED TO SPOKANE</v>
          </cell>
          <cell r="C3209" t="str">
            <v>842310</v>
          </cell>
          <cell r="D3209">
            <v>543.75</v>
          </cell>
          <cell r="E3209">
            <v>543.75</v>
          </cell>
          <cell r="F3209">
            <v>42606</v>
          </cell>
          <cell r="G3209">
            <v>42583</v>
          </cell>
          <cell r="H3209">
            <v>4120370</v>
          </cell>
          <cell r="J3209" t="e">
            <v>#DIV/0!</v>
          </cell>
        </row>
        <row r="3210">
          <cell r="B3210" t="str">
            <v>MIN. TONS HAULED TO SPOKANE</v>
          </cell>
          <cell r="C3210" t="str">
            <v>842311</v>
          </cell>
          <cell r="D3210">
            <v>543.75</v>
          </cell>
          <cell r="E3210">
            <v>543.75</v>
          </cell>
          <cell r="F3210">
            <v>42606</v>
          </cell>
          <cell r="G3210">
            <v>42583</v>
          </cell>
          <cell r="H3210">
            <v>4120350</v>
          </cell>
          <cell r="J3210" t="e">
            <v>#DIV/0!</v>
          </cell>
        </row>
        <row r="3211">
          <cell r="B3211" t="str">
            <v>MIN. TONS HAULED TO SPOKANE</v>
          </cell>
          <cell r="C3211" t="str">
            <v>860470</v>
          </cell>
          <cell r="D3211">
            <v>1087.5</v>
          </cell>
          <cell r="E3211">
            <v>1087.5</v>
          </cell>
          <cell r="F3211">
            <v>42625</v>
          </cell>
          <cell r="G3211">
            <v>42614</v>
          </cell>
          <cell r="H3211">
            <v>4120350</v>
          </cell>
          <cell r="J3211" t="e">
            <v>#DIV/0!</v>
          </cell>
        </row>
        <row r="3212">
          <cell r="B3212" t="str">
            <v>MIN. TONS HAULED TO SPOKANE</v>
          </cell>
          <cell r="C3212" t="str">
            <v>860472</v>
          </cell>
          <cell r="D3212">
            <v>1087.5</v>
          </cell>
          <cell r="E3212">
            <v>1087.5</v>
          </cell>
          <cell r="F3212">
            <v>42641</v>
          </cell>
          <cell r="G3212">
            <v>42614</v>
          </cell>
          <cell r="H3212">
            <v>4120350</v>
          </cell>
          <cell r="J3212" t="e">
            <v>#DIV/0!</v>
          </cell>
        </row>
        <row r="3213">
          <cell r="B3213" t="str">
            <v>MIN. TONS HAULED TO SPOKANE</v>
          </cell>
          <cell r="C3213" t="str">
            <v>863491</v>
          </cell>
          <cell r="D3213">
            <v>1087.5</v>
          </cell>
          <cell r="E3213">
            <v>1087.5</v>
          </cell>
          <cell r="F3213">
            <v>42649</v>
          </cell>
          <cell r="G3213">
            <v>42644</v>
          </cell>
          <cell r="H3213">
            <v>4120350</v>
          </cell>
          <cell r="J3213" t="e">
            <v>#DIV/0!</v>
          </cell>
        </row>
        <row r="3214">
          <cell r="B3214" t="str">
            <v>MIN. TONS HAULED TO SPOKANE</v>
          </cell>
          <cell r="C3214" t="str">
            <v>867516</v>
          </cell>
          <cell r="D3214">
            <v>1087.5</v>
          </cell>
          <cell r="E3214">
            <v>1087.5</v>
          </cell>
          <cell r="F3214">
            <v>42655</v>
          </cell>
          <cell r="G3214">
            <v>42644</v>
          </cell>
          <cell r="H3214">
            <v>4120370</v>
          </cell>
          <cell r="J3214" t="e">
            <v>#DIV/0!</v>
          </cell>
        </row>
        <row r="3215">
          <cell r="B3215" t="str">
            <v>MIN. TONS HAULED TO SPOKANE</v>
          </cell>
          <cell r="C3215" t="str">
            <v>874744</v>
          </cell>
          <cell r="D3215">
            <v>1087.5</v>
          </cell>
          <cell r="E3215">
            <v>1087.5</v>
          </cell>
          <cell r="F3215">
            <v>42670</v>
          </cell>
          <cell r="G3215">
            <v>42644</v>
          </cell>
          <cell r="H3215">
            <v>4120350</v>
          </cell>
          <cell r="J3215" t="e">
            <v>#DIV/0!</v>
          </cell>
        </row>
        <row r="3216">
          <cell r="B3216" t="str">
            <v>MIN. TONS HAULED TO SPOKANE</v>
          </cell>
          <cell r="C3216" t="str">
            <v>884943</v>
          </cell>
          <cell r="D3216">
            <v>1087.5</v>
          </cell>
          <cell r="E3216">
            <v>1087.5</v>
          </cell>
          <cell r="F3216">
            <v>42690</v>
          </cell>
          <cell r="G3216">
            <v>42675</v>
          </cell>
          <cell r="H3216">
            <v>4120350</v>
          </cell>
          <cell r="J3216" t="e">
            <v>#DIV/0!</v>
          </cell>
        </row>
        <row r="3217">
          <cell r="B3217" t="str">
            <v>MIN. TONS HAULED TO SPOKANE</v>
          </cell>
          <cell r="C3217" t="str">
            <v>892994</v>
          </cell>
          <cell r="D3217">
            <v>543.75</v>
          </cell>
          <cell r="E3217">
            <v>543.75</v>
          </cell>
          <cell r="F3217">
            <v>42711</v>
          </cell>
          <cell r="G3217">
            <v>42705</v>
          </cell>
          <cell r="H3217">
            <v>4120370</v>
          </cell>
          <cell r="J3217" t="e">
            <v>#DIV/0!</v>
          </cell>
        </row>
        <row r="3218">
          <cell r="B3218" t="str">
            <v>MIN. TONS HAULED TO SPOKANE</v>
          </cell>
          <cell r="C3218" t="str">
            <v>892995</v>
          </cell>
          <cell r="D3218">
            <v>543.75</v>
          </cell>
          <cell r="E3218">
            <v>543.75</v>
          </cell>
          <cell r="F3218">
            <v>42711</v>
          </cell>
          <cell r="G3218">
            <v>42705</v>
          </cell>
          <cell r="H3218">
            <v>4120350</v>
          </cell>
          <cell r="J3218" t="e">
            <v>#DIV/0!</v>
          </cell>
        </row>
        <row r="3219">
          <cell r="B3219" t="str">
            <v>MIN. TONS HAULED TO SPOKANE</v>
          </cell>
          <cell r="C3219" t="str">
            <v>897537</v>
          </cell>
          <cell r="D3219">
            <v>543.75</v>
          </cell>
          <cell r="E3219">
            <v>543.75</v>
          </cell>
          <cell r="F3219">
            <v>42725</v>
          </cell>
          <cell r="G3219">
            <v>42705</v>
          </cell>
          <cell r="H3219">
            <v>4120350</v>
          </cell>
          <cell r="J3219" t="e">
            <v>#DIV/0!</v>
          </cell>
        </row>
        <row r="3220">
          <cell r="B3220" t="str">
            <v>MIN. TONS HAULED TO SPOKANE</v>
          </cell>
          <cell r="C3220" t="str">
            <v>897538</v>
          </cell>
          <cell r="D3220">
            <v>543.75</v>
          </cell>
          <cell r="E3220">
            <v>543.75</v>
          </cell>
          <cell r="F3220">
            <v>42725</v>
          </cell>
          <cell r="G3220">
            <v>42705</v>
          </cell>
          <cell r="H3220">
            <v>4120350</v>
          </cell>
          <cell r="J3220" t="e">
            <v>#DIV/0!</v>
          </cell>
        </row>
        <row r="3221">
          <cell r="B3221" t="str">
            <v>MIN. TONS HAULED TO SPOKANE</v>
          </cell>
          <cell r="C3221" t="str">
            <v>898685</v>
          </cell>
          <cell r="D3221">
            <v>543.75</v>
          </cell>
          <cell r="E3221">
            <v>543.75</v>
          </cell>
          <cell r="F3221">
            <v>42732</v>
          </cell>
          <cell r="G3221">
            <v>42705</v>
          </cell>
          <cell r="H3221">
            <v>4120350</v>
          </cell>
          <cell r="J3221" t="e">
            <v>#DIV/0!</v>
          </cell>
        </row>
        <row r="3222">
          <cell r="B3222" t="str">
            <v>On call Can pick up</v>
          </cell>
          <cell r="C3222" t="str">
            <v>846478</v>
          </cell>
          <cell r="D3222">
            <v>10.33</v>
          </cell>
          <cell r="E3222">
            <v>10.33</v>
          </cell>
          <cell r="F3222">
            <v>42613</v>
          </cell>
          <cell r="G3222">
            <v>42583</v>
          </cell>
          <cell r="H3222">
            <v>4448780</v>
          </cell>
          <cell r="I3222">
            <v>10.33</v>
          </cell>
          <cell r="J3222">
            <v>1</v>
          </cell>
        </row>
        <row r="3223">
          <cell r="B3223" t="str">
            <v>Overfilled Can</v>
          </cell>
          <cell r="C3223" t="str">
            <v>855197</v>
          </cell>
          <cell r="D3223">
            <v>5.12</v>
          </cell>
          <cell r="E3223">
            <v>5.12</v>
          </cell>
          <cell r="F3223">
            <v>42627</v>
          </cell>
          <cell r="G3223">
            <v>42614</v>
          </cell>
          <cell r="H3223">
            <v>4105024</v>
          </cell>
          <cell r="I3223">
            <v>5.12</v>
          </cell>
          <cell r="J3223">
            <v>1</v>
          </cell>
        </row>
        <row r="3224">
          <cell r="B3224" t="str">
            <v>Overfilled Can</v>
          </cell>
          <cell r="C3224" t="str">
            <v>868582</v>
          </cell>
          <cell r="D3224">
            <v>5.12</v>
          </cell>
          <cell r="E3224">
            <v>5.12</v>
          </cell>
          <cell r="F3224">
            <v>42657</v>
          </cell>
          <cell r="G3224">
            <v>42644</v>
          </cell>
          <cell r="H3224">
            <v>4105130</v>
          </cell>
          <cell r="I3224">
            <v>5.12</v>
          </cell>
          <cell r="J3224">
            <v>1</v>
          </cell>
        </row>
        <row r="3225">
          <cell r="B3225" t="str">
            <v>Overweight Can</v>
          </cell>
          <cell r="C3225" t="str">
            <v>749972</v>
          </cell>
          <cell r="D3225">
            <v>5.12</v>
          </cell>
          <cell r="E3225">
            <v>5.12</v>
          </cell>
          <cell r="F3225">
            <v>42398</v>
          </cell>
          <cell r="G3225">
            <v>42370</v>
          </cell>
          <cell r="H3225">
            <v>4105069</v>
          </cell>
          <cell r="I3225">
            <v>5.12</v>
          </cell>
          <cell r="J3225">
            <v>1</v>
          </cell>
        </row>
        <row r="3226">
          <cell r="B3226" t="str">
            <v>Overweight Can</v>
          </cell>
          <cell r="C3226" t="str">
            <v>787737</v>
          </cell>
          <cell r="D3226">
            <v>5.12</v>
          </cell>
          <cell r="E3226">
            <v>5.12</v>
          </cell>
          <cell r="F3226">
            <v>42489</v>
          </cell>
          <cell r="G3226">
            <v>42461</v>
          </cell>
          <cell r="H3226">
            <v>4102041</v>
          </cell>
          <cell r="I3226">
            <v>5.12</v>
          </cell>
          <cell r="J3226">
            <v>1</v>
          </cell>
        </row>
        <row r="3227">
          <cell r="B3227" t="str">
            <v>Overweight Can</v>
          </cell>
          <cell r="C3227" t="str">
            <v>787952</v>
          </cell>
          <cell r="D3227">
            <v>5.12</v>
          </cell>
          <cell r="E3227">
            <v>5.12</v>
          </cell>
          <cell r="F3227">
            <v>42489</v>
          </cell>
          <cell r="G3227">
            <v>42461</v>
          </cell>
          <cell r="H3227">
            <v>4446140</v>
          </cell>
          <cell r="I3227">
            <v>5.12</v>
          </cell>
          <cell r="J3227">
            <v>1</v>
          </cell>
        </row>
        <row r="3228">
          <cell r="B3228" t="str">
            <v>Overweight Can</v>
          </cell>
          <cell r="C3228" t="str">
            <v>787953</v>
          </cell>
          <cell r="D3228">
            <v>5.12</v>
          </cell>
          <cell r="E3228">
            <v>5.12</v>
          </cell>
          <cell r="F3228">
            <v>42489</v>
          </cell>
          <cell r="G3228">
            <v>42461</v>
          </cell>
          <cell r="H3228">
            <v>4446140</v>
          </cell>
          <cell r="I3228">
            <v>5.12</v>
          </cell>
          <cell r="J3228">
            <v>1</v>
          </cell>
        </row>
        <row r="3229">
          <cell r="B3229" t="str">
            <v>Overweight Can</v>
          </cell>
          <cell r="C3229" t="str">
            <v>787954</v>
          </cell>
          <cell r="D3229">
            <v>5.12</v>
          </cell>
          <cell r="E3229">
            <v>5.12</v>
          </cell>
          <cell r="F3229">
            <v>42489</v>
          </cell>
          <cell r="G3229">
            <v>42461</v>
          </cell>
          <cell r="H3229">
            <v>4446140</v>
          </cell>
          <cell r="I3229">
            <v>5.12</v>
          </cell>
          <cell r="J3229">
            <v>1</v>
          </cell>
        </row>
        <row r="3230">
          <cell r="B3230" t="str">
            <v>OVERWEIGHT FEE</v>
          </cell>
          <cell r="C3230" t="str">
            <v>750110</v>
          </cell>
          <cell r="D3230">
            <v>21.41</v>
          </cell>
          <cell r="E3230">
            <v>21.41</v>
          </cell>
          <cell r="F3230">
            <v>42398</v>
          </cell>
          <cell r="G3230">
            <v>42370</v>
          </cell>
          <cell r="H3230">
            <v>4105133</v>
          </cell>
          <cell r="I3230">
            <v>33.99</v>
          </cell>
          <cell r="J3230">
            <v>0.62989114445425121</v>
          </cell>
        </row>
        <row r="3231">
          <cell r="B3231" t="str">
            <v>OVERWEIGHT FEE</v>
          </cell>
          <cell r="C3231" t="str">
            <v>750111</v>
          </cell>
          <cell r="D3231">
            <v>29.57</v>
          </cell>
          <cell r="E3231">
            <v>29.57</v>
          </cell>
          <cell r="F3231">
            <v>42398</v>
          </cell>
          <cell r="G3231">
            <v>42370</v>
          </cell>
          <cell r="H3231">
            <v>4105133</v>
          </cell>
          <cell r="I3231">
            <v>33.99</v>
          </cell>
          <cell r="J3231">
            <v>0.86996175345689908</v>
          </cell>
        </row>
        <row r="3232">
          <cell r="B3232" t="str">
            <v>OVERWEIGHT FEE</v>
          </cell>
          <cell r="C3232" t="str">
            <v>750112</v>
          </cell>
          <cell r="D3232">
            <v>11.22</v>
          </cell>
          <cell r="E3232">
            <v>11.22</v>
          </cell>
          <cell r="F3232">
            <v>42398</v>
          </cell>
          <cell r="G3232">
            <v>42370</v>
          </cell>
          <cell r="H3232">
            <v>4101003</v>
          </cell>
          <cell r="I3232">
            <v>33.99</v>
          </cell>
          <cell r="J3232">
            <v>0.3300970873786408</v>
          </cell>
        </row>
        <row r="3233">
          <cell r="B3233" t="str">
            <v>OVERWEIGHT FEE</v>
          </cell>
          <cell r="C3233" t="str">
            <v>750113</v>
          </cell>
          <cell r="D3233">
            <v>19.71</v>
          </cell>
          <cell r="E3233">
            <v>19.71</v>
          </cell>
          <cell r="F3233">
            <v>42398</v>
          </cell>
          <cell r="G3233">
            <v>42370</v>
          </cell>
          <cell r="H3233">
            <v>4101003</v>
          </cell>
          <cell r="I3233">
            <v>33.99</v>
          </cell>
          <cell r="J3233">
            <v>0.57987643424536628</v>
          </cell>
        </row>
        <row r="3234">
          <cell r="B3234" t="str">
            <v>OVERWEIGHT FEE</v>
          </cell>
          <cell r="C3234" t="str">
            <v>750114</v>
          </cell>
          <cell r="D3234">
            <v>9.52</v>
          </cell>
          <cell r="E3234">
            <v>9.52</v>
          </cell>
          <cell r="F3234">
            <v>42398</v>
          </cell>
          <cell r="G3234">
            <v>42370</v>
          </cell>
          <cell r="H3234">
            <v>4101005</v>
          </cell>
          <cell r="I3234">
            <v>33.99</v>
          </cell>
          <cell r="J3234">
            <v>0.28008237716975576</v>
          </cell>
        </row>
        <row r="3235">
          <cell r="B3235" t="str">
            <v>OVERWEIGHT FEE</v>
          </cell>
          <cell r="C3235" t="str">
            <v>750115</v>
          </cell>
          <cell r="D3235">
            <v>8.16</v>
          </cell>
          <cell r="E3235">
            <v>8.16</v>
          </cell>
          <cell r="F3235">
            <v>42398</v>
          </cell>
          <cell r="G3235">
            <v>42370</v>
          </cell>
          <cell r="H3235">
            <v>4101005</v>
          </cell>
          <cell r="I3235">
            <v>33.99</v>
          </cell>
          <cell r="J3235">
            <v>0.24007060900264782</v>
          </cell>
        </row>
        <row r="3236">
          <cell r="B3236" t="str">
            <v>OVERWEIGHT FEE</v>
          </cell>
          <cell r="C3236" t="str">
            <v>750116</v>
          </cell>
          <cell r="D3236">
            <v>6.8</v>
          </cell>
          <cell r="E3236">
            <v>6.8</v>
          </cell>
          <cell r="F3236">
            <v>42398</v>
          </cell>
          <cell r="G3236">
            <v>42370</v>
          </cell>
          <cell r="H3236">
            <v>4101015</v>
          </cell>
          <cell r="I3236">
            <v>33.99</v>
          </cell>
          <cell r="J3236">
            <v>0.20005884083553985</v>
          </cell>
        </row>
        <row r="3237">
          <cell r="B3237" t="str">
            <v>OVERWEIGHT FEE</v>
          </cell>
          <cell r="C3237" t="str">
            <v>750117</v>
          </cell>
          <cell r="D3237">
            <v>49.97</v>
          </cell>
          <cell r="E3237">
            <v>49.97</v>
          </cell>
          <cell r="F3237">
            <v>42398</v>
          </cell>
          <cell r="G3237">
            <v>42370</v>
          </cell>
          <cell r="H3237">
            <v>4105053</v>
          </cell>
          <cell r="I3237">
            <v>33.99</v>
          </cell>
          <cell r="J3237">
            <v>1.4701382759635186</v>
          </cell>
        </row>
        <row r="3238">
          <cell r="B3238" t="str">
            <v>OVERWEIGHT FEE</v>
          </cell>
          <cell r="C3238" t="str">
            <v>750118</v>
          </cell>
          <cell r="D3238">
            <v>14.62</v>
          </cell>
          <cell r="E3238">
            <v>14.62</v>
          </cell>
          <cell r="F3238">
            <v>42398</v>
          </cell>
          <cell r="G3238">
            <v>42370</v>
          </cell>
          <cell r="H3238">
            <v>4105117</v>
          </cell>
          <cell r="I3238">
            <v>33.99</v>
          </cell>
          <cell r="J3238">
            <v>0.43012650779641065</v>
          </cell>
        </row>
        <row r="3239">
          <cell r="B3239" t="str">
            <v>OVERWEIGHT FEE</v>
          </cell>
          <cell r="C3239" t="str">
            <v>750119</v>
          </cell>
          <cell r="D3239">
            <v>31.27</v>
          </cell>
          <cell r="E3239">
            <v>31.27</v>
          </cell>
          <cell r="F3239">
            <v>42398</v>
          </cell>
          <cell r="G3239">
            <v>42370</v>
          </cell>
          <cell r="H3239">
            <v>4101041</v>
          </cell>
          <cell r="I3239">
            <v>33.99</v>
          </cell>
          <cell r="J3239">
            <v>0.91997646366578401</v>
          </cell>
        </row>
        <row r="3240">
          <cell r="B3240" t="str">
            <v>OVERWEIGHT FEE</v>
          </cell>
          <cell r="C3240" t="str">
            <v>750120</v>
          </cell>
          <cell r="D3240">
            <v>5.0999999999999996</v>
          </cell>
          <cell r="E3240">
            <v>5.0999999999999996</v>
          </cell>
          <cell r="F3240">
            <v>42398</v>
          </cell>
          <cell r="G3240">
            <v>42370</v>
          </cell>
          <cell r="H3240">
            <v>4102132</v>
          </cell>
          <cell r="I3240">
            <v>33.99</v>
          </cell>
          <cell r="J3240">
            <v>0.15004413062665489</v>
          </cell>
        </row>
        <row r="3241">
          <cell r="B3241" t="str">
            <v>OVERWEIGHT FEE</v>
          </cell>
          <cell r="C3241" t="str">
            <v>750121</v>
          </cell>
          <cell r="D3241">
            <v>14.62</v>
          </cell>
          <cell r="E3241">
            <v>14.62</v>
          </cell>
          <cell r="F3241">
            <v>42398</v>
          </cell>
          <cell r="G3241">
            <v>42370</v>
          </cell>
          <cell r="H3241">
            <v>4105116</v>
          </cell>
          <cell r="I3241">
            <v>33.99</v>
          </cell>
          <cell r="J3241">
            <v>0.43012650779641065</v>
          </cell>
        </row>
        <row r="3242">
          <cell r="B3242" t="str">
            <v>OVERWEIGHT FEE</v>
          </cell>
          <cell r="C3242" t="str">
            <v>759372</v>
          </cell>
          <cell r="D3242">
            <v>9.86</v>
          </cell>
          <cell r="E3242">
            <v>9.86</v>
          </cell>
          <cell r="F3242">
            <v>42429</v>
          </cell>
          <cell r="G3242">
            <v>42401</v>
          </cell>
          <cell r="H3242">
            <v>4105180</v>
          </cell>
          <cell r="I3242">
            <v>33.99</v>
          </cell>
          <cell r="J3242">
            <v>0.29008531921153274</v>
          </cell>
        </row>
        <row r="3243">
          <cell r="B3243" t="str">
            <v>OVERWEIGHT FEE</v>
          </cell>
          <cell r="C3243" t="str">
            <v>759373</v>
          </cell>
          <cell r="D3243">
            <v>23.11</v>
          </cell>
          <cell r="E3243">
            <v>23.11</v>
          </cell>
          <cell r="F3243">
            <v>42429</v>
          </cell>
          <cell r="G3243">
            <v>42401</v>
          </cell>
          <cell r="H3243">
            <v>4105059</v>
          </cell>
          <cell r="I3243">
            <v>33.99</v>
          </cell>
          <cell r="J3243">
            <v>0.67990585466313613</v>
          </cell>
        </row>
        <row r="3244">
          <cell r="B3244" t="str">
            <v>OVERWEIGHT FEE</v>
          </cell>
          <cell r="C3244" t="str">
            <v>759374</v>
          </cell>
          <cell r="D3244">
            <v>12.73</v>
          </cell>
          <cell r="E3244">
            <v>12.73</v>
          </cell>
          <cell r="F3244">
            <v>42429</v>
          </cell>
          <cell r="G3244">
            <v>42401</v>
          </cell>
          <cell r="H3244">
            <v>4101003</v>
          </cell>
          <cell r="I3244">
            <v>33.99</v>
          </cell>
          <cell r="J3244">
            <v>0.37452191821123859</v>
          </cell>
        </row>
        <row r="3245">
          <cell r="B3245" t="str">
            <v>OVERWEIGHT FEE</v>
          </cell>
          <cell r="C3245" t="str">
            <v>759375</v>
          </cell>
          <cell r="D3245">
            <v>6.37</v>
          </cell>
          <cell r="E3245">
            <v>6.37</v>
          </cell>
          <cell r="F3245">
            <v>42429</v>
          </cell>
          <cell r="G3245">
            <v>42401</v>
          </cell>
          <cell r="H3245">
            <v>4101003</v>
          </cell>
          <cell r="I3245">
            <v>33.99</v>
          </cell>
          <cell r="J3245">
            <v>0.18740806119446896</v>
          </cell>
        </row>
        <row r="3246">
          <cell r="B3246" t="str">
            <v>OVERWEIGHT FEE</v>
          </cell>
          <cell r="C3246" t="str">
            <v>759376</v>
          </cell>
          <cell r="D3246">
            <v>9.7200000000000006</v>
          </cell>
          <cell r="E3246">
            <v>9.7200000000000006</v>
          </cell>
          <cell r="F3246">
            <v>42429</v>
          </cell>
          <cell r="G3246">
            <v>42401</v>
          </cell>
          <cell r="H3246">
            <v>4105116</v>
          </cell>
          <cell r="I3246">
            <v>33.99</v>
          </cell>
          <cell r="J3246">
            <v>0.28596646072374227</v>
          </cell>
        </row>
        <row r="3247">
          <cell r="B3247" t="str">
            <v>OVERWEIGHT FEE</v>
          </cell>
          <cell r="C3247" t="str">
            <v>759377</v>
          </cell>
          <cell r="D3247">
            <v>11.06</v>
          </cell>
          <cell r="E3247">
            <v>11.06</v>
          </cell>
          <cell r="F3247">
            <v>42429</v>
          </cell>
          <cell r="G3247">
            <v>42401</v>
          </cell>
          <cell r="H3247">
            <v>4105116</v>
          </cell>
          <cell r="I3247">
            <v>33.99</v>
          </cell>
          <cell r="J3247">
            <v>0.32538982053545162</v>
          </cell>
        </row>
        <row r="3248">
          <cell r="B3248" t="str">
            <v>OVERWEIGHT FEE</v>
          </cell>
          <cell r="C3248" t="str">
            <v>759696</v>
          </cell>
          <cell r="D3248">
            <v>25.15</v>
          </cell>
          <cell r="E3248">
            <v>25.15</v>
          </cell>
          <cell r="F3248">
            <v>42429</v>
          </cell>
          <cell r="G3248">
            <v>42401</v>
          </cell>
          <cell r="H3248">
            <v>4102062</v>
          </cell>
          <cell r="I3248">
            <v>33.99</v>
          </cell>
          <cell r="J3248">
            <v>0.73992350691379805</v>
          </cell>
        </row>
        <row r="3249">
          <cell r="B3249" t="str">
            <v>OVERWEIGHT FEE</v>
          </cell>
          <cell r="C3249" t="str">
            <v>759697</v>
          </cell>
          <cell r="D3249">
            <v>26.51</v>
          </cell>
          <cell r="E3249">
            <v>26.51</v>
          </cell>
          <cell r="F3249">
            <v>42429</v>
          </cell>
          <cell r="G3249">
            <v>42401</v>
          </cell>
          <cell r="H3249">
            <v>4102062</v>
          </cell>
          <cell r="I3249">
            <v>33.99</v>
          </cell>
          <cell r="J3249">
            <v>0.7799352750809061</v>
          </cell>
        </row>
        <row r="3250">
          <cell r="B3250" t="str">
            <v>OVERWEIGHT FEE</v>
          </cell>
          <cell r="C3250" t="str">
            <v>759706</v>
          </cell>
          <cell r="D3250">
            <v>43.85</v>
          </cell>
          <cell r="E3250">
            <v>43.85</v>
          </cell>
          <cell r="F3250">
            <v>42429</v>
          </cell>
          <cell r="G3250">
            <v>42401</v>
          </cell>
          <cell r="H3250">
            <v>4102062</v>
          </cell>
          <cell r="I3250">
            <v>33.99</v>
          </cell>
          <cell r="J3250">
            <v>1.2900853192115327</v>
          </cell>
        </row>
        <row r="3251">
          <cell r="B3251" t="str">
            <v>OVERWEIGHT FEE</v>
          </cell>
          <cell r="C3251" t="str">
            <v>759707</v>
          </cell>
          <cell r="D3251">
            <v>111.83</v>
          </cell>
          <cell r="E3251">
            <v>111.83</v>
          </cell>
          <cell r="F3251">
            <v>42429</v>
          </cell>
          <cell r="G3251">
            <v>42401</v>
          </cell>
          <cell r="H3251">
            <v>4102062</v>
          </cell>
          <cell r="I3251">
            <v>33.99</v>
          </cell>
          <cell r="J3251">
            <v>3.2900853192115327</v>
          </cell>
        </row>
        <row r="3252">
          <cell r="B3252" t="str">
            <v>OVERWEIGHT FEE</v>
          </cell>
          <cell r="C3252" t="str">
            <v>759710</v>
          </cell>
          <cell r="D3252">
            <v>17.329999999999998</v>
          </cell>
          <cell r="E3252">
            <v>17.329999999999998</v>
          </cell>
          <cell r="F3252">
            <v>42429</v>
          </cell>
          <cell r="G3252">
            <v>42401</v>
          </cell>
          <cell r="H3252">
            <v>4102062</v>
          </cell>
          <cell r="I3252">
            <v>33.99</v>
          </cell>
          <cell r="J3252">
            <v>0.50985583995292727</v>
          </cell>
        </row>
        <row r="3253">
          <cell r="B3253" t="str">
            <v>OVERWEIGHT FEE</v>
          </cell>
          <cell r="C3253" t="str">
            <v>759711</v>
          </cell>
          <cell r="D3253">
            <v>67.69</v>
          </cell>
          <cell r="E3253">
            <v>67.69</v>
          </cell>
          <cell r="F3253">
            <v>42429</v>
          </cell>
          <cell r="G3253">
            <v>42401</v>
          </cell>
          <cell r="H3253">
            <v>4102062</v>
          </cell>
          <cell r="I3253">
            <v>33.99</v>
          </cell>
          <cell r="J3253">
            <v>1.9914680788467194</v>
          </cell>
        </row>
        <row r="3254">
          <cell r="B3254" t="str">
            <v>OVERWEIGHT FEE</v>
          </cell>
          <cell r="C3254" t="str">
            <v>760592</v>
          </cell>
          <cell r="D3254">
            <v>26.51</v>
          </cell>
          <cell r="E3254">
            <v>26.51</v>
          </cell>
          <cell r="F3254">
            <v>42429</v>
          </cell>
          <cell r="G3254">
            <v>42401</v>
          </cell>
          <cell r="H3254">
            <v>4102062</v>
          </cell>
          <cell r="I3254">
            <v>33.99</v>
          </cell>
          <cell r="J3254">
            <v>0.7799352750809061</v>
          </cell>
        </row>
        <row r="3255">
          <cell r="B3255" t="str">
            <v>OVERWEIGHT FEE</v>
          </cell>
          <cell r="C3255" t="str">
            <v>760593</v>
          </cell>
          <cell r="D3255">
            <v>47.25</v>
          </cell>
          <cell r="E3255">
            <v>47.25</v>
          </cell>
          <cell r="F3255">
            <v>42429</v>
          </cell>
          <cell r="G3255">
            <v>42401</v>
          </cell>
          <cell r="H3255">
            <v>4102062</v>
          </cell>
          <cell r="I3255">
            <v>33.99</v>
          </cell>
          <cell r="J3255">
            <v>1.3901147396293028</v>
          </cell>
        </row>
        <row r="3256">
          <cell r="B3256" t="str">
            <v>OVERWEIGHT FEE</v>
          </cell>
          <cell r="C3256" t="str">
            <v>774405</v>
          </cell>
          <cell r="D3256">
            <v>8.16</v>
          </cell>
          <cell r="E3256">
            <v>8.16</v>
          </cell>
          <cell r="F3256">
            <v>42460</v>
          </cell>
          <cell r="G3256">
            <v>42430</v>
          </cell>
          <cell r="H3256">
            <v>4105059</v>
          </cell>
          <cell r="I3256">
            <v>33.99</v>
          </cell>
          <cell r="J3256">
            <v>0.24007060900264782</v>
          </cell>
        </row>
        <row r="3257">
          <cell r="B3257" t="str">
            <v>OVERWEIGHT FEE</v>
          </cell>
          <cell r="C3257" t="str">
            <v>774406</v>
          </cell>
          <cell r="D3257">
            <v>13.26</v>
          </cell>
          <cell r="E3257">
            <v>13.26</v>
          </cell>
          <cell r="F3257">
            <v>42460</v>
          </cell>
          <cell r="G3257">
            <v>42430</v>
          </cell>
          <cell r="H3257">
            <v>4105059</v>
          </cell>
          <cell r="I3257">
            <v>33.99</v>
          </cell>
          <cell r="J3257">
            <v>0.39011473962930271</v>
          </cell>
        </row>
        <row r="3258">
          <cell r="B3258" t="str">
            <v>OVERWEIGHT FEE</v>
          </cell>
          <cell r="C3258" t="str">
            <v>774407</v>
          </cell>
          <cell r="D3258">
            <v>21.41</v>
          </cell>
          <cell r="E3258">
            <v>21.41</v>
          </cell>
          <cell r="F3258">
            <v>42460</v>
          </cell>
          <cell r="G3258">
            <v>42430</v>
          </cell>
          <cell r="H3258">
            <v>4101003</v>
          </cell>
          <cell r="I3258">
            <v>33.99</v>
          </cell>
          <cell r="J3258">
            <v>0.62989114445425121</v>
          </cell>
        </row>
        <row r="3259">
          <cell r="B3259" t="str">
            <v>OVERWEIGHT FEE</v>
          </cell>
          <cell r="C3259" t="str">
            <v>774408</v>
          </cell>
          <cell r="D3259">
            <v>9.86</v>
          </cell>
          <cell r="E3259">
            <v>9.86</v>
          </cell>
          <cell r="F3259">
            <v>42460</v>
          </cell>
          <cell r="G3259">
            <v>42430</v>
          </cell>
          <cell r="H3259">
            <v>4101003</v>
          </cell>
          <cell r="I3259">
            <v>33.99</v>
          </cell>
          <cell r="J3259">
            <v>0.29008531921153274</v>
          </cell>
        </row>
        <row r="3260">
          <cell r="B3260" t="str">
            <v>OVERWEIGHT FEE</v>
          </cell>
          <cell r="C3260" t="str">
            <v>774409</v>
          </cell>
          <cell r="D3260">
            <v>12.92</v>
          </cell>
          <cell r="E3260">
            <v>12.92</v>
          </cell>
          <cell r="F3260">
            <v>42460</v>
          </cell>
          <cell r="G3260">
            <v>42430</v>
          </cell>
          <cell r="H3260">
            <v>4105133</v>
          </cell>
          <cell r="I3260">
            <v>33.99</v>
          </cell>
          <cell r="J3260">
            <v>0.38011179758752572</v>
          </cell>
        </row>
        <row r="3261">
          <cell r="B3261" t="str">
            <v>OVERWEIGHT FEE</v>
          </cell>
          <cell r="C3261" t="str">
            <v>774410</v>
          </cell>
          <cell r="D3261">
            <v>14.62</v>
          </cell>
          <cell r="E3261">
            <v>14.62</v>
          </cell>
          <cell r="F3261">
            <v>42460</v>
          </cell>
          <cell r="G3261">
            <v>42430</v>
          </cell>
          <cell r="H3261">
            <v>4105133</v>
          </cell>
          <cell r="I3261">
            <v>33.99</v>
          </cell>
          <cell r="J3261">
            <v>0.43012650779641065</v>
          </cell>
        </row>
        <row r="3262">
          <cell r="B3262" t="str">
            <v>OVERWEIGHT FEE</v>
          </cell>
          <cell r="C3262" t="str">
            <v>774411</v>
          </cell>
          <cell r="D3262">
            <v>11.22</v>
          </cell>
          <cell r="E3262">
            <v>11.22</v>
          </cell>
          <cell r="F3262">
            <v>42460</v>
          </cell>
          <cell r="G3262">
            <v>42430</v>
          </cell>
          <cell r="H3262">
            <v>4105116</v>
          </cell>
          <cell r="I3262">
            <v>33.99</v>
          </cell>
          <cell r="J3262">
            <v>0.3300970873786408</v>
          </cell>
        </row>
        <row r="3263">
          <cell r="B3263" t="str">
            <v>OVERWEIGHT FEE</v>
          </cell>
          <cell r="C3263" t="str">
            <v>774412</v>
          </cell>
          <cell r="D3263">
            <v>19.71</v>
          </cell>
          <cell r="E3263">
            <v>19.71</v>
          </cell>
          <cell r="F3263">
            <v>42460</v>
          </cell>
          <cell r="G3263">
            <v>42430</v>
          </cell>
          <cell r="H3263">
            <v>4105116</v>
          </cell>
          <cell r="I3263">
            <v>33.99</v>
          </cell>
          <cell r="J3263">
            <v>0.57987643424536628</v>
          </cell>
        </row>
        <row r="3264">
          <cell r="B3264" t="str">
            <v>OVERWEIGHT FEE</v>
          </cell>
          <cell r="C3264" t="str">
            <v>774413</v>
          </cell>
          <cell r="D3264">
            <v>19.71</v>
          </cell>
          <cell r="E3264">
            <v>19.71</v>
          </cell>
          <cell r="F3264">
            <v>42460</v>
          </cell>
          <cell r="G3264">
            <v>42430</v>
          </cell>
          <cell r="H3264">
            <v>4105180</v>
          </cell>
          <cell r="I3264">
            <v>33.99</v>
          </cell>
          <cell r="J3264">
            <v>0.57987643424536628</v>
          </cell>
        </row>
        <row r="3265">
          <cell r="B3265" t="str">
            <v>OVERWEIGHT FEE</v>
          </cell>
          <cell r="C3265" t="str">
            <v>774414</v>
          </cell>
          <cell r="D3265">
            <v>8.16</v>
          </cell>
          <cell r="E3265">
            <v>8.16</v>
          </cell>
          <cell r="F3265">
            <v>42460</v>
          </cell>
          <cell r="G3265">
            <v>42430</v>
          </cell>
          <cell r="H3265">
            <v>4101031</v>
          </cell>
          <cell r="I3265">
            <v>33.99</v>
          </cell>
          <cell r="J3265">
            <v>0.24007060900264782</v>
          </cell>
        </row>
        <row r="3266">
          <cell r="B3266" t="str">
            <v>OVERWEIGHT FEE</v>
          </cell>
          <cell r="C3266" t="str">
            <v>774404</v>
          </cell>
          <cell r="D3266">
            <v>22.43</v>
          </cell>
          <cell r="E3266">
            <v>22.43</v>
          </cell>
          <cell r="F3266">
            <v>42460</v>
          </cell>
          <cell r="G3266">
            <v>42430</v>
          </cell>
          <cell r="H3266">
            <v>4105071</v>
          </cell>
          <cell r="I3266">
            <v>33.99</v>
          </cell>
          <cell r="J3266">
            <v>0.65989997057958216</v>
          </cell>
        </row>
        <row r="3267">
          <cell r="B3267" t="str">
            <v>OVERWEIGHT FEE</v>
          </cell>
          <cell r="C3267" t="str">
            <v>787799</v>
          </cell>
          <cell r="D3267">
            <v>8.16</v>
          </cell>
          <cell r="E3267">
            <v>8.16</v>
          </cell>
          <cell r="F3267">
            <v>42489</v>
          </cell>
          <cell r="G3267">
            <v>42461</v>
          </cell>
          <cell r="H3267">
            <v>4101003</v>
          </cell>
          <cell r="I3267">
            <v>33.99</v>
          </cell>
          <cell r="J3267">
            <v>0.24007060900264782</v>
          </cell>
        </row>
        <row r="3268">
          <cell r="B3268" t="str">
            <v>OVERWEIGHT FEE</v>
          </cell>
          <cell r="C3268" t="str">
            <v>787800</v>
          </cell>
          <cell r="D3268">
            <v>9.86</v>
          </cell>
          <cell r="E3268">
            <v>9.86</v>
          </cell>
          <cell r="F3268">
            <v>42489</v>
          </cell>
          <cell r="G3268">
            <v>42461</v>
          </cell>
          <cell r="H3268">
            <v>4101003</v>
          </cell>
          <cell r="I3268">
            <v>33.99</v>
          </cell>
          <cell r="J3268">
            <v>0.29008531921153274</v>
          </cell>
        </row>
        <row r="3269">
          <cell r="B3269" t="str">
            <v>OVERWEIGHT FEE</v>
          </cell>
          <cell r="C3269" t="str">
            <v>787801</v>
          </cell>
          <cell r="D3269">
            <v>24.47</v>
          </cell>
          <cell r="E3269">
            <v>24.47</v>
          </cell>
          <cell r="F3269">
            <v>42489</v>
          </cell>
          <cell r="G3269">
            <v>42461</v>
          </cell>
          <cell r="H3269">
            <v>4105133</v>
          </cell>
          <cell r="I3269">
            <v>33.99</v>
          </cell>
          <cell r="J3269">
            <v>0.71991762283024407</v>
          </cell>
        </row>
        <row r="3270">
          <cell r="B3270" t="str">
            <v>OVERWEIGHT FEE</v>
          </cell>
          <cell r="C3270" t="str">
            <v>787802</v>
          </cell>
          <cell r="D3270">
            <v>14.62</v>
          </cell>
          <cell r="E3270">
            <v>14.62</v>
          </cell>
          <cell r="F3270">
            <v>42489</v>
          </cell>
          <cell r="G3270">
            <v>42461</v>
          </cell>
          <cell r="H3270">
            <v>4105133</v>
          </cell>
          <cell r="I3270">
            <v>33.99</v>
          </cell>
          <cell r="J3270">
            <v>0.43012650779641065</v>
          </cell>
        </row>
        <row r="3271">
          <cell r="B3271" t="str">
            <v>OVERWEIGHT FEE</v>
          </cell>
          <cell r="C3271" t="str">
            <v>787803</v>
          </cell>
          <cell r="D3271">
            <v>34.67</v>
          </cell>
          <cell r="E3271">
            <v>34.67</v>
          </cell>
          <cell r="F3271">
            <v>42489</v>
          </cell>
          <cell r="G3271">
            <v>42461</v>
          </cell>
          <cell r="H3271">
            <v>4105059</v>
          </cell>
          <cell r="I3271">
            <v>33.99</v>
          </cell>
          <cell r="J3271">
            <v>1.020005884083554</v>
          </cell>
        </row>
        <row r="3272">
          <cell r="B3272" t="str">
            <v>OVERWEIGHT FEE</v>
          </cell>
          <cell r="C3272" t="str">
            <v>787804</v>
          </cell>
          <cell r="D3272">
            <v>6.46</v>
          </cell>
          <cell r="E3272">
            <v>6.46</v>
          </cell>
          <cell r="F3272">
            <v>42489</v>
          </cell>
          <cell r="G3272">
            <v>42461</v>
          </cell>
          <cell r="H3272">
            <v>4101002</v>
          </cell>
          <cell r="I3272">
            <v>33.99</v>
          </cell>
          <cell r="J3272">
            <v>0.19005589879376286</v>
          </cell>
        </row>
        <row r="3273">
          <cell r="B3273" t="str">
            <v>OVERWEIGHT FEE</v>
          </cell>
          <cell r="C3273" t="str">
            <v>787805</v>
          </cell>
          <cell r="D3273">
            <v>6.46</v>
          </cell>
          <cell r="E3273">
            <v>6.46</v>
          </cell>
          <cell r="F3273">
            <v>42489</v>
          </cell>
          <cell r="G3273">
            <v>42461</v>
          </cell>
          <cell r="H3273">
            <v>4105172</v>
          </cell>
          <cell r="I3273">
            <v>33.99</v>
          </cell>
          <cell r="J3273">
            <v>0.19005589879376286</v>
          </cell>
        </row>
        <row r="3274">
          <cell r="B3274" t="str">
            <v>OVERWEIGHT FEE</v>
          </cell>
          <cell r="C3274" t="str">
            <v>787806</v>
          </cell>
          <cell r="D3274">
            <v>9.86</v>
          </cell>
          <cell r="E3274">
            <v>9.86</v>
          </cell>
          <cell r="F3274">
            <v>42489</v>
          </cell>
          <cell r="G3274">
            <v>42461</v>
          </cell>
          <cell r="H3274">
            <v>4102030</v>
          </cell>
          <cell r="I3274">
            <v>33.99</v>
          </cell>
          <cell r="J3274">
            <v>0.29008531921153274</v>
          </cell>
        </row>
        <row r="3275">
          <cell r="B3275" t="str">
            <v>OVERWEIGHT FEE</v>
          </cell>
          <cell r="C3275" t="str">
            <v>787807</v>
          </cell>
          <cell r="D3275">
            <v>23.11</v>
          </cell>
          <cell r="E3275">
            <v>23.11</v>
          </cell>
          <cell r="F3275">
            <v>42489</v>
          </cell>
          <cell r="G3275">
            <v>42461</v>
          </cell>
          <cell r="H3275">
            <v>4102033</v>
          </cell>
          <cell r="I3275">
            <v>33.99</v>
          </cell>
          <cell r="J3275">
            <v>0.67990585466313613</v>
          </cell>
        </row>
        <row r="3276">
          <cell r="B3276" t="str">
            <v>OVERWEIGHT FEE</v>
          </cell>
          <cell r="C3276" t="str">
            <v>787890</v>
          </cell>
          <cell r="D3276">
            <v>9.86</v>
          </cell>
          <cell r="E3276">
            <v>9.86</v>
          </cell>
          <cell r="F3276">
            <v>42489</v>
          </cell>
          <cell r="G3276">
            <v>42461</v>
          </cell>
          <cell r="H3276">
            <v>4105036</v>
          </cell>
          <cell r="I3276">
            <v>33.99</v>
          </cell>
          <cell r="J3276">
            <v>0.29008531921153274</v>
          </cell>
        </row>
        <row r="3277">
          <cell r="B3277" t="str">
            <v>OVERWEIGHT FEE</v>
          </cell>
          <cell r="C3277" t="str">
            <v>801925</v>
          </cell>
          <cell r="D3277">
            <v>24.81</v>
          </cell>
          <cell r="E3277">
            <v>24.81</v>
          </cell>
          <cell r="F3277">
            <v>42521</v>
          </cell>
          <cell r="G3277">
            <v>42491</v>
          </cell>
          <cell r="H3277">
            <v>4105133</v>
          </cell>
          <cell r="I3277">
            <v>33.99</v>
          </cell>
          <cell r="J3277">
            <v>0.72992056487202106</v>
          </cell>
        </row>
        <row r="3278">
          <cell r="B3278" t="str">
            <v>OVERWEIGHT FEE</v>
          </cell>
          <cell r="C3278" t="str">
            <v>801926</v>
          </cell>
          <cell r="D3278">
            <v>16.32</v>
          </cell>
          <cell r="E3278">
            <v>16.32</v>
          </cell>
          <cell r="F3278">
            <v>42521</v>
          </cell>
          <cell r="G3278">
            <v>42491</v>
          </cell>
          <cell r="H3278">
            <v>4105133</v>
          </cell>
          <cell r="I3278">
            <v>33.99</v>
          </cell>
          <cell r="J3278">
            <v>0.48014121800529563</v>
          </cell>
        </row>
        <row r="3279">
          <cell r="B3279" t="str">
            <v>OVERWEIGHT FEE</v>
          </cell>
          <cell r="C3279" t="str">
            <v>801927</v>
          </cell>
          <cell r="D3279">
            <v>12.92</v>
          </cell>
          <cell r="E3279">
            <v>12.92</v>
          </cell>
          <cell r="F3279">
            <v>42521</v>
          </cell>
          <cell r="G3279">
            <v>42491</v>
          </cell>
          <cell r="H3279">
            <v>4105037</v>
          </cell>
          <cell r="I3279">
            <v>33.99</v>
          </cell>
          <cell r="J3279">
            <v>0.38011179758752572</v>
          </cell>
        </row>
        <row r="3280">
          <cell r="B3280" t="str">
            <v>OVERWEIGHT FEE</v>
          </cell>
          <cell r="C3280" t="str">
            <v>801928</v>
          </cell>
          <cell r="D3280">
            <v>19.71</v>
          </cell>
          <cell r="E3280">
            <v>19.71</v>
          </cell>
          <cell r="F3280">
            <v>42521</v>
          </cell>
          <cell r="G3280">
            <v>42491</v>
          </cell>
          <cell r="H3280">
            <v>4105037</v>
          </cell>
          <cell r="I3280">
            <v>33.99</v>
          </cell>
          <cell r="J3280">
            <v>0.57987643424536628</v>
          </cell>
        </row>
        <row r="3281">
          <cell r="B3281" t="str">
            <v>OVERWEIGHT FEE</v>
          </cell>
          <cell r="C3281" t="str">
            <v>801929</v>
          </cell>
          <cell r="D3281">
            <v>8.16</v>
          </cell>
          <cell r="E3281">
            <v>8.16</v>
          </cell>
          <cell r="F3281">
            <v>42521</v>
          </cell>
          <cell r="G3281">
            <v>42491</v>
          </cell>
          <cell r="H3281">
            <v>4105116</v>
          </cell>
          <cell r="I3281">
            <v>33.99</v>
          </cell>
          <cell r="J3281">
            <v>0.24007060900264782</v>
          </cell>
        </row>
        <row r="3282">
          <cell r="B3282" t="str">
            <v>OVERWEIGHT FEE</v>
          </cell>
          <cell r="C3282" t="str">
            <v>801930</v>
          </cell>
          <cell r="D3282">
            <v>14.62</v>
          </cell>
          <cell r="E3282">
            <v>14.62</v>
          </cell>
          <cell r="F3282">
            <v>42521</v>
          </cell>
          <cell r="G3282">
            <v>42491</v>
          </cell>
          <cell r="H3282">
            <v>4105059</v>
          </cell>
          <cell r="I3282">
            <v>33.99</v>
          </cell>
          <cell r="J3282">
            <v>0.43012650779641065</v>
          </cell>
        </row>
        <row r="3283">
          <cell r="B3283" t="str">
            <v>OVERWEIGHT FEE</v>
          </cell>
          <cell r="C3283" t="str">
            <v>801931</v>
          </cell>
          <cell r="D3283">
            <v>8.16</v>
          </cell>
          <cell r="E3283">
            <v>8.16</v>
          </cell>
          <cell r="F3283">
            <v>42521</v>
          </cell>
          <cell r="G3283">
            <v>42491</v>
          </cell>
          <cell r="H3283">
            <v>4101003</v>
          </cell>
          <cell r="I3283">
            <v>33.99</v>
          </cell>
          <cell r="J3283">
            <v>0.24007060900264782</v>
          </cell>
        </row>
        <row r="3284">
          <cell r="B3284" t="str">
            <v>OVERWEIGHT FEE</v>
          </cell>
          <cell r="C3284" t="str">
            <v>801932</v>
          </cell>
          <cell r="D3284">
            <v>6.46</v>
          </cell>
          <cell r="E3284">
            <v>6.46</v>
          </cell>
          <cell r="F3284">
            <v>42521</v>
          </cell>
          <cell r="G3284">
            <v>42491</v>
          </cell>
          <cell r="H3284">
            <v>4101003</v>
          </cell>
          <cell r="I3284">
            <v>33.99</v>
          </cell>
          <cell r="J3284">
            <v>0.19005589879376286</v>
          </cell>
        </row>
        <row r="3285">
          <cell r="B3285" t="str">
            <v>OVERWEIGHT FEE</v>
          </cell>
          <cell r="C3285" t="str">
            <v>801933</v>
          </cell>
          <cell r="D3285">
            <v>9.86</v>
          </cell>
          <cell r="E3285">
            <v>9.86</v>
          </cell>
          <cell r="F3285">
            <v>42521</v>
          </cell>
          <cell r="G3285">
            <v>42491</v>
          </cell>
          <cell r="H3285">
            <v>4101003</v>
          </cell>
          <cell r="I3285">
            <v>33.99</v>
          </cell>
          <cell r="J3285">
            <v>0.29008531921153274</v>
          </cell>
        </row>
        <row r="3286">
          <cell r="B3286" t="str">
            <v>OVERWEIGHT FEE</v>
          </cell>
          <cell r="C3286" t="str">
            <v>801934</v>
          </cell>
          <cell r="D3286">
            <v>49.63</v>
          </cell>
          <cell r="E3286">
            <v>49.63</v>
          </cell>
          <cell r="F3286">
            <v>42521</v>
          </cell>
          <cell r="G3286">
            <v>42491</v>
          </cell>
          <cell r="H3286">
            <v>4101006</v>
          </cell>
          <cell r="I3286">
            <v>33.99</v>
          </cell>
          <cell r="J3286">
            <v>1.4601353339217418</v>
          </cell>
        </row>
        <row r="3287">
          <cell r="B3287" t="str">
            <v>OVERWEIGHT FEE</v>
          </cell>
          <cell r="C3287" t="str">
            <v>801935</v>
          </cell>
          <cell r="D3287">
            <v>29.57</v>
          </cell>
          <cell r="E3287">
            <v>29.57</v>
          </cell>
          <cell r="F3287">
            <v>42521</v>
          </cell>
          <cell r="G3287">
            <v>42491</v>
          </cell>
          <cell r="H3287">
            <v>4102033</v>
          </cell>
          <cell r="I3287">
            <v>33.99</v>
          </cell>
          <cell r="J3287">
            <v>0.86996175345689908</v>
          </cell>
        </row>
        <row r="3288">
          <cell r="B3288" t="str">
            <v>OVERWEIGHT FEE</v>
          </cell>
          <cell r="C3288" t="str">
            <v>801999</v>
          </cell>
          <cell r="D3288">
            <v>21.07</v>
          </cell>
          <cell r="E3288">
            <v>21.07</v>
          </cell>
          <cell r="F3288">
            <v>42521</v>
          </cell>
          <cell r="G3288">
            <v>42491</v>
          </cell>
          <cell r="H3288">
            <v>4101003</v>
          </cell>
          <cell r="I3288">
            <v>33.99</v>
          </cell>
          <cell r="J3288">
            <v>0.61988820241247422</v>
          </cell>
        </row>
        <row r="3289">
          <cell r="B3289" t="str">
            <v>OVERWEIGHT FEE</v>
          </cell>
          <cell r="C3289" t="str">
            <v>802000</v>
          </cell>
          <cell r="D3289">
            <v>32.97</v>
          </cell>
          <cell r="E3289">
            <v>32.97</v>
          </cell>
          <cell r="F3289">
            <v>42521</v>
          </cell>
          <cell r="G3289">
            <v>42491</v>
          </cell>
          <cell r="H3289">
            <v>4102030</v>
          </cell>
          <cell r="I3289">
            <v>33.99</v>
          </cell>
          <cell r="J3289">
            <v>0.96999117387466893</v>
          </cell>
        </row>
        <row r="3290">
          <cell r="B3290" t="str">
            <v>OVERWEIGHT FEE</v>
          </cell>
          <cell r="C3290" t="str">
            <v>802001</v>
          </cell>
          <cell r="D3290">
            <v>6.46</v>
          </cell>
          <cell r="E3290">
            <v>6.46</v>
          </cell>
          <cell r="F3290">
            <v>42521</v>
          </cell>
          <cell r="G3290">
            <v>42491</v>
          </cell>
          <cell r="H3290">
            <v>4102115</v>
          </cell>
          <cell r="I3290">
            <v>33.99</v>
          </cell>
          <cell r="J3290">
            <v>0.19005589879376286</v>
          </cell>
        </row>
        <row r="3291">
          <cell r="B3291" t="str">
            <v>OVERWEIGHT FEE</v>
          </cell>
          <cell r="C3291" t="str">
            <v>817565</v>
          </cell>
          <cell r="D3291">
            <v>21.41</v>
          </cell>
          <cell r="E3291">
            <v>21.41</v>
          </cell>
          <cell r="F3291">
            <v>42551</v>
          </cell>
          <cell r="G3291">
            <v>42522</v>
          </cell>
          <cell r="H3291">
            <v>4105172</v>
          </cell>
          <cell r="I3291">
            <v>33.99</v>
          </cell>
          <cell r="J3291">
            <v>0.62989114445425121</v>
          </cell>
        </row>
        <row r="3292">
          <cell r="B3292" t="str">
            <v>OVERWEIGHT FEE</v>
          </cell>
          <cell r="C3292" t="str">
            <v>817566</v>
          </cell>
          <cell r="D3292">
            <v>51.32</v>
          </cell>
          <cell r="E3292">
            <v>51.32</v>
          </cell>
          <cell r="F3292">
            <v>42551</v>
          </cell>
          <cell r="G3292">
            <v>42522</v>
          </cell>
          <cell r="H3292">
            <v>4105172</v>
          </cell>
          <cell r="I3292">
            <v>33.99</v>
          </cell>
          <cell r="J3292">
            <v>1.5098558399529272</v>
          </cell>
        </row>
        <row r="3293">
          <cell r="B3293" t="str">
            <v>OVERWEIGHT FEE</v>
          </cell>
          <cell r="C3293" t="str">
            <v>817567</v>
          </cell>
          <cell r="D3293">
            <v>9.86</v>
          </cell>
          <cell r="E3293">
            <v>9.86</v>
          </cell>
          <cell r="F3293">
            <v>42551</v>
          </cell>
          <cell r="G3293">
            <v>42522</v>
          </cell>
          <cell r="H3293">
            <v>4448790</v>
          </cell>
          <cell r="I3293">
            <v>33.99</v>
          </cell>
          <cell r="J3293">
            <v>0.29008531921153274</v>
          </cell>
        </row>
        <row r="3294">
          <cell r="B3294" t="str">
            <v>OVERWEIGHT FEE</v>
          </cell>
          <cell r="C3294" t="str">
            <v>817568</v>
          </cell>
          <cell r="D3294">
            <v>19.71</v>
          </cell>
          <cell r="E3294">
            <v>19.71</v>
          </cell>
          <cell r="F3294">
            <v>42551</v>
          </cell>
          <cell r="G3294">
            <v>42522</v>
          </cell>
          <cell r="H3294">
            <v>4448790</v>
          </cell>
          <cell r="I3294">
            <v>33.99</v>
          </cell>
          <cell r="J3294">
            <v>0.57987643424536628</v>
          </cell>
        </row>
        <row r="3295">
          <cell r="B3295" t="str">
            <v>OVERWEIGHT FEE</v>
          </cell>
          <cell r="C3295" t="str">
            <v>817569</v>
          </cell>
          <cell r="D3295">
            <v>12.92</v>
          </cell>
          <cell r="E3295">
            <v>12.92</v>
          </cell>
          <cell r="F3295">
            <v>42551</v>
          </cell>
          <cell r="G3295">
            <v>42522</v>
          </cell>
          <cell r="H3295">
            <v>4105180</v>
          </cell>
          <cell r="I3295">
            <v>33.99</v>
          </cell>
          <cell r="J3295">
            <v>0.38011179758752572</v>
          </cell>
        </row>
        <row r="3296">
          <cell r="B3296" t="str">
            <v>OVERWEIGHT FEE</v>
          </cell>
          <cell r="C3296" t="str">
            <v>817570</v>
          </cell>
          <cell r="D3296">
            <v>18.010000000000002</v>
          </cell>
          <cell r="E3296">
            <v>18.010000000000002</v>
          </cell>
          <cell r="F3296">
            <v>42551</v>
          </cell>
          <cell r="G3296">
            <v>42522</v>
          </cell>
          <cell r="H3296">
            <v>4102030</v>
          </cell>
          <cell r="I3296">
            <v>33.99</v>
          </cell>
          <cell r="J3296">
            <v>0.52986172403648135</v>
          </cell>
        </row>
        <row r="3297">
          <cell r="B3297" t="str">
            <v>OVERWEIGHT FEE</v>
          </cell>
          <cell r="C3297" t="str">
            <v>817571</v>
          </cell>
          <cell r="D3297">
            <v>18.010000000000002</v>
          </cell>
          <cell r="E3297">
            <v>18.010000000000002</v>
          </cell>
          <cell r="F3297">
            <v>42551</v>
          </cell>
          <cell r="G3297">
            <v>42522</v>
          </cell>
          <cell r="H3297">
            <v>4105133</v>
          </cell>
          <cell r="I3297">
            <v>33.99</v>
          </cell>
          <cell r="J3297">
            <v>0.52986172403648135</v>
          </cell>
        </row>
        <row r="3298">
          <cell r="B3298" t="str">
            <v>OVERWEIGHT FEE</v>
          </cell>
          <cell r="C3298" t="str">
            <v>817572</v>
          </cell>
          <cell r="D3298">
            <v>8.16</v>
          </cell>
          <cell r="E3298">
            <v>8.16</v>
          </cell>
          <cell r="F3298">
            <v>42551</v>
          </cell>
          <cell r="G3298">
            <v>42522</v>
          </cell>
          <cell r="H3298">
            <v>4105116</v>
          </cell>
          <cell r="I3298">
            <v>33.99</v>
          </cell>
          <cell r="J3298">
            <v>0.24007060900264782</v>
          </cell>
        </row>
        <row r="3299">
          <cell r="B3299" t="str">
            <v>OVERWEIGHT FEE</v>
          </cell>
          <cell r="C3299" t="str">
            <v>823627</v>
          </cell>
          <cell r="D3299">
            <v>18.350000000000001</v>
          </cell>
          <cell r="E3299">
            <v>18.350000000000001</v>
          </cell>
          <cell r="F3299">
            <v>42552</v>
          </cell>
          <cell r="G3299">
            <v>42552</v>
          </cell>
          <cell r="H3299">
            <v>4105133</v>
          </cell>
          <cell r="I3299">
            <v>33.99</v>
          </cell>
          <cell r="J3299">
            <v>0.53986466607825834</v>
          </cell>
        </row>
        <row r="3300">
          <cell r="B3300" t="str">
            <v>OVERWEIGHT FEE</v>
          </cell>
          <cell r="C3300" t="str">
            <v>823628</v>
          </cell>
          <cell r="D3300">
            <v>14.62</v>
          </cell>
          <cell r="E3300">
            <v>14.62</v>
          </cell>
          <cell r="F3300">
            <v>42552</v>
          </cell>
          <cell r="G3300">
            <v>42552</v>
          </cell>
          <cell r="H3300">
            <v>4105116</v>
          </cell>
          <cell r="I3300">
            <v>33.99</v>
          </cell>
          <cell r="J3300">
            <v>0.43012650779641065</v>
          </cell>
        </row>
        <row r="3301">
          <cell r="B3301" t="str">
            <v>OVERWEIGHT FEE</v>
          </cell>
          <cell r="C3301" t="str">
            <v>823634</v>
          </cell>
          <cell r="D3301">
            <v>7.82</v>
          </cell>
          <cell r="E3301">
            <v>7.82</v>
          </cell>
          <cell r="F3301">
            <v>42552</v>
          </cell>
          <cell r="G3301">
            <v>42552</v>
          </cell>
          <cell r="H3301">
            <v>4105007</v>
          </cell>
          <cell r="I3301">
            <v>33.99</v>
          </cell>
          <cell r="J3301">
            <v>0.23006766696087083</v>
          </cell>
        </row>
        <row r="3302">
          <cell r="B3302" t="str">
            <v>OVERWEIGHT FEE</v>
          </cell>
          <cell r="C3302" t="str">
            <v>823638</v>
          </cell>
          <cell r="D3302">
            <v>12.92</v>
          </cell>
          <cell r="E3302">
            <v>12.92</v>
          </cell>
          <cell r="F3302">
            <v>42556</v>
          </cell>
          <cell r="G3302">
            <v>42552</v>
          </cell>
          <cell r="H3302">
            <v>4101003</v>
          </cell>
          <cell r="I3302">
            <v>33.99</v>
          </cell>
          <cell r="J3302">
            <v>0.38011179758752572</v>
          </cell>
        </row>
        <row r="3303">
          <cell r="B3303" t="str">
            <v>OVERWEIGHT FEE</v>
          </cell>
          <cell r="C3303" t="str">
            <v>823645</v>
          </cell>
          <cell r="D3303">
            <v>13.26</v>
          </cell>
          <cell r="E3303">
            <v>13.26</v>
          </cell>
          <cell r="F3303">
            <v>42556</v>
          </cell>
          <cell r="G3303">
            <v>42552</v>
          </cell>
          <cell r="H3303">
            <v>4102062</v>
          </cell>
          <cell r="I3303">
            <v>33.99</v>
          </cell>
          <cell r="J3303">
            <v>0.39011473962930271</v>
          </cell>
        </row>
        <row r="3304">
          <cell r="B3304" t="str">
            <v>OVERWEIGHT FEE</v>
          </cell>
          <cell r="C3304" t="str">
            <v>823647</v>
          </cell>
          <cell r="D3304">
            <v>11.22</v>
          </cell>
          <cell r="E3304">
            <v>11.22</v>
          </cell>
          <cell r="F3304">
            <v>42556</v>
          </cell>
          <cell r="G3304">
            <v>42552</v>
          </cell>
          <cell r="H3304">
            <v>4102095</v>
          </cell>
          <cell r="I3304">
            <v>33.99</v>
          </cell>
          <cell r="J3304">
            <v>0.3300970873786408</v>
          </cell>
        </row>
        <row r="3305">
          <cell r="B3305" t="str">
            <v>OVERWEIGHT FEE</v>
          </cell>
          <cell r="C3305" t="str">
            <v>823649</v>
          </cell>
          <cell r="D3305">
            <v>19.440000000000001</v>
          </cell>
          <cell r="E3305">
            <v>19.440000000000001</v>
          </cell>
          <cell r="F3305">
            <v>42556</v>
          </cell>
          <cell r="G3305">
            <v>42552</v>
          </cell>
          <cell r="H3305">
            <v>4102030</v>
          </cell>
          <cell r="I3305">
            <v>33.99</v>
          </cell>
          <cell r="J3305">
            <v>0.57193292144748453</v>
          </cell>
        </row>
        <row r="3306">
          <cell r="B3306" t="str">
            <v>OVERWEIGHT FEE</v>
          </cell>
          <cell r="C3306" t="str">
            <v>828381</v>
          </cell>
          <cell r="D3306">
            <v>4.76</v>
          </cell>
          <cell r="E3306">
            <v>4.76</v>
          </cell>
          <cell r="F3306">
            <v>42557</v>
          </cell>
          <cell r="G3306">
            <v>42552</v>
          </cell>
          <cell r="H3306">
            <v>4101041</v>
          </cell>
          <cell r="I3306">
            <v>33.99</v>
          </cell>
          <cell r="J3306">
            <v>0.14004118858487788</v>
          </cell>
        </row>
        <row r="3307">
          <cell r="B3307" t="str">
            <v>OVERWEIGHT FEE</v>
          </cell>
          <cell r="C3307" t="str">
            <v>828386</v>
          </cell>
          <cell r="D3307">
            <v>38.07</v>
          </cell>
          <cell r="E3307">
            <v>38.07</v>
          </cell>
          <cell r="F3307">
            <v>42557</v>
          </cell>
          <cell r="G3307">
            <v>42552</v>
          </cell>
          <cell r="H3307">
            <v>4105059</v>
          </cell>
          <cell r="I3307">
            <v>33.99</v>
          </cell>
          <cell r="J3307">
            <v>1.1200353045013238</v>
          </cell>
        </row>
        <row r="3308">
          <cell r="B3308" t="str">
            <v>OVERWEIGHT FEE</v>
          </cell>
          <cell r="C3308" t="str">
            <v>828390</v>
          </cell>
          <cell r="D3308">
            <v>17.670000000000002</v>
          </cell>
          <cell r="E3308">
            <v>17.670000000000002</v>
          </cell>
          <cell r="F3308">
            <v>42557</v>
          </cell>
          <cell r="G3308">
            <v>42552</v>
          </cell>
          <cell r="H3308">
            <v>4448790</v>
          </cell>
          <cell r="I3308">
            <v>33.99</v>
          </cell>
          <cell r="J3308">
            <v>0.51985878199470437</v>
          </cell>
        </row>
        <row r="3309">
          <cell r="B3309" t="str">
            <v>OVERWEIGHT FEE</v>
          </cell>
          <cell r="C3309" t="str">
            <v>828391</v>
          </cell>
          <cell r="D3309">
            <v>42.83</v>
          </cell>
          <cell r="E3309">
            <v>42.83</v>
          </cell>
          <cell r="F3309">
            <v>42557</v>
          </cell>
          <cell r="G3309">
            <v>42552</v>
          </cell>
          <cell r="H3309">
            <v>4448790</v>
          </cell>
          <cell r="I3309">
            <v>33.99</v>
          </cell>
          <cell r="J3309">
            <v>1.2600764930862016</v>
          </cell>
        </row>
        <row r="3310">
          <cell r="B3310" t="str">
            <v>OVERWEIGHT FEE</v>
          </cell>
          <cell r="C3310" t="str">
            <v>828392</v>
          </cell>
          <cell r="D3310">
            <v>31.61</v>
          </cell>
          <cell r="E3310">
            <v>31.61</v>
          </cell>
          <cell r="F3310">
            <v>42557</v>
          </cell>
          <cell r="G3310">
            <v>42552</v>
          </cell>
          <cell r="H3310">
            <v>4448790</v>
          </cell>
          <cell r="I3310">
            <v>33.99</v>
          </cell>
          <cell r="J3310">
            <v>0.92997940570756099</v>
          </cell>
        </row>
        <row r="3311">
          <cell r="B3311" t="str">
            <v>OVERWEIGHT FEE</v>
          </cell>
          <cell r="C3311" t="str">
            <v>828416</v>
          </cell>
          <cell r="D3311">
            <v>7.82</v>
          </cell>
          <cell r="E3311">
            <v>7.82</v>
          </cell>
          <cell r="F3311">
            <v>42558</v>
          </cell>
          <cell r="G3311">
            <v>42552</v>
          </cell>
          <cell r="H3311">
            <v>4105125</v>
          </cell>
          <cell r="I3311">
            <v>33.99</v>
          </cell>
          <cell r="J3311">
            <v>0.23006766696087083</v>
          </cell>
        </row>
        <row r="3312">
          <cell r="B3312" t="str">
            <v>OVERWEIGHT FEE</v>
          </cell>
          <cell r="C3312" t="str">
            <v>828874</v>
          </cell>
          <cell r="D3312">
            <v>26.17</v>
          </cell>
          <cell r="E3312">
            <v>26.17</v>
          </cell>
          <cell r="F3312">
            <v>42571</v>
          </cell>
          <cell r="G3312">
            <v>42552</v>
          </cell>
          <cell r="H3312">
            <v>4105059</v>
          </cell>
          <cell r="I3312">
            <v>33.99</v>
          </cell>
          <cell r="J3312">
            <v>0.76993233303912911</v>
          </cell>
        </row>
        <row r="3313">
          <cell r="B3313" t="str">
            <v>OVERWEIGHT FEE</v>
          </cell>
          <cell r="C3313" t="str">
            <v>828876</v>
          </cell>
          <cell r="D3313">
            <v>9.18</v>
          </cell>
          <cell r="E3313">
            <v>9.18</v>
          </cell>
          <cell r="F3313">
            <v>42571</v>
          </cell>
          <cell r="G3313">
            <v>42552</v>
          </cell>
          <cell r="H3313">
            <v>4448790</v>
          </cell>
          <cell r="I3313">
            <v>33.99</v>
          </cell>
          <cell r="J3313">
            <v>0.27007943512797877</v>
          </cell>
        </row>
        <row r="3314">
          <cell r="B3314" t="str">
            <v>OVERWEIGHT FEE</v>
          </cell>
          <cell r="C3314" t="str">
            <v>828877</v>
          </cell>
          <cell r="D3314">
            <v>18.350000000000001</v>
          </cell>
          <cell r="E3314">
            <v>18.350000000000001</v>
          </cell>
          <cell r="F3314">
            <v>42571</v>
          </cell>
          <cell r="G3314">
            <v>42552</v>
          </cell>
          <cell r="H3314">
            <v>4448790</v>
          </cell>
          <cell r="I3314">
            <v>33.99</v>
          </cell>
          <cell r="J3314">
            <v>0.53986466607825834</v>
          </cell>
        </row>
        <row r="3315">
          <cell r="B3315" t="str">
            <v>OVERWEIGHT FEE</v>
          </cell>
          <cell r="C3315" t="str">
            <v>828900</v>
          </cell>
          <cell r="D3315">
            <v>4.76</v>
          </cell>
          <cell r="E3315">
            <v>4.76</v>
          </cell>
          <cell r="F3315">
            <v>42573</v>
          </cell>
          <cell r="G3315">
            <v>42552</v>
          </cell>
          <cell r="H3315">
            <v>4105116</v>
          </cell>
          <cell r="I3315">
            <v>33.99</v>
          </cell>
          <cell r="J3315">
            <v>0.14004118858487788</v>
          </cell>
        </row>
        <row r="3316">
          <cell r="B3316" t="str">
            <v>OVERWEIGHT FEE</v>
          </cell>
          <cell r="C3316" t="str">
            <v>828905</v>
          </cell>
          <cell r="D3316">
            <v>19.37</v>
          </cell>
          <cell r="E3316">
            <v>19.37</v>
          </cell>
          <cell r="F3316">
            <v>42577</v>
          </cell>
          <cell r="G3316">
            <v>42552</v>
          </cell>
          <cell r="H3316">
            <v>4101003</v>
          </cell>
          <cell r="I3316">
            <v>33.99</v>
          </cell>
          <cell r="J3316">
            <v>0.56987349220358929</v>
          </cell>
        </row>
        <row r="3317">
          <cell r="B3317" t="str">
            <v>OVERWEIGHT FEE</v>
          </cell>
          <cell r="C3317" t="str">
            <v>828909</v>
          </cell>
          <cell r="D3317">
            <v>4.76</v>
          </cell>
          <cell r="E3317">
            <v>4.76</v>
          </cell>
          <cell r="F3317">
            <v>42577</v>
          </cell>
          <cell r="G3317">
            <v>42552</v>
          </cell>
          <cell r="H3317">
            <v>4102033</v>
          </cell>
          <cell r="I3317">
            <v>33.99</v>
          </cell>
          <cell r="J3317">
            <v>0.14004118858487788</v>
          </cell>
        </row>
        <row r="3318">
          <cell r="B3318" t="str">
            <v>OVERWEIGHT FEE</v>
          </cell>
          <cell r="C3318" t="str">
            <v>828914</v>
          </cell>
          <cell r="D3318">
            <v>49.63</v>
          </cell>
          <cell r="E3318">
            <v>49.63</v>
          </cell>
          <cell r="F3318">
            <v>42577</v>
          </cell>
          <cell r="G3318">
            <v>42552</v>
          </cell>
          <cell r="H3318">
            <v>4102062</v>
          </cell>
          <cell r="I3318">
            <v>33.99</v>
          </cell>
          <cell r="J3318">
            <v>1.4601353339217418</v>
          </cell>
        </row>
        <row r="3319">
          <cell r="B3319" t="str">
            <v>OVERWEIGHT FEE</v>
          </cell>
          <cell r="C3319" t="str">
            <v>828916</v>
          </cell>
          <cell r="D3319">
            <v>7.82</v>
          </cell>
          <cell r="E3319">
            <v>7.82</v>
          </cell>
          <cell r="F3319">
            <v>42577</v>
          </cell>
          <cell r="G3319">
            <v>42552</v>
          </cell>
          <cell r="H3319">
            <v>4102030</v>
          </cell>
          <cell r="I3319">
            <v>33.99</v>
          </cell>
          <cell r="J3319">
            <v>0.23006766696087083</v>
          </cell>
        </row>
        <row r="3320">
          <cell r="B3320" t="str">
            <v>OVERWEIGHT FEE</v>
          </cell>
          <cell r="C3320" t="str">
            <v>830118</v>
          </cell>
          <cell r="D3320">
            <v>21.41</v>
          </cell>
          <cell r="E3320">
            <v>21.41</v>
          </cell>
          <cell r="F3320">
            <v>42578</v>
          </cell>
          <cell r="G3320">
            <v>42552</v>
          </cell>
          <cell r="H3320">
            <v>4448790</v>
          </cell>
          <cell r="I3320">
            <v>33.99</v>
          </cell>
          <cell r="J3320">
            <v>0.62989114445425121</v>
          </cell>
        </row>
        <row r="3321">
          <cell r="B3321" t="str">
            <v>OVERWEIGHT FEE</v>
          </cell>
          <cell r="C3321" t="str">
            <v>830119</v>
          </cell>
          <cell r="D3321">
            <v>36.369999999999997</v>
          </cell>
          <cell r="E3321">
            <v>36.369999999999997</v>
          </cell>
          <cell r="F3321">
            <v>42578</v>
          </cell>
          <cell r="G3321">
            <v>42552</v>
          </cell>
          <cell r="H3321">
            <v>4448790</v>
          </cell>
          <cell r="I3321">
            <v>33.99</v>
          </cell>
          <cell r="J3321">
            <v>1.0700205942924388</v>
          </cell>
        </row>
        <row r="3322">
          <cell r="B3322" t="str">
            <v>OVERWEIGHT FEE</v>
          </cell>
          <cell r="C3322" t="str">
            <v>835257</v>
          </cell>
          <cell r="D3322">
            <v>22.77</v>
          </cell>
          <cell r="E3322">
            <v>22.77</v>
          </cell>
          <cell r="F3322">
            <v>42584</v>
          </cell>
          <cell r="G3322">
            <v>42583</v>
          </cell>
          <cell r="H3322">
            <v>4101003</v>
          </cell>
          <cell r="I3322">
            <v>33.99</v>
          </cell>
          <cell r="J3322">
            <v>0.66990291262135915</v>
          </cell>
        </row>
        <row r="3323">
          <cell r="B3323" t="str">
            <v>OVERWEIGHT FEE</v>
          </cell>
          <cell r="C3323" t="str">
            <v>835269</v>
          </cell>
          <cell r="D3323">
            <v>33.31</v>
          </cell>
          <cell r="E3323">
            <v>33.31</v>
          </cell>
          <cell r="F3323">
            <v>42584</v>
          </cell>
          <cell r="G3323">
            <v>42583</v>
          </cell>
          <cell r="H3323">
            <v>4102062</v>
          </cell>
          <cell r="I3323">
            <v>33.99</v>
          </cell>
          <cell r="J3323">
            <v>0.97999411591644603</v>
          </cell>
        </row>
        <row r="3324">
          <cell r="B3324" t="str">
            <v>OVERWEIGHT FEE</v>
          </cell>
          <cell r="C3324" t="str">
            <v>835272</v>
          </cell>
          <cell r="D3324">
            <v>18.350000000000001</v>
          </cell>
          <cell r="E3324">
            <v>18.350000000000001</v>
          </cell>
          <cell r="F3324">
            <v>42584</v>
          </cell>
          <cell r="G3324">
            <v>42583</v>
          </cell>
          <cell r="H3324">
            <v>4102062</v>
          </cell>
          <cell r="I3324">
            <v>33.99</v>
          </cell>
          <cell r="J3324">
            <v>0.53986466607825834</v>
          </cell>
        </row>
        <row r="3325">
          <cell r="B3325" t="str">
            <v>OVERWEIGHT FEE</v>
          </cell>
          <cell r="C3325" t="str">
            <v>835279</v>
          </cell>
          <cell r="D3325">
            <v>32.97</v>
          </cell>
          <cell r="E3325">
            <v>32.97</v>
          </cell>
          <cell r="F3325">
            <v>42584</v>
          </cell>
          <cell r="G3325">
            <v>42583</v>
          </cell>
          <cell r="H3325">
            <v>4102030</v>
          </cell>
          <cell r="I3325">
            <v>33.99</v>
          </cell>
          <cell r="J3325">
            <v>0.96999117387466893</v>
          </cell>
        </row>
        <row r="3326">
          <cell r="B3326" t="str">
            <v>OVERWEIGHT FEE</v>
          </cell>
          <cell r="C3326" t="str">
            <v>835324</v>
          </cell>
          <cell r="D3326">
            <v>11.22</v>
          </cell>
          <cell r="E3326">
            <v>11.22</v>
          </cell>
          <cell r="F3326">
            <v>42585</v>
          </cell>
          <cell r="G3326">
            <v>42583</v>
          </cell>
          <cell r="H3326">
            <v>4101031</v>
          </cell>
          <cell r="I3326">
            <v>33.99</v>
          </cell>
          <cell r="J3326">
            <v>0.3300970873786408</v>
          </cell>
        </row>
        <row r="3327">
          <cell r="B3327" t="str">
            <v>OVERWEIGHT FEE</v>
          </cell>
          <cell r="C3327" t="str">
            <v>835325</v>
          </cell>
          <cell r="D3327">
            <v>19.37</v>
          </cell>
          <cell r="E3327">
            <v>19.37</v>
          </cell>
          <cell r="F3327">
            <v>42585</v>
          </cell>
          <cell r="G3327">
            <v>42583</v>
          </cell>
          <cell r="H3327">
            <v>4105059</v>
          </cell>
          <cell r="I3327">
            <v>33.99</v>
          </cell>
          <cell r="J3327">
            <v>0.56987349220358929</v>
          </cell>
        </row>
        <row r="3328">
          <cell r="B3328" t="str">
            <v>OVERWEIGHT FEE</v>
          </cell>
          <cell r="C3328" t="str">
            <v>835330</v>
          </cell>
          <cell r="D3328">
            <v>12.58</v>
          </cell>
          <cell r="E3328">
            <v>12.58</v>
          </cell>
          <cell r="F3328">
            <v>42585</v>
          </cell>
          <cell r="G3328">
            <v>42583</v>
          </cell>
          <cell r="H3328">
            <v>4448790</v>
          </cell>
          <cell r="I3328">
            <v>33.99</v>
          </cell>
          <cell r="J3328">
            <v>0.37010885554574874</v>
          </cell>
        </row>
        <row r="3329">
          <cell r="B3329" t="str">
            <v>OVERWEIGHT FEE</v>
          </cell>
          <cell r="C3329" t="str">
            <v>835331</v>
          </cell>
          <cell r="D3329">
            <v>16.32</v>
          </cell>
          <cell r="E3329">
            <v>16.32</v>
          </cell>
          <cell r="F3329">
            <v>42585</v>
          </cell>
          <cell r="G3329">
            <v>42583</v>
          </cell>
          <cell r="H3329">
            <v>4448790</v>
          </cell>
          <cell r="I3329">
            <v>33.99</v>
          </cell>
          <cell r="J3329">
            <v>0.48014121800529563</v>
          </cell>
        </row>
        <row r="3330">
          <cell r="B3330" t="str">
            <v>OVERWEIGHT FEE</v>
          </cell>
          <cell r="C3330" t="str">
            <v>836407</v>
          </cell>
          <cell r="D3330">
            <v>21.41</v>
          </cell>
          <cell r="E3330">
            <v>21.41</v>
          </cell>
          <cell r="F3330">
            <v>42587</v>
          </cell>
          <cell r="G3330">
            <v>42583</v>
          </cell>
          <cell r="H3330">
            <v>4105180</v>
          </cell>
          <cell r="I3330">
            <v>33.99</v>
          </cell>
          <cell r="J3330">
            <v>0.62989114445425121</v>
          </cell>
        </row>
        <row r="3331">
          <cell r="B3331" t="str">
            <v>OVERWEIGHT FEE</v>
          </cell>
          <cell r="C3331" t="str">
            <v>839314</v>
          </cell>
          <cell r="D3331">
            <v>6.46</v>
          </cell>
          <cell r="E3331">
            <v>6.46</v>
          </cell>
          <cell r="F3331">
            <v>42591</v>
          </cell>
          <cell r="G3331">
            <v>42583</v>
          </cell>
          <cell r="H3331">
            <v>4101003</v>
          </cell>
          <cell r="I3331">
            <v>33.99</v>
          </cell>
          <cell r="J3331">
            <v>0.19005589879376286</v>
          </cell>
        </row>
        <row r="3332">
          <cell r="B3332" t="str">
            <v>OVERWEIGHT FEE</v>
          </cell>
          <cell r="C3332" t="str">
            <v>839315</v>
          </cell>
          <cell r="D3332">
            <v>6.46</v>
          </cell>
          <cell r="E3332">
            <v>6.46</v>
          </cell>
          <cell r="F3332">
            <v>42591</v>
          </cell>
          <cell r="G3332">
            <v>42583</v>
          </cell>
          <cell r="H3332">
            <v>4102033</v>
          </cell>
          <cell r="I3332">
            <v>33.99</v>
          </cell>
          <cell r="J3332">
            <v>0.19005589879376286</v>
          </cell>
        </row>
        <row r="3333">
          <cell r="B3333" t="str">
            <v>OVERWEIGHT FEE</v>
          </cell>
          <cell r="C3333" t="str">
            <v>839319</v>
          </cell>
          <cell r="D3333">
            <v>38.07</v>
          </cell>
          <cell r="E3333">
            <v>38.07</v>
          </cell>
          <cell r="F3333">
            <v>42591</v>
          </cell>
          <cell r="G3333">
            <v>42583</v>
          </cell>
          <cell r="H3333">
            <v>4102062</v>
          </cell>
          <cell r="I3333">
            <v>33.99</v>
          </cell>
          <cell r="J3333">
            <v>1.1200353045013238</v>
          </cell>
        </row>
        <row r="3334">
          <cell r="B3334" t="str">
            <v>OVERWEIGHT FEE</v>
          </cell>
          <cell r="C3334" t="str">
            <v>840069</v>
          </cell>
          <cell r="D3334">
            <v>4.76</v>
          </cell>
          <cell r="E3334">
            <v>4.76</v>
          </cell>
          <cell r="F3334">
            <v>42592</v>
          </cell>
          <cell r="G3334">
            <v>42583</v>
          </cell>
          <cell r="H3334">
            <v>4101006</v>
          </cell>
          <cell r="I3334">
            <v>33.99</v>
          </cell>
          <cell r="J3334">
            <v>0.14004118858487788</v>
          </cell>
        </row>
        <row r="3335">
          <cell r="B3335" t="str">
            <v>OVERWEIGHT FEE</v>
          </cell>
          <cell r="C3335" t="str">
            <v>840070</v>
          </cell>
          <cell r="D3335">
            <v>33.31</v>
          </cell>
          <cell r="E3335">
            <v>33.31</v>
          </cell>
          <cell r="F3335">
            <v>42592</v>
          </cell>
          <cell r="G3335">
            <v>42583</v>
          </cell>
          <cell r="H3335">
            <v>4101015</v>
          </cell>
          <cell r="I3335">
            <v>33.99</v>
          </cell>
          <cell r="J3335">
            <v>0.97999411591644603</v>
          </cell>
        </row>
        <row r="3336">
          <cell r="B3336" t="str">
            <v>OVERWEIGHT FEE</v>
          </cell>
          <cell r="C3336" t="str">
            <v>840074</v>
          </cell>
          <cell r="D3336">
            <v>43.17</v>
          </cell>
          <cell r="E3336">
            <v>43.17</v>
          </cell>
          <cell r="F3336">
            <v>42592</v>
          </cell>
          <cell r="G3336">
            <v>42583</v>
          </cell>
          <cell r="H3336">
            <v>4105168</v>
          </cell>
          <cell r="I3336">
            <v>33.99</v>
          </cell>
          <cell r="J3336">
            <v>1.2700794351279787</v>
          </cell>
        </row>
        <row r="3337">
          <cell r="B3337" t="str">
            <v>OVERWEIGHT FEE</v>
          </cell>
          <cell r="C3337" t="str">
            <v>840076</v>
          </cell>
          <cell r="D3337">
            <v>21.41</v>
          </cell>
          <cell r="E3337">
            <v>21.41</v>
          </cell>
          <cell r="F3337">
            <v>42592</v>
          </cell>
          <cell r="G3337">
            <v>42583</v>
          </cell>
          <cell r="H3337">
            <v>4104049</v>
          </cell>
          <cell r="I3337">
            <v>33.99</v>
          </cell>
          <cell r="J3337">
            <v>0.62989114445425121</v>
          </cell>
        </row>
        <row r="3338">
          <cell r="B3338" t="str">
            <v>OVERWEIGHT FEE</v>
          </cell>
          <cell r="C3338" t="str">
            <v>840077</v>
          </cell>
          <cell r="D3338">
            <v>21.41</v>
          </cell>
          <cell r="E3338">
            <v>21.41</v>
          </cell>
          <cell r="F3338">
            <v>42592</v>
          </cell>
          <cell r="G3338">
            <v>42583</v>
          </cell>
          <cell r="H3338">
            <v>4104049</v>
          </cell>
          <cell r="I3338">
            <v>33.99</v>
          </cell>
          <cell r="J3338">
            <v>0.62989114445425121</v>
          </cell>
        </row>
        <row r="3339">
          <cell r="B3339" t="str">
            <v>OVERWEIGHT FEE</v>
          </cell>
          <cell r="C3339" t="str">
            <v>840212</v>
          </cell>
          <cell r="D3339">
            <v>14.62</v>
          </cell>
          <cell r="E3339">
            <v>14.62</v>
          </cell>
          <cell r="F3339">
            <v>42594</v>
          </cell>
          <cell r="G3339">
            <v>42583</v>
          </cell>
          <cell r="H3339">
            <v>4105133</v>
          </cell>
          <cell r="I3339">
            <v>33.99</v>
          </cell>
          <cell r="J3339">
            <v>0.43012650779641065</v>
          </cell>
        </row>
        <row r="3340">
          <cell r="B3340" t="str">
            <v>OVERWEIGHT FEE</v>
          </cell>
          <cell r="C3340" t="str">
            <v>842697</v>
          </cell>
          <cell r="D3340">
            <v>11.22</v>
          </cell>
          <cell r="E3340">
            <v>11.22</v>
          </cell>
          <cell r="F3340">
            <v>42598</v>
          </cell>
          <cell r="G3340">
            <v>42583</v>
          </cell>
          <cell r="H3340">
            <v>4101003</v>
          </cell>
          <cell r="I3340">
            <v>33.99</v>
          </cell>
          <cell r="J3340">
            <v>0.3300970873786408</v>
          </cell>
        </row>
        <row r="3341">
          <cell r="B3341" t="str">
            <v>OVERWEIGHT FEE</v>
          </cell>
          <cell r="C3341" t="str">
            <v>842698</v>
          </cell>
          <cell r="D3341">
            <v>7.14</v>
          </cell>
          <cell r="E3341">
            <v>7.14</v>
          </cell>
          <cell r="F3341">
            <v>42598</v>
          </cell>
          <cell r="G3341">
            <v>42583</v>
          </cell>
          <cell r="H3341">
            <v>4102062</v>
          </cell>
          <cell r="I3341">
            <v>33.99</v>
          </cell>
          <cell r="J3341">
            <v>0.21006178287731683</v>
          </cell>
        </row>
        <row r="3342">
          <cell r="B3342" t="str">
            <v>OVERWEIGHT FEE</v>
          </cell>
          <cell r="C3342" t="str">
            <v>842700</v>
          </cell>
          <cell r="D3342">
            <v>58.12</v>
          </cell>
          <cell r="E3342">
            <v>58.12</v>
          </cell>
          <cell r="F3342">
            <v>42598</v>
          </cell>
          <cell r="G3342">
            <v>42583</v>
          </cell>
          <cell r="H3342">
            <v>4102062</v>
          </cell>
          <cell r="I3342">
            <v>33.99</v>
          </cell>
          <cell r="J3342">
            <v>1.7099146807884671</v>
          </cell>
        </row>
        <row r="3343">
          <cell r="B3343" t="str">
            <v>OVERWEIGHT FEE</v>
          </cell>
          <cell r="C3343" t="str">
            <v>842706</v>
          </cell>
          <cell r="D3343">
            <v>28.21</v>
          </cell>
          <cell r="E3343">
            <v>28.21</v>
          </cell>
          <cell r="F3343">
            <v>42598</v>
          </cell>
          <cell r="G3343">
            <v>42583</v>
          </cell>
          <cell r="H3343">
            <v>4105179</v>
          </cell>
          <cell r="I3343">
            <v>33.99</v>
          </cell>
          <cell r="J3343">
            <v>0.82994998528979114</v>
          </cell>
        </row>
        <row r="3344">
          <cell r="B3344" t="str">
            <v>OVERWEIGHT FEE</v>
          </cell>
          <cell r="C3344" t="str">
            <v>840242</v>
          </cell>
          <cell r="D3344">
            <v>11.9</v>
          </cell>
          <cell r="E3344">
            <v>11.9</v>
          </cell>
          <cell r="F3344">
            <v>42599</v>
          </cell>
          <cell r="G3344">
            <v>42583</v>
          </cell>
          <cell r="H3344">
            <v>4101015</v>
          </cell>
          <cell r="I3344">
            <v>33.99</v>
          </cell>
          <cell r="J3344">
            <v>0.35010297146219477</v>
          </cell>
        </row>
        <row r="3345">
          <cell r="B3345" t="str">
            <v>OVERWEIGHT FEE</v>
          </cell>
          <cell r="C3345" t="str">
            <v>842734</v>
          </cell>
          <cell r="D3345">
            <v>21.41</v>
          </cell>
          <cell r="E3345">
            <v>21.41</v>
          </cell>
          <cell r="F3345">
            <v>42599</v>
          </cell>
          <cell r="G3345">
            <v>42583</v>
          </cell>
          <cell r="H3345">
            <v>4105059</v>
          </cell>
          <cell r="I3345">
            <v>33.99</v>
          </cell>
          <cell r="J3345">
            <v>0.62989114445425121</v>
          </cell>
        </row>
        <row r="3346">
          <cell r="B3346" t="str">
            <v>OVERWEIGHT FEE</v>
          </cell>
          <cell r="C3346" t="str">
            <v>842736</v>
          </cell>
          <cell r="D3346">
            <v>21.41</v>
          </cell>
          <cell r="E3346">
            <v>21.41</v>
          </cell>
          <cell r="F3346">
            <v>42599</v>
          </cell>
          <cell r="G3346">
            <v>42583</v>
          </cell>
          <cell r="H3346">
            <v>4104049</v>
          </cell>
          <cell r="I3346">
            <v>33.99</v>
          </cell>
          <cell r="J3346">
            <v>0.62989114445425121</v>
          </cell>
        </row>
        <row r="3347">
          <cell r="B3347" t="str">
            <v>OVERWEIGHT FEE</v>
          </cell>
          <cell r="C3347" t="str">
            <v>842737</v>
          </cell>
          <cell r="D3347">
            <v>27.87</v>
          </cell>
          <cell r="E3347">
            <v>27.87</v>
          </cell>
          <cell r="F3347">
            <v>42599</v>
          </cell>
          <cell r="G3347">
            <v>42583</v>
          </cell>
          <cell r="H3347">
            <v>4104049</v>
          </cell>
          <cell r="I3347">
            <v>33.99</v>
          </cell>
          <cell r="J3347">
            <v>0.81994704324801415</v>
          </cell>
        </row>
        <row r="3348">
          <cell r="B3348" t="str">
            <v>OVERWEIGHT FEE</v>
          </cell>
          <cell r="C3348" t="str">
            <v>842738</v>
          </cell>
          <cell r="D3348">
            <v>28.21</v>
          </cell>
          <cell r="E3348">
            <v>28.21</v>
          </cell>
          <cell r="F3348">
            <v>42599</v>
          </cell>
          <cell r="G3348">
            <v>42583</v>
          </cell>
          <cell r="H3348">
            <v>4104049</v>
          </cell>
          <cell r="I3348">
            <v>33.99</v>
          </cell>
          <cell r="J3348">
            <v>0.82994998528979114</v>
          </cell>
        </row>
        <row r="3349">
          <cell r="B3349" t="str">
            <v>OVERWEIGHT FEE</v>
          </cell>
          <cell r="C3349" t="str">
            <v>843160</v>
          </cell>
          <cell r="D3349">
            <v>22.77</v>
          </cell>
          <cell r="E3349">
            <v>22.77</v>
          </cell>
          <cell r="F3349">
            <v>42600</v>
          </cell>
          <cell r="G3349">
            <v>42583</v>
          </cell>
          <cell r="H3349">
            <v>4105036</v>
          </cell>
          <cell r="I3349">
            <v>33.99</v>
          </cell>
          <cell r="J3349">
            <v>0.66990291262135915</v>
          </cell>
        </row>
        <row r="3350">
          <cell r="B3350" t="str">
            <v>OVERWEIGHT FEE</v>
          </cell>
          <cell r="C3350" t="str">
            <v>843315</v>
          </cell>
          <cell r="D3350">
            <v>7.82</v>
          </cell>
          <cell r="E3350">
            <v>7.82</v>
          </cell>
          <cell r="F3350">
            <v>42601</v>
          </cell>
          <cell r="G3350">
            <v>42583</v>
          </cell>
          <cell r="H3350">
            <v>4105172</v>
          </cell>
          <cell r="I3350">
            <v>33.99</v>
          </cell>
          <cell r="J3350">
            <v>0.23006766696087083</v>
          </cell>
        </row>
        <row r="3351">
          <cell r="B3351" t="str">
            <v>OVERWEIGHT FEE</v>
          </cell>
          <cell r="C3351" t="str">
            <v>845379</v>
          </cell>
          <cell r="D3351">
            <v>6.12</v>
          </cell>
          <cell r="E3351">
            <v>6.12</v>
          </cell>
          <cell r="F3351">
            <v>42605</v>
          </cell>
          <cell r="G3351">
            <v>42583</v>
          </cell>
          <cell r="H3351">
            <v>4101003</v>
          </cell>
          <cell r="I3351">
            <v>33.99</v>
          </cell>
          <cell r="J3351">
            <v>0.18005295675198588</v>
          </cell>
        </row>
        <row r="3352">
          <cell r="B3352" t="str">
            <v>OVERWEIGHT FEE</v>
          </cell>
          <cell r="C3352" t="str">
            <v>845382</v>
          </cell>
          <cell r="D3352">
            <v>44.87</v>
          </cell>
          <cell r="E3352">
            <v>44.87</v>
          </cell>
          <cell r="F3352">
            <v>42605</v>
          </cell>
          <cell r="G3352">
            <v>42583</v>
          </cell>
          <cell r="H3352">
            <v>4102062</v>
          </cell>
          <cell r="I3352">
            <v>33.99</v>
          </cell>
          <cell r="J3352">
            <v>1.3200941453368635</v>
          </cell>
        </row>
        <row r="3353">
          <cell r="B3353" t="str">
            <v>OVERWEIGHT FEE</v>
          </cell>
          <cell r="C3353" t="str">
            <v>845384</v>
          </cell>
          <cell r="D3353">
            <v>28.21</v>
          </cell>
          <cell r="E3353">
            <v>28.21</v>
          </cell>
          <cell r="F3353">
            <v>42605</v>
          </cell>
          <cell r="G3353">
            <v>42583</v>
          </cell>
          <cell r="H3353">
            <v>4105168</v>
          </cell>
          <cell r="I3353">
            <v>33.99</v>
          </cell>
          <cell r="J3353">
            <v>0.82994998528979114</v>
          </cell>
        </row>
        <row r="3354">
          <cell r="B3354" t="str">
            <v>OVERWEIGHT FEE</v>
          </cell>
          <cell r="C3354" t="str">
            <v>845404</v>
          </cell>
          <cell r="D3354">
            <v>6.12</v>
          </cell>
          <cell r="E3354">
            <v>6.12</v>
          </cell>
          <cell r="F3354">
            <v>42606</v>
          </cell>
          <cell r="G3354">
            <v>42583</v>
          </cell>
          <cell r="H3354">
            <v>4448790</v>
          </cell>
          <cell r="I3354">
            <v>33.99</v>
          </cell>
          <cell r="J3354">
            <v>0.18005295675198588</v>
          </cell>
        </row>
        <row r="3355">
          <cell r="B3355" t="str">
            <v>OVERWEIGHT FEE</v>
          </cell>
          <cell r="C3355" t="str">
            <v>845405</v>
          </cell>
          <cell r="D3355">
            <v>16.32</v>
          </cell>
          <cell r="E3355">
            <v>16.32</v>
          </cell>
          <cell r="F3355">
            <v>42606</v>
          </cell>
          <cell r="G3355">
            <v>42583</v>
          </cell>
          <cell r="H3355">
            <v>4448790</v>
          </cell>
          <cell r="I3355">
            <v>33.99</v>
          </cell>
          <cell r="J3355">
            <v>0.48014121800529563</v>
          </cell>
        </row>
        <row r="3356">
          <cell r="B3356" t="str">
            <v>OVERWEIGHT FEE</v>
          </cell>
          <cell r="C3356" t="str">
            <v>845406</v>
          </cell>
          <cell r="D3356">
            <v>13.26</v>
          </cell>
          <cell r="E3356">
            <v>13.26</v>
          </cell>
          <cell r="F3356">
            <v>42606</v>
          </cell>
          <cell r="G3356">
            <v>42583</v>
          </cell>
          <cell r="H3356">
            <v>4448790</v>
          </cell>
          <cell r="I3356">
            <v>33.99</v>
          </cell>
          <cell r="J3356">
            <v>0.39011473962930271</v>
          </cell>
        </row>
        <row r="3357">
          <cell r="B3357" t="str">
            <v>OVERWEIGHT FEE</v>
          </cell>
          <cell r="C3357" t="str">
            <v>846120</v>
          </cell>
          <cell r="D3357">
            <v>9.86</v>
          </cell>
          <cell r="E3357">
            <v>9.86</v>
          </cell>
          <cell r="F3357">
            <v>42608</v>
          </cell>
          <cell r="G3357">
            <v>42583</v>
          </cell>
          <cell r="H3357">
            <v>4105133</v>
          </cell>
          <cell r="I3357">
            <v>33.99</v>
          </cell>
          <cell r="J3357">
            <v>0.29008531921153274</v>
          </cell>
        </row>
        <row r="3358">
          <cell r="B3358" t="str">
            <v>OVERWEIGHT FEE</v>
          </cell>
          <cell r="C3358" t="str">
            <v>846484</v>
          </cell>
          <cell r="D3358">
            <v>9.52</v>
          </cell>
          <cell r="E3358">
            <v>9.52</v>
          </cell>
          <cell r="F3358">
            <v>42612</v>
          </cell>
          <cell r="G3358">
            <v>42583</v>
          </cell>
          <cell r="H3358">
            <v>4101003</v>
          </cell>
          <cell r="I3358">
            <v>33.99</v>
          </cell>
          <cell r="J3358">
            <v>0.28008237716975576</v>
          </cell>
        </row>
        <row r="3359">
          <cell r="B3359" t="str">
            <v>OVERWEIGHT FEE</v>
          </cell>
          <cell r="C3359" t="str">
            <v>846495</v>
          </cell>
          <cell r="D3359">
            <v>33.31</v>
          </cell>
          <cell r="E3359">
            <v>33.31</v>
          </cell>
          <cell r="F3359">
            <v>42612</v>
          </cell>
          <cell r="G3359">
            <v>42583</v>
          </cell>
          <cell r="H3359">
            <v>4102062</v>
          </cell>
          <cell r="I3359">
            <v>33.99</v>
          </cell>
          <cell r="J3359">
            <v>0.97999411591644603</v>
          </cell>
        </row>
        <row r="3360">
          <cell r="B3360" t="str">
            <v>OVERWEIGHT FEE</v>
          </cell>
          <cell r="C3360" t="str">
            <v>846501</v>
          </cell>
          <cell r="D3360">
            <v>76.14</v>
          </cell>
          <cell r="E3360">
            <v>76.14</v>
          </cell>
          <cell r="F3360">
            <v>42612</v>
          </cell>
          <cell r="G3360">
            <v>42583</v>
          </cell>
          <cell r="H3360">
            <v>4105168</v>
          </cell>
          <cell r="I3360">
            <v>33.99</v>
          </cell>
          <cell r="J3360">
            <v>2.2400706090026477</v>
          </cell>
        </row>
        <row r="3361">
          <cell r="B3361" t="str">
            <v>OVERWEIGHT FEE</v>
          </cell>
          <cell r="C3361" t="str">
            <v>846856</v>
          </cell>
          <cell r="D3361">
            <v>29.57</v>
          </cell>
          <cell r="E3361">
            <v>29.57</v>
          </cell>
          <cell r="F3361">
            <v>42613</v>
          </cell>
          <cell r="G3361">
            <v>42583</v>
          </cell>
          <cell r="H3361">
            <v>4105059</v>
          </cell>
          <cell r="I3361">
            <v>33.99</v>
          </cell>
          <cell r="J3361">
            <v>0.86996175345689908</v>
          </cell>
        </row>
        <row r="3362">
          <cell r="B3362" t="str">
            <v>OVERWEIGHT FEE</v>
          </cell>
          <cell r="C3362" t="str">
            <v>846859</v>
          </cell>
          <cell r="D3362">
            <v>12.92</v>
          </cell>
          <cell r="E3362">
            <v>12.92</v>
          </cell>
          <cell r="F3362">
            <v>42613</v>
          </cell>
          <cell r="G3362">
            <v>42583</v>
          </cell>
          <cell r="H3362">
            <v>4448790</v>
          </cell>
          <cell r="I3362">
            <v>33.99</v>
          </cell>
          <cell r="J3362">
            <v>0.38011179758752572</v>
          </cell>
        </row>
        <row r="3363">
          <cell r="B3363" t="str">
            <v>OVERWEIGHT FEE</v>
          </cell>
          <cell r="C3363" t="str">
            <v>846860</v>
          </cell>
          <cell r="D3363">
            <v>6.46</v>
          </cell>
          <cell r="E3363">
            <v>6.46</v>
          </cell>
          <cell r="F3363">
            <v>42613</v>
          </cell>
          <cell r="G3363">
            <v>42583</v>
          </cell>
          <cell r="H3363">
            <v>4448790</v>
          </cell>
          <cell r="I3363">
            <v>33.99</v>
          </cell>
          <cell r="J3363">
            <v>0.19005589879376286</v>
          </cell>
        </row>
        <row r="3364">
          <cell r="B3364" t="str">
            <v>OVERWEIGHT FEE</v>
          </cell>
          <cell r="C3364" t="str">
            <v>851516</v>
          </cell>
          <cell r="D3364">
            <v>16.32</v>
          </cell>
          <cell r="E3364">
            <v>16.32</v>
          </cell>
          <cell r="F3364">
            <v>42619</v>
          </cell>
          <cell r="G3364">
            <v>42614</v>
          </cell>
          <cell r="H3364">
            <v>4101003</v>
          </cell>
          <cell r="I3364">
            <v>33.99</v>
          </cell>
          <cell r="J3364">
            <v>0.48014121800529563</v>
          </cell>
        </row>
        <row r="3365">
          <cell r="B3365" t="str">
            <v>OVERWEIGHT FEE</v>
          </cell>
          <cell r="C3365" t="str">
            <v>851523</v>
          </cell>
          <cell r="D3365">
            <v>53.02</v>
          </cell>
          <cell r="E3365">
            <v>53.02</v>
          </cell>
          <cell r="F3365">
            <v>42619</v>
          </cell>
          <cell r="G3365">
            <v>42614</v>
          </cell>
          <cell r="H3365">
            <v>4102062</v>
          </cell>
          <cell r="I3365">
            <v>33.99</v>
          </cell>
          <cell r="J3365">
            <v>1.5598705501618122</v>
          </cell>
        </row>
        <row r="3366">
          <cell r="B3366" t="str">
            <v>OVERWEIGHT FEE</v>
          </cell>
          <cell r="C3366" t="str">
            <v>851525</v>
          </cell>
          <cell r="D3366">
            <v>40.450000000000003</v>
          </cell>
          <cell r="E3366">
            <v>40.450000000000003</v>
          </cell>
          <cell r="F3366">
            <v>42619</v>
          </cell>
          <cell r="G3366">
            <v>42614</v>
          </cell>
          <cell r="H3366">
            <v>4102062</v>
          </cell>
          <cell r="I3366">
            <v>33.99</v>
          </cell>
          <cell r="J3366">
            <v>1.1900558987937628</v>
          </cell>
        </row>
        <row r="3367">
          <cell r="B3367" t="str">
            <v>OVERWEIGHT FEE</v>
          </cell>
          <cell r="C3367" t="str">
            <v>851527</v>
          </cell>
          <cell r="D3367">
            <v>48.61</v>
          </cell>
          <cell r="E3367">
            <v>48.61</v>
          </cell>
          <cell r="F3367">
            <v>42619</v>
          </cell>
          <cell r="G3367">
            <v>42614</v>
          </cell>
          <cell r="H3367">
            <v>4102062</v>
          </cell>
          <cell r="I3367">
            <v>33.99</v>
          </cell>
          <cell r="J3367">
            <v>1.4301265077964107</v>
          </cell>
        </row>
        <row r="3368">
          <cell r="B3368" t="str">
            <v>OVERWEIGHT FEE</v>
          </cell>
          <cell r="C3368" t="str">
            <v>851529</v>
          </cell>
          <cell r="D3368">
            <v>101.29</v>
          </cell>
          <cell r="E3368">
            <v>101.29</v>
          </cell>
          <cell r="F3368">
            <v>42619</v>
          </cell>
          <cell r="G3368">
            <v>42614</v>
          </cell>
          <cell r="H3368">
            <v>4105168</v>
          </cell>
          <cell r="I3368">
            <v>33.99</v>
          </cell>
          <cell r="J3368">
            <v>2.9799941159164458</v>
          </cell>
        </row>
        <row r="3369">
          <cell r="B3369" t="str">
            <v>OVERWEIGHT FEE</v>
          </cell>
          <cell r="C3369" t="str">
            <v>852760</v>
          </cell>
          <cell r="D3369">
            <v>14.96</v>
          </cell>
          <cell r="E3369">
            <v>14.96</v>
          </cell>
          <cell r="F3369">
            <v>42620</v>
          </cell>
          <cell r="G3369">
            <v>42614</v>
          </cell>
          <cell r="H3369">
            <v>4101015</v>
          </cell>
          <cell r="I3369">
            <v>33.99</v>
          </cell>
          <cell r="J3369">
            <v>0.44012944983818769</v>
          </cell>
        </row>
        <row r="3370">
          <cell r="B3370" t="str">
            <v>OVERWEIGHT FEE</v>
          </cell>
          <cell r="C3370" t="str">
            <v>852767</v>
          </cell>
          <cell r="D3370">
            <v>7.82</v>
          </cell>
          <cell r="E3370">
            <v>7.82</v>
          </cell>
          <cell r="F3370">
            <v>42620</v>
          </cell>
          <cell r="G3370">
            <v>42614</v>
          </cell>
          <cell r="H3370">
            <v>4448790</v>
          </cell>
          <cell r="I3370">
            <v>33.99</v>
          </cell>
          <cell r="J3370">
            <v>0.23006766696087083</v>
          </cell>
        </row>
        <row r="3371">
          <cell r="B3371" t="str">
            <v>OVERWEIGHT FEE</v>
          </cell>
          <cell r="C3371" t="str">
            <v>852768</v>
          </cell>
          <cell r="D3371">
            <v>4.76</v>
          </cell>
          <cell r="E3371">
            <v>4.76</v>
          </cell>
          <cell r="F3371">
            <v>42620</v>
          </cell>
          <cell r="G3371">
            <v>42614</v>
          </cell>
          <cell r="H3371">
            <v>4448790</v>
          </cell>
          <cell r="I3371">
            <v>33.99</v>
          </cell>
          <cell r="J3371">
            <v>0.14004118858487788</v>
          </cell>
        </row>
        <row r="3372">
          <cell r="B3372" t="str">
            <v>OVERWEIGHT FEE</v>
          </cell>
          <cell r="C3372" t="str">
            <v>852769</v>
          </cell>
          <cell r="D3372">
            <v>8.5</v>
          </cell>
          <cell r="E3372">
            <v>8.5</v>
          </cell>
          <cell r="F3372">
            <v>42620</v>
          </cell>
          <cell r="G3372">
            <v>42614</v>
          </cell>
          <cell r="H3372">
            <v>4448790</v>
          </cell>
          <cell r="I3372">
            <v>33.99</v>
          </cell>
          <cell r="J3372">
            <v>0.2500735510444248</v>
          </cell>
        </row>
        <row r="3373">
          <cell r="B3373" t="str">
            <v>OVERWEIGHT FEE</v>
          </cell>
          <cell r="C3373" t="str">
            <v>852805</v>
          </cell>
          <cell r="D3373">
            <v>30.51</v>
          </cell>
          <cell r="E3373">
            <v>30.51</v>
          </cell>
          <cell r="F3373">
            <v>42621</v>
          </cell>
          <cell r="G3373">
            <v>42614</v>
          </cell>
          <cell r="H3373">
            <v>4105243</v>
          </cell>
          <cell r="I3373">
            <v>33.99</v>
          </cell>
          <cell r="J3373">
            <v>0.89761694616063548</v>
          </cell>
        </row>
        <row r="3374">
          <cell r="B3374" t="str">
            <v>OVERWEIGHT FEE</v>
          </cell>
          <cell r="C3374" t="str">
            <v>853958</v>
          </cell>
          <cell r="D3374">
            <v>4.76</v>
          </cell>
          <cell r="E3374">
            <v>4.76</v>
          </cell>
          <cell r="F3374">
            <v>42622</v>
          </cell>
          <cell r="G3374">
            <v>42614</v>
          </cell>
          <cell r="H3374">
            <v>4101003</v>
          </cell>
          <cell r="I3374">
            <v>33.99</v>
          </cell>
          <cell r="J3374">
            <v>0.14004118858487788</v>
          </cell>
        </row>
        <row r="3375">
          <cell r="B3375" t="str">
            <v>OVERWEIGHT FEE</v>
          </cell>
          <cell r="C3375" t="str">
            <v>853960</v>
          </cell>
          <cell r="D3375">
            <v>19.71</v>
          </cell>
          <cell r="E3375">
            <v>19.71</v>
          </cell>
          <cell r="F3375">
            <v>42622</v>
          </cell>
          <cell r="G3375">
            <v>42614</v>
          </cell>
          <cell r="H3375">
            <v>4105133</v>
          </cell>
          <cell r="I3375">
            <v>33.99</v>
          </cell>
          <cell r="J3375">
            <v>0.57987643424536628</v>
          </cell>
        </row>
        <row r="3376">
          <cell r="B3376" t="str">
            <v>OVERWEIGHT FEE</v>
          </cell>
          <cell r="C3376" t="str">
            <v>855002</v>
          </cell>
          <cell r="D3376">
            <v>26.51</v>
          </cell>
          <cell r="E3376">
            <v>26.51</v>
          </cell>
          <cell r="F3376">
            <v>42626</v>
          </cell>
          <cell r="G3376">
            <v>42614</v>
          </cell>
          <cell r="H3376">
            <v>4452790</v>
          </cell>
          <cell r="I3376">
            <v>33.99</v>
          </cell>
          <cell r="J3376">
            <v>0.7799352750809061</v>
          </cell>
        </row>
        <row r="3377">
          <cell r="B3377" t="str">
            <v>OVERWEIGHT FEE</v>
          </cell>
          <cell r="C3377" t="str">
            <v>855005</v>
          </cell>
          <cell r="D3377">
            <v>89.73</v>
          </cell>
          <cell r="E3377">
            <v>89.73</v>
          </cell>
          <cell r="F3377">
            <v>42626</v>
          </cell>
          <cell r="G3377">
            <v>42614</v>
          </cell>
          <cell r="H3377">
            <v>4102062</v>
          </cell>
          <cell r="I3377">
            <v>33.99</v>
          </cell>
          <cell r="J3377">
            <v>2.6398940864960281</v>
          </cell>
        </row>
        <row r="3378">
          <cell r="B3378" t="str">
            <v>OVERWEIGHT FEE</v>
          </cell>
          <cell r="C3378" t="str">
            <v>855007</v>
          </cell>
          <cell r="D3378">
            <v>22.09</v>
          </cell>
          <cell r="E3378">
            <v>22.09</v>
          </cell>
          <cell r="F3378">
            <v>42626</v>
          </cell>
          <cell r="G3378">
            <v>42614</v>
          </cell>
          <cell r="H3378">
            <v>4102062</v>
          </cell>
          <cell r="I3378">
            <v>33.99</v>
          </cell>
          <cell r="J3378">
            <v>0.64989702853780518</v>
          </cell>
        </row>
        <row r="3379">
          <cell r="B3379" t="str">
            <v>OVERWEIGHT FEE</v>
          </cell>
          <cell r="C3379" t="str">
            <v>855009</v>
          </cell>
          <cell r="D3379">
            <v>12.92</v>
          </cell>
          <cell r="E3379">
            <v>12.92</v>
          </cell>
          <cell r="F3379">
            <v>42626</v>
          </cell>
          <cell r="G3379">
            <v>42614</v>
          </cell>
          <cell r="H3379">
            <v>4447120</v>
          </cell>
          <cell r="I3379">
            <v>33.99</v>
          </cell>
          <cell r="J3379">
            <v>0.38011179758752572</v>
          </cell>
        </row>
        <row r="3380">
          <cell r="B3380" t="str">
            <v>OVERWEIGHT FEE</v>
          </cell>
          <cell r="C3380" t="str">
            <v>855195</v>
          </cell>
          <cell r="D3380">
            <v>11.22</v>
          </cell>
          <cell r="E3380">
            <v>11.22</v>
          </cell>
          <cell r="F3380">
            <v>42627</v>
          </cell>
          <cell r="G3380">
            <v>42614</v>
          </cell>
          <cell r="H3380">
            <v>4105059</v>
          </cell>
          <cell r="I3380">
            <v>33.99</v>
          </cell>
          <cell r="J3380">
            <v>0.3300970873786408</v>
          </cell>
        </row>
        <row r="3381">
          <cell r="B3381" t="str">
            <v>OVERWEIGHT FEE</v>
          </cell>
          <cell r="C3381" t="str">
            <v>855261</v>
          </cell>
          <cell r="D3381">
            <v>12.92</v>
          </cell>
          <cell r="E3381">
            <v>12.92</v>
          </cell>
          <cell r="F3381">
            <v>42628</v>
          </cell>
          <cell r="G3381">
            <v>42614</v>
          </cell>
          <cell r="H3381">
            <v>4105125</v>
          </cell>
          <cell r="I3381">
            <v>33.99</v>
          </cell>
          <cell r="J3381">
            <v>0.38011179758752572</v>
          </cell>
        </row>
        <row r="3382">
          <cell r="B3382" t="str">
            <v>OVERWEIGHT FEE</v>
          </cell>
          <cell r="C3382" t="str">
            <v>856516</v>
          </cell>
          <cell r="D3382">
            <v>9.52</v>
          </cell>
          <cell r="E3382">
            <v>9.52</v>
          </cell>
          <cell r="F3382">
            <v>42633</v>
          </cell>
          <cell r="G3382">
            <v>42614</v>
          </cell>
          <cell r="H3382">
            <v>4101003</v>
          </cell>
          <cell r="I3382">
            <v>33.99</v>
          </cell>
          <cell r="J3382">
            <v>0.28008237716975576</v>
          </cell>
        </row>
        <row r="3383">
          <cell r="B3383" t="str">
            <v>OVERWEIGHT FEE</v>
          </cell>
          <cell r="C3383" t="str">
            <v>856519</v>
          </cell>
          <cell r="D3383">
            <v>30.25</v>
          </cell>
          <cell r="E3383">
            <v>30.25</v>
          </cell>
          <cell r="F3383">
            <v>42633</v>
          </cell>
          <cell r="G3383">
            <v>42614</v>
          </cell>
          <cell r="H3383">
            <v>4102062</v>
          </cell>
          <cell r="I3383">
            <v>33.99</v>
          </cell>
          <cell r="J3383">
            <v>0.88996763754045305</v>
          </cell>
        </row>
        <row r="3384">
          <cell r="B3384" t="str">
            <v>OVERWEIGHT FEE</v>
          </cell>
          <cell r="C3384" t="str">
            <v>859370</v>
          </cell>
          <cell r="D3384">
            <v>12.92</v>
          </cell>
          <cell r="E3384">
            <v>12.92</v>
          </cell>
          <cell r="F3384">
            <v>42640</v>
          </cell>
          <cell r="G3384">
            <v>42614</v>
          </cell>
          <cell r="H3384">
            <v>4101003</v>
          </cell>
          <cell r="I3384">
            <v>33.99</v>
          </cell>
          <cell r="J3384">
            <v>0.38011179758752572</v>
          </cell>
        </row>
        <row r="3385">
          <cell r="B3385" t="str">
            <v>OVERWEIGHT FEE</v>
          </cell>
          <cell r="C3385" t="str">
            <v>859377</v>
          </cell>
          <cell r="D3385">
            <v>86.33</v>
          </cell>
          <cell r="E3385">
            <v>86.33</v>
          </cell>
          <cell r="F3385">
            <v>42640</v>
          </cell>
          <cell r="G3385">
            <v>42614</v>
          </cell>
          <cell r="H3385">
            <v>4102062</v>
          </cell>
          <cell r="I3385">
            <v>33.99</v>
          </cell>
          <cell r="J3385">
            <v>2.539864666078258</v>
          </cell>
        </row>
        <row r="3386">
          <cell r="B3386" t="str">
            <v>OVERWEIGHT FEE</v>
          </cell>
          <cell r="C3386" t="str">
            <v>859380</v>
          </cell>
          <cell r="D3386">
            <v>27.19</v>
          </cell>
          <cell r="E3386">
            <v>27.19</v>
          </cell>
          <cell r="F3386">
            <v>42640</v>
          </cell>
          <cell r="G3386">
            <v>42614</v>
          </cell>
          <cell r="H3386">
            <v>4102062</v>
          </cell>
          <cell r="I3386">
            <v>33.99</v>
          </cell>
          <cell r="J3386">
            <v>0.79994115916446018</v>
          </cell>
        </row>
        <row r="3387">
          <cell r="B3387" t="str">
            <v>OVERWEIGHT FEE</v>
          </cell>
          <cell r="C3387" t="str">
            <v>859539</v>
          </cell>
          <cell r="D3387">
            <v>14.62</v>
          </cell>
          <cell r="E3387">
            <v>14.62</v>
          </cell>
          <cell r="F3387">
            <v>42641</v>
          </cell>
          <cell r="G3387">
            <v>42614</v>
          </cell>
          <cell r="H3387">
            <v>4105059</v>
          </cell>
          <cell r="I3387">
            <v>33.99</v>
          </cell>
          <cell r="J3387">
            <v>0.43012650779641065</v>
          </cell>
        </row>
        <row r="3388">
          <cell r="B3388" t="str">
            <v>OVERWEIGHT FEE</v>
          </cell>
          <cell r="C3388" t="str">
            <v>859541</v>
          </cell>
          <cell r="D3388">
            <v>29.91</v>
          </cell>
          <cell r="E3388">
            <v>29.91</v>
          </cell>
          <cell r="F3388">
            <v>42641</v>
          </cell>
          <cell r="G3388">
            <v>42614</v>
          </cell>
          <cell r="H3388">
            <v>4448790</v>
          </cell>
          <cell r="I3388">
            <v>33.99</v>
          </cell>
          <cell r="J3388">
            <v>0.87996469549867606</v>
          </cell>
        </row>
        <row r="3389">
          <cell r="B3389" t="str">
            <v>OVERWEIGHT FEE</v>
          </cell>
          <cell r="C3389" t="str">
            <v>860527</v>
          </cell>
          <cell r="D3389">
            <v>4.76</v>
          </cell>
          <cell r="E3389">
            <v>4.76</v>
          </cell>
          <cell r="F3389">
            <v>42643</v>
          </cell>
          <cell r="G3389">
            <v>42614</v>
          </cell>
          <cell r="H3389">
            <v>4105105</v>
          </cell>
          <cell r="I3389">
            <v>33.99</v>
          </cell>
          <cell r="J3389">
            <v>0.14004118858487788</v>
          </cell>
        </row>
        <row r="3390">
          <cell r="B3390" t="str">
            <v>OVERWEIGHT FEE</v>
          </cell>
          <cell r="C3390" t="str">
            <v>860529</v>
          </cell>
          <cell r="D3390">
            <v>11.9</v>
          </cell>
          <cell r="E3390">
            <v>11.9</v>
          </cell>
          <cell r="F3390">
            <v>42643</v>
          </cell>
          <cell r="G3390">
            <v>42614</v>
          </cell>
          <cell r="H3390">
            <v>4105172</v>
          </cell>
          <cell r="I3390">
            <v>33.99</v>
          </cell>
          <cell r="J3390">
            <v>0.35010297146219477</v>
          </cell>
        </row>
        <row r="3391">
          <cell r="B3391" t="str">
            <v>OVERWEIGHT FEE</v>
          </cell>
          <cell r="C3391" t="str">
            <v>860532</v>
          </cell>
          <cell r="D3391">
            <v>16.32</v>
          </cell>
          <cell r="E3391">
            <v>16.32</v>
          </cell>
          <cell r="F3391">
            <v>42643</v>
          </cell>
          <cell r="G3391">
            <v>42614</v>
          </cell>
          <cell r="H3391">
            <v>4105116</v>
          </cell>
          <cell r="I3391">
            <v>33.99</v>
          </cell>
          <cell r="J3391">
            <v>0.48014121800529563</v>
          </cell>
        </row>
        <row r="3392">
          <cell r="B3392" t="str">
            <v>OVERWEIGHT FEE</v>
          </cell>
          <cell r="C3392" t="str">
            <v>863855</v>
          </cell>
          <cell r="D3392">
            <v>81.239999999999995</v>
          </cell>
          <cell r="E3392">
            <v>81.239999999999995</v>
          </cell>
          <cell r="F3392">
            <v>42647</v>
          </cell>
          <cell r="G3392">
            <v>42644</v>
          </cell>
          <cell r="H3392">
            <v>4102062</v>
          </cell>
          <cell r="I3392">
            <v>33.99</v>
          </cell>
          <cell r="J3392">
            <v>2.3901147396293023</v>
          </cell>
        </row>
        <row r="3393">
          <cell r="B3393" t="str">
            <v>OVERWEIGHT FEE</v>
          </cell>
          <cell r="C3393" t="str">
            <v>868092</v>
          </cell>
          <cell r="D3393">
            <v>27.87</v>
          </cell>
          <cell r="E3393">
            <v>27.87</v>
          </cell>
          <cell r="F3393">
            <v>42655</v>
          </cell>
          <cell r="G3393">
            <v>42644</v>
          </cell>
          <cell r="H3393">
            <v>4105059</v>
          </cell>
          <cell r="I3393">
            <v>33.99</v>
          </cell>
          <cell r="J3393">
            <v>0.81994704324801415</v>
          </cell>
        </row>
        <row r="3394">
          <cell r="B3394" t="str">
            <v>OVERWEIGHT FEE</v>
          </cell>
          <cell r="C3394" t="str">
            <v>869289</v>
          </cell>
          <cell r="D3394">
            <v>4.76</v>
          </cell>
          <cell r="E3394">
            <v>4.76</v>
          </cell>
          <cell r="F3394">
            <v>42661</v>
          </cell>
          <cell r="G3394">
            <v>42644</v>
          </cell>
          <cell r="H3394">
            <v>4101003</v>
          </cell>
          <cell r="I3394">
            <v>33.99</v>
          </cell>
          <cell r="J3394">
            <v>0.14004118858487788</v>
          </cell>
        </row>
        <row r="3395">
          <cell r="B3395" t="str">
            <v>OVERWEIGHT FEE</v>
          </cell>
          <cell r="C3395" t="str">
            <v>869426</v>
          </cell>
          <cell r="D3395">
            <v>4.76</v>
          </cell>
          <cell r="E3395">
            <v>4.76</v>
          </cell>
          <cell r="F3395">
            <v>42662</v>
          </cell>
          <cell r="G3395">
            <v>42644</v>
          </cell>
          <cell r="H3395">
            <v>4101005</v>
          </cell>
          <cell r="I3395">
            <v>33.99</v>
          </cell>
          <cell r="J3395">
            <v>0.14004118858487788</v>
          </cell>
        </row>
        <row r="3396">
          <cell r="B3396" t="str">
            <v>OVERWEIGHT FEE</v>
          </cell>
          <cell r="C3396" t="str">
            <v>869935</v>
          </cell>
          <cell r="D3396">
            <v>21.07</v>
          </cell>
          <cell r="E3396">
            <v>21.07</v>
          </cell>
          <cell r="F3396">
            <v>42663</v>
          </cell>
          <cell r="G3396">
            <v>42644</v>
          </cell>
          <cell r="H3396">
            <v>4105036</v>
          </cell>
          <cell r="I3396">
            <v>33.99</v>
          </cell>
          <cell r="J3396">
            <v>0.61988820241247422</v>
          </cell>
        </row>
        <row r="3397">
          <cell r="B3397" t="str">
            <v>OVERWEIGHT FEE</v>
          </cell>
          <cell r="C3397" t="str">
            <v>870001</v>
          </cell>
          <cell r="D3397">
            <v>14.62</v>
          </cell>
          <cell r="E3397">
            <v>14.62</v>
          </cell>
          <cell r="F3397">
            <v>42664</v>
          </cell>
          <cell r="G3397">
            <v>42644</v>
          </cell>
          <cell r="H3397">
            <v>4101003</v>
          </cell>
          <cell r="I3397">
            <v>33.99</v>
          </cell>
          <cell r="J3397">
            <v>0.43012650779641065</v>
          </cell>
        </row>
        <row r="3398">
          <cell r="B3398" t="str">
            <v>OVERWEIGHT FEE</v>
          </cell>
          <cell r="C3398" t="str">
            <v>870002</v>
          </cell>
          <cell r="D3398">
            <v>14.62</v>
          </cell>
          <cell r="E3398">
            <v>14.62</v>
          </cell>
          <cell r="F3398">
            <v>42664</v>
          </cell>
          <cell r="G3398">
            <v>42644</v>
          </cell>
          <cell r="H3398">
            <v>4105143</v>
          </cell>
          <cell r="I3398">
            <v>33.99</v>
          </cell>
          <cell r="J3398">
            <v>0.43012650779641065</v>
          </cell>
        </row>
        <row r="3399">
          <cell r="B3399" t="str">
            <v>OVERWEIGHT FEE</v>
          </cell>
          <cell r="C3399" t="str">
            <v>870003</v>
          </cell>
          <cell r="D3399">
            <v>3.4</v>
          </cell>
          <cell r="E3399">
            <v>3.4</v>
          </cell>
          <cell r="F3399">
            <v>42664</v>
          </cell>
          <cell r="G3399">
            <v>42644</v>
          </cell>
          <cell r="H3399">
            <v>4102132</v>
          </cell>
          <cell r="I3399">
            <v>33.99</v>
          </cell>
          <cell r="J3399">
            <v>0.10002942041776992</v>
          </cell>
        </row>
        <row r="3400">
          <cell r="B3400" t="str">
            <v>OVERWEIGHT FEE</v>
          </cell>
          <cell r="C3400" t="str">
            <v>870004</v>
          </cell>
          <cell r="D3400">
            <v>16.32</v>
          </cell>
          <cell r="E3400">
            <v>16.32</v>
          </cell>
          <cell r="F3400">
            <v>42664</v>
          </cell>
          <cell r="G3400">
            <v>42644</v>
          </cell>
          <cell r="H3400">
            <v>4105172</v>
          </cell>
          <cell r="I3400">
            <v>33.99</v>
          </cell>
          <cell r="J3400">
            <v>0.48014121800529563</v>
          </cell>
        </row>
        <row r="3401">
          <cell r="B3401" t="str">
            <v>OVERWEIGHT FEE</v>
          </cell>
          <cell r="C3401" t="str">
            <v>870006</v>
          </cell>
          <cell r="D3401">
            <v>26.17</v>
          </cell>
          <cell r="E3401">
            <v>26.17</v>
          </cell>
          <cell r="F3401">
            <v>42664</v>
          </cell>
          <cell r="G3401">
            <v>42644</v>
          </cell>
          <cell r="H3401">
            <v>4105133</v>
          </cell>
          <cell r="I3401">
            <v>33.99</v>
          </cell>
          <cell r="J3401">
            <v>0.76993233303912911</v>
          </cell>
        </row>
        <row r="3402">
          <cell r="B3402" t="str">
            <v>OVERWEIGHT FEE</v>
          </cell>
          <cell r="C3402" t="str">
            <v>870008</v>
          </cell>
          <cell r="D3402">
            <v>14.62</v>
          </cell>
          <cell r="E3402">
            <v>14.62</v>
          </cell>
          <cell r="F3402">
            <v>42664</v>
          </cell>
          <cell r="G3402">
            <v>42644</v>
          </cell>
          <cell r="H3402">
            <v>4105116</v>
          </cell>
          <cell r="I3402">
            <v>33.99</v>
          </cell>
          <cell r="J3402">
            <v>0.43012650779641065</v>
          </cell>
        </row>
        <row r="3403">
          <cell r="B3403" t="str">
            <v>OVERWEIGHT FEE</v>
          </cell>
          <cell r="C3403" t="str">
            <v>870013</v>
          </cell>
          <cell r="D3403">
            <v>28.89</v>
          </cell>
          <cell r="E3403">
            <v>28.89</v>
          </cell>
          <cell r="F3403">
            <v>42664</v>
          </cell>
          <cell r="G3403">
            <v>42644</v>
          </cell>
          <cell r="H3403">
            <v>4102062</v>
          </cell>
          <cell r="I3403">
            <v>33.99</v>
          </cell>
          <cell r="J3403">
            <v>0.84995586937334511</v>
          </cell>
        </row>
        <row r="3404">
          <cell r="B3404" t="str">
            <v>OVERWEIGHT FEE</v>
          </cell>
          <cell r="C3404" t="str">
            <v>870014</v>
          </cell>
          <cell r="D3404">
            <v>109.45</v>
          </cell>
          <cell r="E3404">
            <v>109.45</v>
          </cell>
          <cell r="F3404">
            <v>42664</v>
          </cell>
          <cell r="G3404">
            <v>42644</v>
          </cell>
          <cell r="H3404">
            <v>4102062</v>
          </cell>
          <cell r="I3404">
            <v>33.99</v>
          </cell>
          <cell r="J3404">
            <v>3.2200647249190939</v>
          </cell>
        </row>
        <row r="3405">
          <cell r="B3405" t="str">
            <v>OVERWEIGHT FEE</v>
          </cell>
          <cell r="C3405" t="str">
            <v>870015</v>
          </cell>
          <cell r="D3405">
            <v>28.89</v>
          </cell>
          <cell r="E3405">
            <v>28.89</v>
          </cell>
          <cell r="F3405">
            <v>42664</v>
          </cell>
          <cell r="G3405">
            <v>42644</v>
          </cell>
          <cell r="H3405">
            <v>4102062</v>
          </cell>
          <cell r="I3405">
            <v>33.99</v>
          </cell>
          <cell r="J3405">
            <v>0.84995586937334511</v>
          </cell>
        </row>
        <row r="3406">
          <cell r="B3406" t="str">
            <v>OVERWEIGHT FEE</v>
          </cell>
          <cell r="C3406" t="str">
            <v>870016</v>
          </cell>
          <cell r="D3406">
            <v>7.82</v>
          </cell>
          <cell r="E3406">
            <v>7.82</v>
          </cell>
          <cell r="F3406">
            <v>42664</v>
          </cell>
          <cell r="G3406">
            <v>42644</v>
          </cell>
          <cell r="H3406">
            <v>4106025</v>
          </cell>
          <cell r="I3406">
            <v>33.99</v>
          </cell>
          <cell r="J3406">
            <v>0.23006766696087083</v>
          </cell>
        </row>
        <row r="3407">
          <cell r="B3407" t="str">
            <v>OVERWEIGHT FEE</v>
          </cell>
          <cell r="C3407" t="str">
            <v>872353</v>
          </cell>
          <cell r="D3407">
            <v>12.92</v>
          </cell>
          <cell r="E3407">
            <v>12.92</v>
          </cell>
          <cell r="F3407">
            <v>42668</v>
          </cell>
          <cell r="G3407">
            <v>42644</v>
          </cell>
          <cell r="H3407">
            <v>4101003</v>
          </cell>
          <cell r="I3407">
            <v>33.99</v>
          </cell>
          <cell r="J3407">
            <v>0.38011179758752572</v>
          </cell>
        </row>
        <row r="3408">
          <cell r="B3408" t="str">
            <v>OVERWEIGHT FEE</v>
          </cell>
          <cell r="C3408" t="str">
            <v>872356</v>
          </cell>
          <cell r="D3408">
            <v>23.45</v>
          </cell>
          <cell r="E3408">
            <v>23.45</v>
          </cell>
          <cell r="F3408">
            <v>42668</v>
          </cell>
          <cell r="G3408">
            <v>42644</v>
          </cell>
          <cell r="H3408">
            <v>4102062</v>
          </cell>
          <cell r="I3408">
            <v>33.99</v>
          </cell>
          <cell r="J3408">
            <v>0.68990879670491312</v>
          </cell>
        </row>
        <row r="3409">
          <cell r="B3409" t="str">
            <v>OVERWEIGHT FEE</v>
          </cell>
          <cell r="C3409" t="str">
            <v>872360</v>
          </cell>
          <cell r="D3409">
            <v>13.94</v>
          </cell>
          <cell r="E3409">
            <v>13.94</v>
          </cell>
          <cell r="F3409">
            <v>42668</v>
          </cell>
          <cell r="G3409">
            <v>42644</v>
          </cell>
          <cell r="H3409">
            <v>4102062</v>
          </cell>
          <cell r="I3409">
            <v>33.99</v>
          </cell>
          <cell r="J3409">
            <v>0.41012062371285668</v>
          </cell>
        </row>
        <row r="3410">
          <cell r="B3410" t="str">
            <v>OVERWEIGHT FEE</v>
          </cell>
          <cell r="C3410" t="str">
            <v>872362</v>
          </cell>
          <cell r="D3410">
            <v>11.9</v>
          </cell>
          <cell r="E3410">
            <v>11.9</v>
          </cell>
          <cell r="F3410">
            <v>42668</v>
          </cell>
          <cell r="G3410">
            <v>42644</v>
          </cell>
          <cell r="H3410">
            <v>4102030</v>
          </cell>
          <cell r="I3410">
            <v>33.99</v>
          </cell>
          <cell r="J3410">
            <v>0.35010297146219477</v>
          </cell>
        </row>
        <row r="3411">
          <cell r="B3411" t="str">
            <v>OVERWEIGHT FEE</v>
          </cell>
          <cell r="C3411" t="str">
            <v>873903</v>
          </cell>
          <cell r="D3411">
            <v>6.46</v>
          </cell>
          <cell r="E3411">
            <v>6.46</v>
          </cell>
          <cell r="F3411">
            <v>42669</v>
          </cell>
          <cell r="G3411">
            <v>42644</v>
          </cell>
          <cell r="H3411">
            <v>4101005</v>
          </cell>
          <cell r="I3411">
            <v>33.99</v>
          </cell>
          <cell r="J3411">
            <v>0.19005589879376286</v>
          </cell>
        </row>
        <row r="3412">
          <cell r="B3412" t="str">
            <v>OVERWEIGHT FEE</v>
          </cell>
          <cell r="C3412" t="str">
            <v>873905</v>
          </cell>
          <cell r="D3412">
            <v>22.77</v>
          </cell>
          <cell r="E3412">
            <v>22.77</v>
          </cell>
          <cell r="F3412">
            <v>42669</v>
          </cell>
          <cell r="G3412">
            <v>42644</v>
          </cell>
          <cell r="H3412">
            <v>4105059</v>
          </cell>
          <cell r="I3412">
            <v>33.99</v>
          </cell>
          <cell r="J3412">
            <v>0.66990291262135915</v>
          </cell>
        </row>
        <row r="3413">
          <cell r="B3413" t="str">
            <v>OVERWEIGHT FEE</v>
          </cell>
          <cell r="C3413" t="str">
            <v>873959</v>
          </cell>
          <cell r="D3413">
            <v>17.670000000000002</v>
          </cell>
          <cell r="E3413">
            <v>17.670000000000002</v>
          </cell>
          <cell r="F3413">
            <v>42670</v>
          </cell>
          <cell r="G3413">
            <v>42644</v>
          </cell>
          <cell r="H3413">
            <v>4105037</v>
          </cell>
          <cell r="I3413">
            <v>33.99</v>
          </cell>
          <cell r="J3413">
            <v>0.51985878199470437</v>
          </cell>
        </row>
        <row r="3414">
          <cell r="B3414" t="str">
            <v>OVERWEIGHT FEE</v>
          </cell>
          <cell r="C3414" t="str">
            <v>874708</v>
          </cell>
          <cell r="D3414">
            <v>26.51</v>
          </cell>
          <cell r="E3414">
            <v>26.51</v>
          </cell>
          <cell r="F3414">
            <v>42671</v>
          </cell>
          <cell r="G3414">
            <v>42644</v>
          </cell>
          <cell r="H3414">
            <v>4102132</v>
          </cell>
          <cell r="I3414">
            <v>33.99</v>
          </cell>
          <cell r="J3414">
            <v>0.7799352750809061</v>
          </cell>
        </row>
        <row r="3415">
          <cell r="B3415" t="str">
            <v>OVERWEIGHT FEE</v>
          </cell>
          <cell r="C3415" t="str">
            <v>874709</v>
          </cell>
          <cell r="D3415">
            <v>22.77</v>
          </cell>
          <cell r="E3415">
            <v>22.77</v>
          </cell>
          <cell r="F3415">
            <v>42671</v>
          </cell>
          <cell r="G3415">
            <v>42644</v>
          </cell>
          <cell r="H3415">
            <v>4105172</v>
          </cell>
          <cell r="I3415">
            <v>33.99</v>
          </cell>
          <cell r="J3415">
            <v>0.66990291262135915</v>
          </cell>
        </row>
        <row r="3416">
          <cell r="B3416" t="str">
            <v>OVERWEIGHT FEE</v>
          </cell>
          <cell r="C3416" t="str">
            <v>874712</v>
          </cell>
          <cell r="D3416">
            <v>6.46</v>
          </cell>
          <cell r="E3416">
            <v>6.46</v>
          </cell>
          <cell r="F3416">
            <v>42671</v>
          </cell>
          <cell r="G3416">
            <v>42644</v>
          </cell>
          <cell r="H3416">
            <v>4105137</v>
          </cell>
          <cell r="I3416">
            <v>33.99</v>
          </cell>
          <cell r="J3416">
            <v>0.19005589879376286</v>
          </cell>
        </row>
        <row r="3417">
          <cell r="B3417" t="str">
            <v>OVERWEIGHT FEE</v>
          </cell>
          <cell r="C3417" t="str">
            <v>874704</v>
          </cell>
          <cell r="D3417">
            <v>20.73</v>
          </cell>
          <cell r="E3417">
            <v>20.73</v>
          </cell>
          <cell r="F3417">
            <v>42671</v>
          </cell>
          <cell r="G3417">
            <v>42644</v>
          </cell>
          <cell r="H3417">
            <v>4105073</v>
          </cell>
          <cell r="I3417">
            <v>33.99</v>
          </cell>
          <cell r="J3417">
            <v>0.60988526037069724</v>
          </cell>
        </row>
        <row r="3418">
          <cell r="B3418" t="str">
            <v>OVERWEIGHT FEE</v>
          </cell>
          <cell r="C3418" t="str">
            <v>878335</v>
          </cell>
          <cell r="D3418">
            <v>58.12</v>
          </cell>
          <cell r="E3418">
            <v>58.12</v>
          </cell>
          <cell r="F3418">
            <v>42675</v>
          </cell>
          <cell r="G3418">
            <v>42675</v>
          </cell>
          <cell r="H3418">
            <v>4102062</v>
          </cell>
          <cell r="I3418">
            <v>33.99</v>
          </cell>
          <cell r="J3418">
            <v>1.7099146807884671</v>
          </cell>
        </row>
        <row r="3419">
          <cell r="B3419" t="str">
            <v>OVERWEIGHT FEE</v>
          </cell>
          <cell r="C3419" t="str">
            <v>878338</v>
          </cell>
          <cell r="D3419">
            <v>5.44</v>
          </cell>
          <cell r="E3419">
            <v>5.44</v>
          </cell>
          <cell r="F3419">
            <v>42675</v>
          </cell>
          <cell r="G3419">
            <v>42675</v>
          </cell>
          <cell r="H3419">
            <v>4102062</v>
          </cell>
          <cell r="I3419">
            <v>33.99</v>
          </cell>
          <cell r="J3419">
            <v>0.16004707266843191</v>
          </cell>
        </row>
        <row r="3420">
          <cell r="B3420" t="str">
            <v>OVERWEIGHT FEE</v>
          </cell>
          <cell r="C3420" t="str">
            <v>878884</v>
          </cell>
          <cell r="D3420">
            <v>24.81</v>
          </cell>
          <cell r="E3420">
            <v>24.81</v>
          </cell>
          <cell r="F3420">
            <v>42676</v>
          </cell>
          <cell r="G3420">
            <v>42675</v>
          </cell>
          <cell r="H3420">
            <v>4101015</v>
          </cell>
          <cell r="I3420">
            <v>33.99</v>
          </cell>
          <cell r="J3420">
            <v>0.72992056487202106</v>
          </cell>
        </row>
        <row r="3421">
          <cell r="B3421" t="str">
            <v>OVERWEIGHT FEE</v>
          </cell>
          <cell r="C3421" t="str">
            <v>879663</v>
          </cell>
          <cell r="D3421">
            <v>26.17</v>
          </cell>
          <cell r="E3421">
            <v>26.17</v>
          </cell>
          <cell r="F3421">
            <v>42678</v>
          </cell>
          <cell r="G3421">
            <v>42675</v>
          </cell>
          <cell r="H3421">
            <v>4105180</v>
          </cell>
          <cell r="I3421">
            <v>33.99</v>
          </cell>
          <cell r="J3421">
            <v>0.76993233303912911</v>
          </cell>
        </row>
        <row r="3422">
          <cell r="B3422" t="str">
            <v>OVERWEIGHT FEE</v>
          </cell>
          <cell r="C3422" t="str">
            <v>879665</v>
          </cell>
          <cell r="D3422">
            <v>6.46</v>
          </cell>
          <cell r="E3422">
            <v>6.46</v>
          </cell>
          <cell r="F3422">
            <v>42678</v>
          </cell>
          <cell r="G3422">
            <v>42675</v>
          </cell>
          <cell r="H3422">
            <v>4102132</v>
          </cell>
          <cell r="I3422">
            <v>33.99</v>
          </cell>
          <cell r="J3422">
            <v>0.19005589879376286</v>
          </cell>
        </row>
        <row r="3423">
          <cell r="B3423" t="str">
            <v>OVERWEIGHT FEE</v>
          </cell>
          <cell r="C3423" t="str">
            <v>879666</v>
          </cell>
          <cell r="D3423">
            <v>7.82</v>
          </cell>
          <cell r="E3423">
            <v>7.82</v>
          </cell>
          <cell r="F3423">
            <v>42678</v>
          </cell>
          <cell r="G3423">
            <v>42675</v>
          </cell>
          <cell r="H3423">
            <v>4102063</v>
          </cell>
          <cell r="I3423">
            <v>33.99</v>
          </cell>
          <cell r="J3423">
            <v>0.23006766696087083</v>
          </cell>
        </row>
        <row r="3424">
          <cell r="B3424" t="str">
            <v>OVERWEIGHT FEE</v>
          </cell>
          <cell r="C3424" t="str">
            <v>879668</v>
          </cell>
          <cell r="D3424">
            <v>9.52</v>
          </cell>
          <cell r="E3424">
            <v>9.52</v>
          </cell>
          <cell r="F3424">
            <v>42678</v>
          </cell>
          <cell r="G3424">
            <v>42675</v>
          </cell>
          <cell r="H3424">
            <v>4105133</v>
          </cell>
          <cell r="I3424">
            <v>33.99</v>
          </cell>
          <cell r="J3424">
            <v>0.28008237716975576</v>
          </cell>
        </row>
        <row r="3425">
          <cell r="B3425" t="str">
            <v>OVERWEIGHT FEE</v>
          </cell>
          <cell r="C3425" t="str">
            <v>880318</v>
          </cell>
          <cell r="D3425">
            <v>4.76</v>
          </cell>
          <cell r="E3425">
            <v>4.76</v>
          </cell>
          <cell r="F3425">
            <v>42682</v>
          </cell>
          <cell r="G3425">
            <v>42675</v>
          </cell>
          <cell r="H3425">
            <v>4101003</v>
          </cell>
          <cell r="I3425">
            <v>33.99</v>
          </cell>
          <cell r="J3425">
            <v>0.14004118858487788</v>
          </cell>
        </row>
        <row r="3426">
          <cell r="B3426" t="str">
            <v>OVERWEIGHT FEE</v>
          </cell>
          <cell r="C3426" t="str">
            <v>880324</v>
          </cell>
          <cell r="D3426">
            <v>49.97</v>
          </cell>
          <cell r="E3426">
            <v>49.97</v>
          </cell>
          <cell r="F3426">
            <v>42682</v>
          </cell>
          <cell r="G3426">
            <v>42675</v>
          </cell>
          <cell r="H3426">
            <v>4102062</v>
          </cell>
          <cell r="I3426">
            <v>33.99</v>
          </cell>
          <cell r="J3426">
            <v>1.4701382759635186</v>
          </cell>
        </row>
        <row r="3427">
          <cell r="B3427" t="str">
            <v>OVERWEIGHT FEE</v>
          </cell>
          <cell r="C3427" t="str">
            <v>880676</v>
          </cell>
          <cell r="D3427">
            <v>16.32</v>
          </cell>
          <cell r="E3427">
            <v>16.32</v>
          </cell>
          <cell r="F3427">
            <v>42683</v>
          </cell>
          <cell r="G3427">
            <v>42675</v>
          </cell>
          <cell r="H3427">
            <v>4105059</v>
          </cell>
          <cell r="I3427">
            <v>33.99</v>
          </cell>
          <cell r="J3427">
            <v>0.48014121800529563</v>
          </cell>
        </row>
        <row r="3428">
          <cell r="B3428" t="str">
            <v>OVERWEIGHT FEE</v>
          </cell>
          <cell r="C3428" t="str">
            <v>884865</v>
          </cell>
          <cell r="D3428">
            <v>7.82</v>
          </cell>
          <cell r="E3428">
            <v>7.82</v>
          </cell>
          <cell r="F3428">
            <v>42689</v>
          </cell>
          <cell r="G3428">
            <v>42675</v>
          </cell>
          <cell r="H3428">
            <v>4101003</v>
          </cell>
          <cell r="I3428">
            <v>33.99</v>
          </cell>
          <cell r="J3428">
            <v>0.23006766696087083</v>
          </cell>
        </row>
        <row r="3429">
          <cell r="B3429" t="str">
            <v>OVERWEIGHT FEE</v>
          </cell>
          <cell r="C3429" t="str">
            <v>884866</v>
          </cell>
          <cell r="D3429">
            <v>31.27</v>
          </cell>
          <cell r="E3429">
            <v>31.27</v>
          </cell>
          <cell r="F3429">
            <v>42689</v>
          </cell>
          <cell r="G3429">
            <v>42675</v>
          </cell>
          <cell r="H3429">
            <v>4102033</v>
          </cell>
          <cell r="I3429">
            <v>33.99</v>
          </cell>
          <cell r="J3429">
            <v>0.91997646366578401</v>
          </cell>
        </row>
        <row r="3430">
          <cell r="B3430" t="str">
            <v>OVERWEIGHT FEE</v>
          </cell>
          <cell r="C3430" t="str">
            <v>884867</v>
          </cell>
          <cell r="D3430">
            <v>8.84</v>
          </cell>
          <cell r="E3430">
            <v>8.84</v>
          </cell>
          <cell r="F3430">
            <v>42689</v>
          </cell>
          <cell r="G3430">
            <v>42675</v>
          </cell>
          <cell r="H3430">
            <v>4102062</v>
          </cell>
          <cell r="I3430">
            <v>33.99</v>
          </cell>
          <cell r="J3430">
            <v>0.26007649308620179</v>
          </cell>
        </row>
        <row r="3431">
          <cell r="B3431" t="str">
            <v>OVERWEIGHT FEE</v>
          </cell>
          <cell r="C3431" t="str">
            <v>884871</v>
          </cell>
          <cell r="D3431">
            <v>67.98</v>
          </cell>
          <cell r="E3431">
            <v>67.98</v>
          </cell>
          <cell r="F3431">
            <v>42689</v>
          </cell>
          <cell r="G3431">
            <v>42675</v>
          </cell>
          <cell r="H3431">
            <v>4102062</v>
          </cell>
          <cell r="I3431">
            <v>33.99</v>
          </cell>
          <cell r="J3431">
            <v>2</v>
          </cell>
        </row>
        <row r="3432">
          <cell r="B3432" t="str">
            <v>OVERWEIGHT FEE</v>
          </cell>
          <cell r="C3432" t="str">
            <v>884874</v>
          </cell>
          <cell r="D3432">
            <v>15.64</v>
          </cell>
          <cell r="E3432">
            <v>15.64</v>
          </cell>
          <cell r="F3432">
            <v>42689</v>
          </cell>
          <cell r="G3432">
            <v>42675</v>
          </cell>
          <cell r="H3432">
            <v>4102062</v>
          </cell>
          <cell r="I3432">
            <v>33.99</v>
          </cell>
          <cell r="J3432">
            <v>0.46013533392174166</v>
          </cell>
        </row>
        <row r="3433">
          <cell r="B3433" t="str">
            <v>OVERWEIGHT FEE</v>
          </cell>
          <cell r="C3433" t="str">
            <v>884877</v>
          </cell>
          <cell r="D3433">
            <v>37.39</v>
          </cell>
          <cell r="E3433">
            <v>37.39</v>
          </cell>
          <cell r="F3433">
            <v>42689</v>
          </cell>
          <cell r="G3433">
            <v>42675</v>
          </cell>
          <cell r="H3433">
            <v>4102030</v>
          </cell>
          <cell r="I3433">
            <v>33.99</v>
          </cell>
          <cell r="J3433">
            <v>1.1000294204177699</v>
          </cell>
        </row>
        <row r="3434">
          <cell r="B3434" t="str">
            <v>OVERWEIGHT FEE</v>
          </cell>
          <cell r="C3434" t="str">
            <v>884879</v>
          </cell>
          <cell r="D3434">
            <v>33.31</v>
          </cell>
          <cell r="E3434">
            <v>33.31</v>
          </cell>
          <cell r="F3434">
            <v>42689</v>
          </cell>
          <cell r="G3434">
            <v>42675</v>
          </cell>
          <cell r="H3434">
            <v>4106027</v>
          </cell>
          <cell r="I3434">
            <v>33.99</v>
          </cell>
          <cell r="J3434">
            <v>0.97999411591644603</v>
          </cell>
        </row>
        <row r="3435">
          <cell r="B3435" t="str">
            <v>OVERWEIGHT FEE</v>
          </cell>
          <cell r="C3435" t="str">
            <v>884893</v>
          </cell>
          <cell r="D3435">
            <v>29.91</v>
          </cell>
          <cell r="E3435">
            <v>29.91</v>
          </cell>
          <cell r="F3435">
            <v>42690</v>
          </cell>
          <cell r="G3435">
            <v>42675</v>
          </cell>
          <cell r="H3435">
            <v>4101015</v>
          </cell>
          <cell r="I3435">
            <v>33.99</v>
          </cell>
          <cell r="J3435">
            <v>0.87996469549867606</v>
          </cell>
        </row>
        <row r="3436">
          <cell r="B3436" t="str">
            <v>OVERWEIGHT FEE</v>
          </cell>
          <cell r="C3436" t="str">
            <v>885639</v>
          </cell>
          <cell r="D3436">
            <v>53.02</v>
          </cell>
          <cell r="E3436">
            <v>53.02</v>
          </cell>
          <cell r="F3436">
            <v>42696</v>
          </cell>
          <cell r="G3436">
            <v>42675</v>
          </cell>
          <cell r="H3436">
            <v>4102062</v>
          </cell>
          <cell r="I3436">
            <v>33.99</v>
          </cell>
          <cell r="J3436">
            <v>1.5598705501618122</v>
          </cell>
        </row>
        <row r="3437">
          <cell r="B3437" t="str">
            <v>OVERWEIGHT FEE</v>
          </cell>
          <cell r="C3437" t="str">
            <v>885645</v>
          </cell>
          <cell r="D3437">
            <v>52.68</v>
          </cell>
          <cell r="E3437">
            <v>52.68</v>
          </cell>
          <cell r="F3437">
            <v>42696</v>
          </cell>
          <cell r="G3437">
            <v>42675</v>
          </cell>
          <cell r="H3437">
            <v>4102030</v>
          </cell>
          <cell r="I3437">
            <v>33.99</v>
          </cell>
          <cell r="J3437">
            <v>1.5498676081200351</v>
          </cell>
        </row>
        <row r="3438">
          <cell r="B3438" t="str">
            <v>OVERWEIGHT FEE</v>
          </cell>
          <cell r="C3438" t="str">
            <v>885646</v>
          </cell>
          <cell r="D3438">
            <v>4.76</v>
          </cell>
          <cell r="E3438">
            <v>4.76</v>
          </cell>
          <cell r="F3438">
            <v>42696</v>
          </cell>
          <cell r="G3438">
            <v>42675</v>
          </cell>
          <cell r="H3438">
            <v>4102115</v>
          </cell>
          <cell r="I3438">
            <v>33.99</v>
          </cell>
          <cell r="J3438">
            <v>0.14004118858487788</v>
          </cell>
        </row>
        <row r="3439">
          <cell r="B3439" t="str">
            <v>OVERWEIGHT FEE</v>
          </cell>
          <cell r="C3439" t="str">
            <v>888329</v>
          </cell>
          <cell r="D3439">
            <v>9.86</v>
          </cell>
          <cell r="E3439">
            <v>9.86</v>
          </cell>
          <cell r="F3439">
            <v>42703</v>
          </cell>
          <cell r="G3439">
            <v>42675</v>
          </cell>
          <cell r="H3439">
            <v>4101003</v>
          </cell>
          <cell r="I3439">
            <v>33.99</v>
          </cell>
          <cell r="J3439">
            <v>0.29008531921153274</v>
          </cell>
        </row>
        <row r="3440">
          <cell r="B3440" t="str">
            <v>OVERWEIGHT FEE</v>
          </cell>
          <cell r="C3440" t="str">
            <v>888331</v>
          </cell>
          <cell r="D3440">
            <v>19.71</v>
          </cell>
          <cell r="E3440">
            <v>19.71</v>
          </cell>
          <cell r="F3440">
            <v>42703</v>
          </cell>
          <cell r="G3440">
            <v>42675</v>
          </cell>
          <cell r="H3440">
            <v>4102033</v>
          </cell>
          <cell r="I3440">
            <v>33.99</v>
          </cell>
          <cell r="J3440">
            <v>0.57987643424536628</v>
          </cell>
        </row>
        <row r="3441">
          <cell r="B3441" t="str">
            <v>OVERWEIGHT FEE</v>
          </cell>
          <cell r="C3441" t="str">
            <v>888339</v>
          </cell>
          <cell r="D3441">
            <v>18.350000000000001</v>
          </cell>
          <cell r="E3441">
            <v>18.350000000000001</v>
          </cell>
          <cell r="F3441">
            <v>42703</v>
          </cell>
          <cell r="G3441">
            <v>42675</v>
          </cell>
          <cell r="H3441">
            <v>4102062</v>
          </cell>
          <cell r="I3441">
            <v>33.99</v>
          </cell>
          <cell r="J3441">
            <v>0.53986466607825834</v>
          </cell>
        </row>
        <row r="3442">
          <cell r="B3442" t="str">
            <v>OVERWEIGHT FEE</v>
          </cell>
          <cell r="C3442" t="str">
            <v>888342</v>
          </cell>
          <cell r="D3442">
            <v>9.86</v>
          </cell>
          <cell r="E3442">
            <v>9.86</v>
          </cell>
          <cell r="F3442">
            <v>42703</v>
          </cell>
          <cell r="G3442">
            <v>42675</v>
          </cell>
          <cell r="H3442">
            <v>4103004</v>
          </cell>
          <cell r="I3442">
            <v>33.99</v>
          </cell>
          <cell r="J3442">
            <v>0.29008531921153274</v>
          </cell>
        </row>
        <row r="3443">
          <cell r="B3443" t="str">
            <v>OVERWEIGHT FEE</v>
          </cell>
          <cell r="C3443" t="str">
            <v>890663</v>
          </cell>
          <cell r="D3443">
            <v>7.82</v>
          </cell>
          <cell r="E3443">
            <v>7.82</v>
          </cell>
          <cell r="F3443">
            <v>42706</v>
          </cell>
          <cell r="G3443">
            <v>42705</v>
          </cell>
          <cell r="H3443">
            <v>4105133</v>
          </cell>
          <cell r="I3443">
            <v>33.99</v>
          </cell>
          <cell r="J3443">
            <v>0.23006766696087083</v>
          </cell>
        </row>
        <row r="3444">
          <cell r="B3444" t="str">
            <v>OVERWEIGHT FEE</v>
          </cell>
          <cell r="C3444" t="str">
            <v>890668</v>
          </cell>
          <cell r="D3444">
            <v>7.82</v>
          </cell>
          <cell r="E3444">
            <v>7.82</v>
          </cell>
          <cell r="F3444">
            <v>42706</v>
          </cell>
          <cell r="G3444">
            <v>42705</v>
          </cell>
          <cell r="H3444">
            <v>4454890</v>
          </cell>
          <cell r="I3444">
            <v>33.99</v>
          </cell>
          <cell r="J3444">
            <v>0.23006766696087083</v>
          </cell>
        </row>
        <row r="3445">
          <cell r="B3445" t="str">
            <v>OVERWEIGHT FEE</v>
          </cell>
          <cell r="C3445" t="str">
            <v>892052</v>
          </cell>
          <cell r="D3445">
            <v>4.76</v>
          </cell>
          <cell r="E3445">
            <v>4.76</v>
          </cell>
          <cell r="F3445">
            <v>42710</v>
          </cell>
          <cell r="G3445">
            <v>42705</v>
          </cell>
          <cell r="H3445">
            <v>4101003</v>
          </cell>
          <cell r="I3445">
            <v>33.99</v>
          </cell>
          <cell r="J3445">
            <v>0.14004118858487788</v>
          </cell>
        </row>
        <row r="3446">
          <cell r="B3446" t="str">
            <v>OVERWEIGHT FEE</v>
          </cell>
          <cell r="C3446" t="str">
            <v>892059</v>
          </cell>
          <cell r="D3446">
            <v>38.07</v>
          </cell>
          <cell r="E3446">
            <v>38.07</v>
          </cell>
          <cell r="F3446">
            <v>42710</v>
          </cell>
          <cell r="G3446">
            <v>42705</v>
          </cell>
          <cell r="H3446">
            <v>4102062</v>
          </cell>
          <cell r="I3446">
            <v>33.99</v>
          </cell>
          <cell r="J3446">
            <v>1.1200353045013238</v>
          </cell>
        </row>
        <row r="3447">
          <cell r="B3447" t="str">
            <v>OVERWEIGHT FEE</v>
          </cell>
          <cell r="C3447" t="str">
            <v>892061</v>
          </cell>
          <cell r="D3447">
            <v>36.03</v>
          </cell>
          <cell r="E3447">
            <v>36.03</v>
          </cell>
          <cell r="F3447">
            <v>42710</v>
          </cell>
          <cell r="G3447">
            <v>42705</v>
          </cell>
          <cell r="H3447">
            <v>4102095</v>
          </cell>
          <cell r="I3447">
            <v>33.99</v>
          </cell>
          <cell r="J3447">
            <v>1.0600176522506619</v>
          </cell>
        </row>
        <row r="3448">
          <cell r="B3448" t="str">
            <v>OVERWEIGHT FEE</v>
          </cell>
          <cell r="C3448" t="str">
            <v>892944</v>
          </cell>
          <cell r="D3448">
            <v>16.32</v>
          </cell>
          <cell r="E3448">
            <v>16.32</v>
          </cell>
          <cell r="F3448">
            <v>42712</v>
          </cell>
          <cell r="G3448">
            <v>42705</v>
          </cell>
          <cell r="H3448">
            <v>4105125</v>
          </cell>
          <cell r="I3448">
            <v>33.99</v>
          </cell>
          <cell r="J3448">
            <v>0.48014121800529563</v>
          </cell>
        </row>
        <row r="3449">
          <cell r="B3449" t="str">
            <v>OVERWEIGHT FEE</v>
          </cell>
          <cell r="C3449" t="str">
            <v>893153</v>
          </cell>
          <cell r="D3449">
            <v>4.76</v>
          </cell>
          <cell r="E3449">
            <v>4.76</v>
          </cell>
          <cell r="F3449">
            <v>42713</v>
          </cell>
          <cell r="G3449">
            <v>42705</v>
          </cell>
          <cell r="H3449">
            <v>4105105</v>
          </cell>
          <cell r="I3449">
            <v>33.99</v>
          </cell>
          <cell r="J3449">
            <v>0.14004118858487788</v>
          </cell>
        </row>
        <row r="3450">
          <cell r="B3450" t="str">
            <v>OVERWEIGHT FEE</v>
          </cell>
          <cell r="C3450" t="str">
            <v>894952</v>
          </cell>
          <cell r="D3450">
            <v>36.369999999999997</v>
          </cell>
          <cell r="E3450">
            <v>36.369999999999997</v>
          </cell>
          <cell r="F3450">
            <v>42717</v>
          </cell>
          <cell r="G3450">
            <v>42705</v>
          </cell>
          <cell r="H3450">
            <v>4102033</v>
          </cell>
          <cell r="I3450">
            <v>33.99</v>
          </cell>
          <cell r="J3450">
            <v>1.0700205942924388</v>
          </cell>
        </row>
        <row r="3451">
          <cell r="B3451" t="str">
            <v>OVERWEIGHT FEE</v>
          </cell>
          <cell r="C3451" t="str">
            <v>894957</v>
          </cell>
          <cell r="D3451">
            <v>46.57</v>
          </cell>
          <cell r="E3451">
            <v>46.57</v>
          </cell>
          <cell r="F3451">
            <v>42717</v>
          </cell>
          <cell r="G3451">
            <v>42705</v>
          </cell>
          <cell r="H3451">
            <v>4102062</v>
          </cell>
          <cell r="I3451">
            <v>33.99</v>
          </cell>
          <cell r="J3451">
            <v>1.3701088555457486</v>
          </cell>
        </row>
        <row r="3452">
          <cell r="B3452" t="str">
            <v>OVERWEIGHT FEE</v>
          </cell>
          <cell r="C3452" t="str">
            <v>895519</v>
          </cell>
          <cell r="D3452">
            <v>4.76</v>
          </cell>
          <cell r="E3452">
            <v>4.76</v>
          </cell>
          <cell r="F3452">
            <v>42719</v>
          </cell>
          <cell r="G3452">
            <v>42705</v>
          </cell>
          <cell r="H3452">
            <v>4105061</v>
          </cell>
          <cell r="I3452">
            <v>33.99</v>
          </cell>
          <cell r="J3452">
            <v>0.14004118858487788</v>
          </cell>
        </row>
        <row r="3453">
          <cell r="B3453" t="str">
            <v>OVERWEIGHT FEE</v>
          </cell>
          <cell r="C3453" t="str">
            <v>896336</v>
          </cell>
          <cell r="D3453">
            <v>19.71</v>
          </cell>
          <cell r="E3453">
            <v>19.71</v>
          </cell>
          <cell r="F3453">
            <v>42720</v>
          </cell>
          <cell r="G3453">
            <v>42705</v>
          </cell>
          <cell r="H3453">
            <v>4102132</v>
          </cell>
          <cell r="I3453">
            <v>33.99</v>
          </cell>
          <cell r="J3453">
            <v>0.57987643424536628</v>
          </cell>
        </row>
        <row r="3454">
          <cell r="B3454" t="str">
            <v>OVERWEIGHT FEE</v>
          </cell>
          <cell r="C3454" t="str">
            <v>896337</v>
          </cell>
          <cell r="D3454">
            <v>9.52</v>
          </cell>
          <cell r="E3454">
            <v>9.52</v>
          </cell>
          <cell r="F3454">
            <v>42720</v>
          </cell>
          <cell r="G3454">
            <v>42705</v>
          </cell>
          <cell r="H3454">
            <v>4105133</v>
          </cell>
          <cell r="I3454">
            <v>33.99</v>
          </cell>
          <cell r="J3454">
            <v>0.28008237716975576</v>
          </cell>
        </row>
        <row r="3455">
          <cell r="B3455" t="str">
            <v>OVERWEIGHT FEE</v>
          </cell>
          <cell r="C3455" t="str">
            <v>896340</v>
          </cell>
          <cell r="D3455">
            <v>6.46</v>
          </cell>
          <cell r="E3455">
            <v>6.46</v>
          </cell>
          <cell r="F3455">
            <v>42720</v>
          </cell>
          <cell r="G3455">
            <v>42705</v>
          </cell>
          <cell r="H3455">
            <v>4105112</v>
          </cell>
          <cell r="I3455">
            <v>33.99</v>
          </cell>
          <cell r="J3455">
            <v>0.19005589879376286</v>
          </cell>
        </row>
        <row r="3456">
          <cell r="B3456" t="str">
            <v>OVERWEIGHT FEE</v>
          </cell>
          <cell r="C3456" t="str">
            <v>897298</v>
          </cell>
          <cell r="D3456">
            <v>38.07</v>
          </cell>
          <cell r="E3456">
            <v>38.07</v>
          </cell>
          <cell r="F3456">
            <v>42724</v>
          </cell>
          <cell r="G3456">
            <v>42705</v>
          </cell>
          <cell r="H3456">
            <v>4102062</v>
          </cell>
          <cell r="I3456">
            <v>33.99</v>
          </cell>
          <cell r="J3456">
            <v>1.1200353045013238</v>
          </cell>
        </row>
        <row r="3457">
          <cell r="B3457" t="str">
            <v>OVERWEIGHT FEE</v>
          </cell>
          <cell r="C3457" t="str">
            <v>897496</v>
          </cell>
          <cell r="D3457">
            <v>6.46</v>
          </cell>
          <cell r="E3457">
            <v>6.46</v>
          </cell>
          <cell r="F3457">
            <v>42725</v>
          </cell>
          <cell r="G3457">
            <v>42705</v>
          </cell>
          <cell r="H3457">
            <v>4105059</v>
          </cell>
          <cell r="I3457">
            <v>33.99</v>
          </cell>
          <cell r="J3457">
            <v>0.19005589879376286</v>
          </cell>
        </row>
        <row r="3458">
          <cell r="B3458" t="str">
            <v>OVERWEIGHT FEE</v>
          </cell>
          <cell r="C3458" t="str">
            <v>898429</v>
          </cell>
          <cell r="D3458">
            <v>73.42</v>
          </cell>
          <cell r="E3458">
            <v>73.42</v>
          </cell>
          <cell r="F3458">
            <v>42727</v>
          </cell>
          <cell r="G3458">
            <v>42705</v>
          </cell>
          <cell r="H3458">
            <v>4105073</v>
          </cell>
          <cell r="I3458">
            <v>33.99</v>
          </cell>
          <cell r="J3458">
            <v>2.1600470726684318</v>
          </cell>
        </row>
        <row r="3459">
          <cell r="B3459" t="str">
            <v>OVERWEIGHT FEE</v>
          </cell>
          <cell r="C3459" t="str">
            <v>898914</v>
          </cell>
          <cell r="D3459">
            <v>37.39</v>
          </cell>
          <cell r="E3459">
            <v>37.39</v>
          </cell>
          <cell r="F3459">
            <v>42731</v>
          </cell>
          <cell r="G3459">
            <v>42705</v>
          </cell>
          <cell r="H3459">
            <v>4102033</v>
          </cell>
          <cell r="I3459">
            <v>33.99</v>
          </cell>
          <cell r="J3459">
            <v>1.1000294204177699</v>
          </cell>
        </row>
        <row r="3460">
          <cell r="B3460" t="str">
            <v>OVERWEIGHT FEE</v>
          </cell>
          <cell r="C3460" t="str">
            <v>899059</v>
          </cell>
          <cell r="D3460">
            <v>27.87</v>
          </cell>
          <cell r="E3460">
            <v>27.87</v>
          </cell>
          <cell r="F3460">
            <v>42734</v>
          </cell>
          <cell r="G3460">
            <v>42705</v>
          </cell>
          <cell r="H3460">
            <v>4105133</v>
          </cell>
          <cell r="I3460">
            <v>33.99</v>
          </cell>
          <cell r="J3460">
            <v>0.81994704324801415</v>
          </cell>
        </row>
        <row r="3461">
          <cell r="B3461" t="str">
            <v>OVERWEIGHT FEE</v>
          </cell>
          <cell r="C3461" t="str">
            <v>750157</v>
          </cell>
          <cell r="D3461">
            <v>19.03</v>
          </cell>
          <cell r="E3461">
            <v>19.03</v>
          </cell>
          <cell r="F3461">
            <v>42398</v>
          </cell>
          <cell r="G3461">
            <v>42370</v>
          </cell>
          <cell r="H3461">
            <v>4102062</v>
          </cell>
          <cell r="I3461">
            <v>33.99</v>
          </cell>
          <cell r="J3461">
            <v>0.55987055016181231</v>
          </cell>
        </row>
        <row r="3462">
          <cell r="B3462" t="str">
            <v>OVERWEIGHT FEE</v>
          </cell>
          <cell r="C3462" t="str">
            <v>750158</v>
          </cell>
          <cell r="D3462">
            <v>86.33</v>
          </cell>
          <cell r="E3462">
            <v>86.33</v>
          </cell>
          <cell r="F3462">
            <v>42398</v>
          </cell>
          <cell r="G3462">
            <v>42370</v>
          </cell>
          <cell r="H3462">
            <v>4102062</v>
          </cell>
          <cell r="I3462">
            <v>33.99</v>
          </cell>
          <cell r="J3462">
            <v>2.539864666078258</v>
          </cell>
        </row>
        <row r="3463">
          <cell r="B3463" t="str">
            <v>OVERWEIGHT FEE</v>
          </cell>
          <cell r="C3463" t="str">
            <v>750159</v>
          </cell>
          <cell r="D3463">
            <v>15.64</v>
          </cell>
          <cell r="E3463">
            <v>15.64</v>
          </cell>
          <cell r="F3463">
            <v>42398</v>
          </cell>
          <cell r="G3463">
            <v>42370</v>
          </cell>
          <cell r="H3463">
            <v>4102062</v>
          </cell>
          <cell r="I3463">
            <v>33.99</v>
          </cell>
          <cell r="J3463">
            <v>0.46013533392174166</v>
          </cell>
        </row>
        <row r="3464">
          <cell r="B3464" t="str">
            <v>OVERWEIGHT FEE</v>
          </cell>
          <cell r="C3464" t="str">
            <v>750160</v>
          </cell>
          <cell r="D3464">
            <v>100.27</v>
          </cell>
          <cell r="E3464">
            <v>100.27</v>
          </cell>
          <cell r="F3464">
            <v>42398</v>
          </cell>
          <cell r="G3464">
            <v>42370</v>
          </cell>
          <cell r="H3464">
            <v>4102062</v>
          </cell>
          <cell r="I3464">
            <v>33.99</v>
          </cell>
          <cell r="J3464">
            <v>2.949985289791115</v>
          </cell>
        </row>
        <row r="3465">
          <cell r="B3465" t="str">
            <v>OVERWEIGHT FEE</v>
          </cell>
          <cell r="C3465" t="str">
            <v>774448</v>
          </cell>
          <cell r="D3465">
            <v>11.9</v>
          </cell>
          <cell r="E3465">
            <v>11.9</v>
          </cell>
          <cell r="F3465">
            <v>42460</v>
          </cell>
          <cell r="G3465">
            <v>42430</v>
          </cell>
          <cell r="H3465">
            <v>4102062</v>
          </cell>
          <cell r="I3465">
            <v>33.99</v>
          </cell>
          <cell r="J3465">
            <v>0.35010297146219477</v>
          </cell>
        </row>
        <row r="3466">
          <cell r="B3466" t="str">
            <v>OVERWEIGHT FEE</v>
          </cell>
          <cell r="C3466" t="str">
            <v>774449</v>
          </cell>
          <cell r="D3466">
            <v>40.11</v>
          </cell>
          <cell r="E3466">
            <v>40.11</v>
          </cell>
          <cell r="F3466">
            <v>42460</v>
          </cell>
          <cell r="G3466">
            <v>42430</v>
          </cell>
          <cell r="H3466">
            <v>4102062</v>
          </cell>
          <cell r="I3466">
            <v>33.99</v>
          </cell>
          <cell r="J3466">
            <v>1.1800529567519857</v>
          </cell>
        </row>
        <row r="3467">
          <cell r="B3467" t="str">
            <v>OVERWEIGHT FEE</v>
          </cell>
          <cell r="C3467" t="str">
            <v>774450</v>
          </cell>
          <cell r="D3467">
            <v>76.48</v>
          </cell>
          <cell r="E3467">
            <v>76.48</v>
          </cell>
          <cell r="F3467">
            <v>42460</v>
          </cell>
          <cell r="G3467">
            <v>42430</v>
          </cell>
          <cell r="H3467">
            <v>4102062</v>
          </cell>
          <cell r="I3467">
            <v>33.99</v>
          </cell>
          <cell r="J3467">
            <v>2.2500735510444247</v>
          </cell>
        </row>
        <row r="3468">
          <cell r="B3468" t="str">
            <v>OVERWEIGHT FEE</v>
          </cell>
          <cell r="C3468" t="str">
            <v>774451</v>
          </cell>
          <cell r="D3468">
            <v>9.18</v>
          </cell>
          <cell r="E3468">
            <v>9.18</v>
          </cell>
          <cell r="F3468">
            <v>42460</v>
          </cell>
          <cell r="G3468">
            <v>42430</v>
          </cell>
          <cell r="H3468">
            <v>4102062</v>
          </cell>
          <cell r="I3468">
            <v>33.99</v>
          </cell>
          <cell r="J3468">
            <v>0.27007943512797877</v>
          </cell>
        </row>
        <row r="3469">
          <cell r="B3469" t="str">
            <v>OVERWEIGHT FEE</v>
          </cell>
          <cell r="C3469" t="str">
            <v>774452</v>
          </cell>
          <cell r="D3469">
            <v>10.54</v>
          </cell>
          <cell r="E3469">
            <v>10.54</v>
          </cell>
          <cell r="F3469">
            <v>42460</v>
          </cell>
          <cell r="G3469">
            <v>42430</v>
          </cell>
          <cell r="H3469">
            <v>4102062</v>
          </cell>
          <cell r="I3469">
            <v>33.99</v>
          </cell>
          <cell r="J3469">
            <v>0.31009120329508677</v>
          </cell>
        </row>
        <row r="3470">
          <cell r="B3470" t="str">
            <v>OVERWEIGHT FEE</v>
          </cell>
          <cell r="C3470" t="str">
            <v>774453</v>
          </cell>
          <cell r="D3470">
            <v>88.03</v>
          </cell>
          <cell r="E3470">
            <v>88.03</v>
          </cell>
          <cell r="F3470">
            <v>42460</v>
          </cell>
          <cell r="G3470">
            <v>42430</v>
          </cell>
          <cell r="H3470">
            <v>4102062</v>
          </cell>
          <cell r="I3470">
            <v>33.99</v>
          </cell>
          <cell r="J3470">
            <v>2.589879376287143</v>
          </cell>
        </row>
        <row r="3471">
          <cell r="B3471" t="str">
            <v>OVERWEIGHT FEE</v>
          </cell>
          <cell r="C3471" t="str">
            <v>788064</v>
          </cell>
          <cell r="D3471">
            <v>61.52</v>
          </cell>
          <cell r="E3471">
            <v>61.52</v>
          </cell>
          <cell r="F3471">
            <v>42489</v>
          </cell>
          <cell r="G3471">
            <v>42461</v>
          </cell>
          <cell r="H3471">
            <v>4102062</v>
          </cell>
          <cell r="I3471">
            <v>33.99</v>
          </cell>
          <cell r="J3471">
            <v>1.8099441012062372</v>
          </cell>
        </row>
        <row r="3472">
          <cell r="B3472" t="str">
            <v>OVERWEIGHT FEE</v>
          </cell>
          <cell r="C3472" t="str">
            <v>788065</v>
          </cell>
          <cell r="D3472">
            <v>54.72</v>
          </cell>
          <cell r="E3472">
            <v>54.72</v>
          </cell>
          <cell r="F3472">
            <v>42489</v>
          </cell>
          <cell r="G3472">
            <v>42461</v>
          </cell>
          <cell r="H3472">
            <v>4102062</v>
          </cell>
          <cell r="I3472">
            <v>33.99</v>
          </cell>
          <cell r="J3472">
            <v>1.6098852603706972</v>
          </cell>
        </row>
        <row r="3473">
          <cell r="B3473" t="str">
            <v>OVERWEIGHT FEE</v>
          </cell>
          <cell r="C3473" t="str">
            <v>788066</v>
          </cell>
          <cell r="D3473">
            <v>73.08</v>
          </cell>
          <cell r="E3473">
            <v>73.08</v>
          </cell>
          <cell r="F3473">
            <v>42489</v>
          </cell>
          <cell r="G3473">
            <v>42461</v>
          </cell>
          <cell r="H3473">
            <v>4102062</v>
          </cell>
          <cell r="I3473">
            <v>33.99</v>
          </cell>
          <cell r="J3473">
            <v>2.1500441306266547</v>
          </cell>
        </row>
        <row r="3474">
          <cell r="B3474" t="str">
            <v>OVERWEIGHT FEE</v>
          </cell>
          <cell r="C3474" t="str">
            <v>788067</v>
          </cell>
          <cell r="D3474">
            <v>76.48</v>
          </cell>
          <cell r="E3474">
            <v>76.48</v>
          </cell>
          <cell r="F3474">
            <v>42489</v>
          </cell>
          <cell r="G3474">
            <v>42461</v>
          </cell>
          <cell r="H3474">
            <v>4102062</v>
          </cell>
          <cell r="I3474">
            <v>33.99</v>
          </cell>
          <cell r="J3474">
            <v>2.2500735510444247</v>
          </cell>
        </row>
        <row r="3475">
          <cell r="B3475" t="str">
            <v>OVERWEIGHT FEE</v>
          </cell>
          <cell r="C3475" t="str">
            <v>788068</v>
          </cell>
          <cell r="D3475">
            <v>7.48</v>
          </cell>
          <cell r="E3475">
            <v>7.48</v>
          </cell>
          <cell r="F3475">
            <v>42489</v>
          </cell>
          <cell r="G3475">
            <v>42461</v>
          </cell>
          <cell r="H3475">
            <v>4102062</v>
          </cell>
          <cell r="I3475">
            <v>33.99</v>
          </cell>
          <cell r="J3475">
            <v>0.22006472491909385</v>
          </cell>
        </row>
        <row r="3476">
          <cell r="B3476" t="str">
            <v>OVERWEIGHT FEE</v>
          </cell>
          <cell r="C3476" t="str">
            <v>788069</v>
          </cell>
          <cell r="D3476">
            <v>8.84</v>
          </cell>
          <cell r="E3476">
            <v>8.84</v>
          </cell>
          <cell r="F3476">
            <v>42489</v>
          </cell>
          <cell r="G3476">
            <v>42461</v>
          </cell>
          <cell r="H3476">
            <v>4102062</v>
          </cell>
          <cell r="I3476">
            <v>33.99</v>
          </cell>
          <cell r="J3476">
            <v>0.26007649308620179</v>
          </cell>
        </row>
        <row r="3477">
          <cell r="B3477" t="str">
            <v>OVERWEIGHT FEE</v>
          </cell>
          <cell r="C3477" t="str">
            <v>788070</v>
          </cell>
          <cell r="D3477">
            <v>60.5</v>
          </cell>
          <cell r="E3477">
            <v>60.5</v>
          </cell>
          <cell r="F3477">
            <v>42489</v>
          </cell>
          <cell r="G3477">
            <v>42461</v>
          </cell>
          <cell r="H3477">
            <v>4102062</v>
          </cell>
          <cell r="I3477">
            <v>33.99</v>
          </cell>
          <cell r="J3477">
            <v>1.7799352750809061</v>
          </cell>
        </row>
        <row r="3478">
          <cell r="B3478" t="str">
            <v>OVERWEIGHT FEE</v>
          </cell>
          <cell r="C3478" t="str">
            <v>802083</v>
          </cell>
          <cell r="D3478">
            <v>58.12</v>
          </cell>
          <cell r="E3478">
            <v>58.12</v>
          </cell>
          <cell r="F3478">
            <v>42521</v>
          </cell>
          <cell r="G3478">
            <v>42491</v>
          </cell>
          <cell r="H3478">
            <v>4102062</v>
          </cell>
          <cell r="I3478">
            <v>33.99</v>
          </cell>
          <cell r="J3478">
            <v>1.7099146807884671</v>
          </cell>
        </row>
        <row r="3479">
          <cell r="B3479" t="str">
            <v>OVERWEIGHT FEE</v>
          </cell>
          <cell r="C3479" t="str">
            <v>802084</v>
          </cell>
          <cell r="D3479">
            <v>43.17</v>
          </cell>
          <cell r="E3479">
            <v>43.17</v>
          </cell>
          <cell r="F3479">
            <v>42521</v>
          </cell>
          <cell r="G3479">
            <v>42491</v>
          </cell>
          <cell r="H3479">
            <v>4102062</v>
          </cell>
          <cell r="I3479">
            <v>33.99</v>
          </cell>
          <cell r="J3479">
            <v>1.2700794351279787</v>
          </cell>
        </row>
        <row r="3480">
          <cell r="B3480" t="str">
            <v>OVERWEIGHT FEE</v>
          </cell>
          <cell r="C3480" t="str">
            <v>802085</v>
          </cell>
          <cell r="D3480">
            <v>44.87</v>
          </cell>
          <cell r="E3480">
            <v>44.87</v>
          </cell>
          <cell r="F3480">
            <v>42521</v>
          </cell>
          <cell r="G3480">
            <v>42491</v>
          </cell>
          <cell r="H3480">
            <v>4102062</v>
          </cell>
          <cell r="I3480">
            <v>33.99</v>
          </cell>
          <cell r="J3480">
            <v>1.3200941453368635</v>
          </cell>
        </row>
        <row r="3481">
          <cell r="B3481" t="str">
            <v>OVERWEIGHT FEE</v>
          </cell>
          <cell r="C3481" t="str">
            <v>802086</v>
          </cell>
          <cell r="D3481">
            <v>109.79</v>
          </cell>
          <cell r="E3481">
            <v>109.79</v>
          </cell>
          <cell r="F3481">
            <v>42521</v>
          </cell>
          <cell r="G3481">
            <v>42491</v>
          </cell>
          <cell r="H3481">
            <v>4102062</v>
          </cell>
          <cell r="I3481">
            <v>33.99</v>
          </cell>
          <cell r="J3481">
            <v>3.230067666960871</v>
          </cell>
        </row>
        <row r="3482">
          <cell r="B3482" t="str">
            <v>OVERWEIGHT FEE</v>
          </cell>
          <cell r="C3482" t="str">
            <v>802087</v>
          </cell>
          <cell r="D3482">
            <v>126.1</v>
          </cell>
          <cell r="E3482">
            <v>126.1</v>
          </cell>
          <cell r="F3482">
            <v>42521</v>
          </cell>
          <cell r="G3482">
            <v>42491</v>
          </cell>
          <cell r="H3482">
            <v>4102062</v>
          </cell>
          <cell r="I3482">
            <v>33.99</v>
          </cell>
          <cell r="J3482">
            <v>3.7099146807884669</v>
          </cell>
        </row>
        <row r="3483">
          <cell r="B3483" t="str">
            <v>OVERWEIGHT FEE</v>
          </cell>
          <cell r="C3483" t="str">
            <v>802088</v>
          </cell>
          <cell r="D3483">
            <v>10.54</v>
          </cell>
          <cell r="E3483">
            <v>10.54</v>
          </cell>
          <cell r="F3483">
            <v>42521</v>
          </cell>
          <cell r="G3483">
            <v>42491</v>
          </cell>
          <cell r="H3483">
            <v>4102062</v>
          </cell>
          <cell r="I3483">
            <v>33.99</v>
          </cell>
          <cell r="J3483">
            <v>0.31009120329508677</v>
          </cell>
        </row>
        <row r="3484">
          <cell r="B3484" t="str">
            <v>OVERWEIGHT FEE</v>
          </cell>
          <cell r="C3484" t="str">
            <v>802089</v>
          </cell>
          <cell r="D3484">
            <v>45.55</v>
          </cell>
          <cell r="E3484">
            <v>45.55</v>
          </cell>
          <cell r="F3484">
            <v>42521</v>
          </cell>
          <cell r="G3484">
            <v>42491</v>
          </cell>
          <cell r="H3484">
            <v>4102062</v>
          </cell>
          <cell r="I3484">
            <v>33.99</v>
          </cell>
          <cell r="J3484">
            <v>1.3401000294204175</v>
          </cell>
        </row>
        <row r="3485">
          <cell r="B3485" t="str">
            <v>OVERWEIGHT FEE</v>
          </cell>
          <cell r="C3485" t="str">
            <v>815525</v>
          </cell>
          <cell r="D3485">
            <v>141.06</v>
          </cell>
          <cell r="E3485">
            <v>141.06</v>
          </cell>
          <cell r="F3485">
            <v>42551</v>
          </cell>
          <cell r="G3485">
            <v>42522</v>
          </cell>
          <cell r="H3485">
            <v>4102062</v>
          </cell>
          <cell r="I3485">
            <v>33.99</v>
          </cell>
          <cell r="J3485">
            <v>4.1500441306266547</v>
          </cell>
        </row>
        <row r="3486">
          <cell r="B3486" t="str">
            <v>OVERWEIGHT FEE</v>
          </cell>
          <cell r="C3486" t="str">
            <v>815526</v>
          </cell>
          <cell r="D3486">
            <v>35.01</v>
          </cell>
          <cell r="E3486">
            <v>35.01</v>
          </cell>
          <cell r="F3486">
            <v>42551</v>
          </cell>
          <cell r="G3486">
            <v>42522</v>
          </cell>
          <cell r="H3486">
            <v>4102062</v>
          </cell>
          <cell r="I3486">
            <v>33.99</v>
          </cell>
          <cell r="J3486">
            <v>1.0300088261253308</v>
          </cell>
        </row>
        <row r="3487">
          <cell r="B3487" t="str">
            <v>OVERWEIGHT FEE</v>
          </cell>
          <cell r="C3487" t="str">
            <v>815527</v>
          </cell>
          <cell r="D3487">
            <v>68.319999999999993</v>
          </cell>
          <cell r="E3487">
            <v>68.319999999999993</v>
          </cell>
          <cell r="F3487">
            <v>42551</v>
          </cell>
          <cell r="G3487">
            <v>42522</v>
          </cell>
          <cell r="H3487">
            <v>4102062</v>
          </cell>
          <cell r="I3487">
            <v>33.99</v>
          </cell>
          <cell r="J3487">
            <v>2.0100029420417767</v>
          </cell>
        </row>
        <row r="3488">
          <cell r="B3488" t="str">
            <v>OVERWEIGHT FEE</v>
          </cell>
          <cell r="C3488" t="str">
            <v>815528</v>
          </cell>
          <cell r="D3488">
            <v>22.43</v>
          </cell>
          <cell r="E3488">
            <v>22.43</v>
          </cell>
          <cell r="F3488">
            <v>42551</v>
          </cell>
          <cell r="G3488">
            <v>42522</v>
          </cell>
          <cell r="H3488">
            <v>4102062</v>
          </cell>
          <cell r="I3488">
            <v>33.99</v>
          </cell>
          <cell r="J3488">
            <v>0.65989997057958216</v>
          </cell>
        </row>
        <row r="3489">
          <cell r="B3489" t="str">
            <v>OVERWEIGHT FEE</v>
          </cell>
          <cell r="C3489" t="str">
            <v>815529</v>
          </cell>
          <cell r="D3489">
            <v>62.2</v>
          </cell>
          <cell r="E3489">
            <v>62.2</v>
          </cell>
          <cell r="F3489">
            <v>42551</v>
          </cell>
          <cell r="G3489">
            <v>42522</v>
          </cell>
          <cell r="H3489">
            <v>4102062</v>
          </cell>
          <cell r="I3489">
            <v>33.99</v>
          </cell>
          <cell r="J3489">
            <v>1.8299499852897911</v>
          </cell>
        </row>
        <row r="3490">
          <cell r="B3490" t="str">
            <v>OVERWEIGHT FEE</v>
          </cell>
          <cell r="C3490" t="str">
            <v>815530</v>
          </cell>
          <cell r="D3490">
            <v>7.48</v>
          </cell>
          <cell r="E3490">
            <v>7.48</v>
          </cell>
          <cell r="F3490">
            <v>42551</v>
          </cell>
          <cell r="G3490">
            <v>42522</v>
          </cell>
          <cell r="H3490">
            <v>4102062</v>
          </cell>
          <cell r="I3490">
            <v>33.99</v>
          </cell>
          <cell r="J3490">
            <v>0.22006472491909385</v>
          </cell>
        </row>
        <row r="3491">
          <cell r="B3491" t="str">
            <v>PLOW TRUCK TIME</v>
          </cell>
          <cell r="C3491" t="str">
            <v>759778</v>
          </cell>
          <cell r="D3491">
            <v>178.75</v>
          </cell>
          <cell r="E3491">
            <v>178.75</v>
          </cell>
          <cell r="F3491">
            <v>42429</v>
          </cell>
          <cell r="G3491">
            <v>42401</v>
          </cell>
          <cell r="H3491">
            <v>4445400</v>
          </cell>
          <cell r="J3491" t="e">
            <v>#DIV/0!</v>
          </cell>
        </row>
        <row r="3492">
          <cell r="B3492" t="str">
            <v>PLOW TRUCK TIME</v>
          </cell>
          <cell r="C3492" t="str">
            <v>759779</v>
          </cell>
          <cell r="D3492">
            <v>97.5</v>
          </cell>
          <cell r="E3492">
            <v>97.5</v>
          </cell>
          <cell r="F3492">
            <v>42429</v>
          </cell>
          <cell r="G3492">
            <v>42401</v>
          </cell>
          <cell r="H3492">
            <v>4445400</v>
          </cell>
          <cell r="J3492" t="e">
            <v>#DIV/0!</v>
          </cell>
        </row>
        <row r="3493">
          <cell r="B3493" t="str">
            <v>PLOW TRUCK TIME</v>
          </cell>
          <cell r="C3493" t="str">
            <v>759780</v>
          </cell>
          <cell r="D3493">
            <v>162.5</v>
          </cell>
          <cell r="E3493">
            <v>162.5</v>
          </cell>
          <cell r="F3493">
            <v>42429</v>
          </cell>
          <cell r="G3493">
            <v>42401</v>
          </cell>
          <cell r="H3493">
            <v>4445400</v>
          </cell>
          <cell r="J3493" t="e">
            <v>#DIV/0!</v>
          </cell>
        </row>
        <row r="3494">
          <cell r="B3494" t="str">
            <v>PLOW TRUCK TIME</v>
          </cell>
          <cell r="C3494" t="str">
            <v>759782</v>
          </cell>
          <cell r="D3494">
            <v>162.5</v>
          </cell>
          <cell r="E3494">
            <v>162.5</v>
          </cell>
          <cell r="F3494">
            <v>42429</v>
          </cell>
          <cell r="G3494">
            <v>42401</v>
          </cell>
          <cell r="H3494">
            <v>4445400</v>
          </cell>
          <cell r="J3494" t="e">
            <v>#DIV/0!</v>
          </cell>
        </row>
        <row r="3495">
          <cell r="B3495" t="str">
            <v>PLOW TRUCK TIME</v>
          </cell>
          <cell r="C3495" t="str">
            <v>759784</v>
          </cell>
          <cell r="D3495">
            <v>16.25</v>
          </cell>
          <cell r="E3495">
            <v>16.25</v>
          </cell>
          <cell r="F3495">
            <v>42429</v>
          </cell>
          <cell r="G3495">
            <v>42401</v>
          </cell>
          <cell r="H3495">
            <v>4445410</v>
          </cell>
          <cell r="J3495" t="e">
            <v>#DIV/0!</v>
          </cell>
        </row>
        <row r="3496">
          <cell r="B3496" t="str">
            <v>PLOW TRUCK TIME</v>
          </cell>
          <cell r="C3496" t="str">
            <v>759785</v>
          </cell>
          <cell r="D3496">
            <v>16.25</v>
          </cell>
          <cell r="E3496">
            <v>16.25</v>
          </cell>
          <cell r="F3496">
            <v>42429</v>
          </cell>
          <cell r="G3496">
            <v>42401</v>
          </cell>
          <cell r="H3496">
            <v>4445410</v>
          </cell>
          <cell r="J3496" t="e">
            <v>#DIV/0!</v>
          </cell>
        </row>
        <row r="3497">
          <cell r="B3497" t="str">
            <v>PLOW TRUCK TIME</v>
          </cell>
          <cell r="C3497" t="str">
            <v>759786</v>
          </cell>
          <cell r="D3497">
            <v>16.25</v>
          </cell>
          <cell r="E3497">
            <v>16.25</v>
          </cell>
          <cell r="F3497">
            <v>42429</v>
          </cell>
          <cell r="G3497">
            <v>42401</v>
          </cell>
          <cell r="H3497">
            <v>4445410</v>
          </cell>
          <cell r="J3497" t="e">
            <v>#DIV/0!</v>
          </cell>
        </row>
        <row r="3498">
          <cell r="B3498" t="str">
            <v>PLOW TRUCK TIME</v>
          </cell>
          <cell r="C3498" t="str">
            <v>759788</v>
          </cell>
          <cell r="D3498">
            <v>16.25</v>
          </cell>
          <cell r="E3498">
            <v>16.25</v>
          </cell>
          <cell r="F3498">
            <v>42429</v>
          </cell>
          <cell r="G3498">
            <v>42401</v>
          </cell>
          <cell r="H3498">
            <v>4445410</v>
          </cell>
          <cell r="J3498" t="e">
            <v>#DIV/0!</v>
          </cell>
        </row>
        <row r="3499">
          <cell r="B3499" t="str">
            <v>PLOW TRUCK TIME</v>
          </cell>
          <cell r="C3499" t="str">
            <v>759790</v>
          </cell>
          <cell r="D3499">
            <v>16.25</v>
          </cell>
          <cell r="E3499">
            <v>16.25</v>
          </cell>
          <cell r="F3499">
            <v>42429</v>
          </cell>
          <cell r="G3499">
            <v>42401</v>
          </cell>
          <cell r="H3499">
            <v>4445410</v>
          </cell>
          <cell r="J3499" t="e">
            <v>#DIV/0!</v>
          </cell>
        </row>
        <row r="3500">
          <cell r="B3500" t="str">
            <v>PLOW TRUCK TIME</v>
          </cell>
          <cell r="C3500" t="str">
            <v>899843</v>
          </cell>
          <cell r="D3500">
            <v>162.5</v>
          </cell>
          <cell r="E3500">
            <v>162.5</v>
          </cell>
          <cell r="F3500">
            <v>42734</v>
          </cell>
          <cell r="G3500">
            <v>42705</v>
          </cell>
          <cell r="H3500">
            <v>4455760</v>
          </cell>
          <cell r="J3500" t="e">
            <v>#DIV/0!</v>
          </cell>
        </row>
        <row r="3501">
          <cell r="B3501" t="str">
            <v>PLOW TRUCK TIME</v>
          </cell>
          <cell r="C3501" t="str">
            <v>899846</v>
          </cell>
          <cell r="D3501">
            <v>32.5</v>
          </cell>
          <cell r="E3501">
            <v>32.5</v>
          </cell>
          <cell r="F3501">
            <v>42734</v>
          </cell>
          <cell r="G3501">
            <v>42705</v>
          </cell>
          <cell r="H3501">
            <v>4445500</v>
          </cell>
          <cell r="J3501" t="e">
            <v>#DIV/0!</v>
          </cell>
        </row>
        <row r="3502">
          <cell r="B3502" t="str">
            <v>PLOW TRUCK TIME</v>
          </cell>
          <cell r="C3502" t="str">
            <v>899848</v>
          </cell>
          <cell r="D3502">
            <v>32.5</v>
          </cell>
          <cell r="E3502">
            <v>32.5</v>
          </cell>
          <cell r="F3502">
            <v>42734</v>
          </cell>
          <cell r="G3502">
            <v>42705</v>
          </cell>
          <cell r="H3502">
            <v>4445500</v>
          </cell>
          <cell r="J3502" t="e">
            <v>#DIV/0!</v>
          </cell>
        </row>
        <row r="3503">
          <cell r="B3503" t="str">
            <v>PLOW TRUCK TIME</v>
          </cell>
          <cell r="C3503" t="str">
            <v>899850</v>
          </cell>
          <cell r="D3503">
            <v>16.25</v>
          </cell>
          <cell r="E3503">
            <v>16.25</v>
          </cell>
          <cell r="F3503">
            <v>42734</v>
          </cell>
          <cell r="G3503">
            <v>42705</v>
          </cell>
          <cell r="H3503">
            <v>4445410</v>
          </cell>
          <cell r="J3503" t="e">
            <v>#DIV/0!</v>
          </cell>
        </row>
        <row r="3504">
          <cell r="B3504" t="str">
            <v>PLOW TRUCK TIME</v>
          </cell>
          <cell r="C3504" t="str">
            <v>899852</v>
          </cell>
          <cell r="D3504">
            <v>16.25</v>
          </cell>
          <cell r="E3504">
            <v>16.25</v>
          </cell>
          <cell r="F3504">
            <v>42734</v>
          </cell>
          <cell r="G3504">
            <v>42705</v>
          </cell>
          <cell r="H3504">
            <v>4445410</v>
          </cell>
          <cell r="J3504" t="e">
            <v>#DIV/0!</v>
          </cell>
        </row>
        <row r="3505">
          <cell r="B3505" t="str">
            <v>Redelivery-Cart</v>
          </cell>
          <cell r="C3505" t="str">
            <v>877179</v>
          </cell>
          <cell r="D3505">
            <v>16</v>
          </cell>
          <cell r="E3505">
            <v>16</v>
          </cell>
          <cell r="F3505">
            <v>42677</v>
          </cell>
          <cell r="G3505">
            <v>42675</v>
          </cell>
          <cell r="H3505">
            <v>4102112</v>
          </cell>
          <cell r="I3505">
            <v>16</v>
          </cell>
          <cell r="J3505">
            <v>1</v>
          </cell>
        </row>
        <row r="3506">
          <cell r="B3506" t="str">
            <v>Remove Finance Chg</v>
          </cell>
          <cell r="C3506" t="str">
            <v>752889</v>
          </cell>
          <cell r="D3506">
            <v>-1.37</v>
          </cell>
          <cell r="E3506">
            <v>1.37</v>
          </cell>
          <cell r="F3506">
            <v>42405</v>
          </cell>
          <cell r="G3506">
            <v>42401</v>
          </cell>
          <cell r="H3506">
            <v>4445500</v>
          </cell>
          <cell r="J3506" t="e">
            <v>#DIV/0!</v>
          </cell>
        </row>
        <row r="3507">
          <cell r="B3507" t="str">
            <v>Remove Finance Chg</v>
          </cell>
          <cell r="C3507" t="str">
            <v>754243</v>
          </cell>
          <cell r="D3507">
            <v>-1</v>
          </cell>
          <cell r="E3507">
            <v>1</v>
          </cell>
          <cell r="F3507">
            <v>42410</v>
          </cell>
          <cell r="G3507">
            <v>42401</v>
          </cell>
          <cell r="H3507">
            <v>4101032</v>
          </cell>
          <cell r="J3507" t="e">
            <v>#DIV/0!</v>
          </cell>
        </row>
        <row r="3508">
          <cell r="B3508" t="str">
            <v>Remove Finance Chg</v>
          </cell>
          <cell r="C3508" t="str">
            <v>759109</v>
          </cell>
          <cell r="D3508">
            <v>-1</v>
          </cell>
          <cell r="E3508">
            <v>1</v>
          </cell>
          <cell r="F3508">
            <v>42419</v>
          </cell>
          <cell r="G3508">
            <v>42401</v>
          </cell>
          <cell r="H3508">
            <v>4105206</v>
          </cell>
          <cell r="J3508" t="e">
            <v>#DIV/0!</v>
          </cell>
        </row>
        <row r="3509">
          <cell r="B3509" t="str">
            <v>Remove Finance Chg</v>
          </cell>
          <cell r="C3509" t="str">
            <v>759110</v>
          </cell>
          <cell r="D3509">
            <v>-1</v>
          </cell>
          <cell r="E3509">
            <v>1</v>
          </cell>
          <cell r="F3509">
            <v>42419</v>
          </cell>
          <cell r="G3509">
            <v>42401</v>
          </cell>
          <cell r="H3509">
            <v>4105207</v>
          </cell>
          <cell r="J3509" t="e">
            <v>#DIV/0!</v>
          </cell>
        </row>
        <row r="3510">
          <cell r="B3510" t="str">
            <v>Remove Finance Chg</v>
          </cell>
          <cell r="C3510" t="str">
            <v>780186</v>
          </cell>
          <cell r="D3510">
            <v>-2</v>
          </cell>
          <cell r="E3510">
            <v>2</v>
          </cell>
          <cell r="F3510">
            <v>42461</v>
          </cell>
          <cell r="G3510">
            <v>42461</v>
          </cell>
          <cell r="H3510">
            <v>4105211</v>
          </cell>
          <cell r="J3510" t="e">
            <v>#DIV/0!</v>
          </cell>
        </row>
        <row r="3511">
          <cell r="B3511" t="str">
            <v>Remove Finance Chg</v>
          </cell>
          <cell r="C3511" t="str">
            <v>0</v>
          </cell>
          <cell r="D3511">
            <v>-5.0199999999999996</v>
          </cell>
          <cell r="E3511">
            <v>5.0199999999999996</v>
          </cell>
          <cell r="F3511">
            <v>42558</v>
          </cell>
          <cell r="G3511">
            <v>42552</v>
          </cell>
          <cell r="H3511">
            <v>4105030</v>
          </cell>
          <cell r="J3511" t="e">
            <v>#DIV/0!</v>
          </cell>
        </row>
        <row r="3512">
          <cell r="B3512" t="str">
            <v>REPAIR HOURS</v>
          </cell>
          <cell r="C3512" t="str">
            <v>798465</v>
          </cell>
          <cell r="D3512">
            <v>1748</v>
          </cell>
          <cell r="E3512">
            <v>1748</v>
          </cell>
          <cell r="F3512">
            <v>42510</v>
          </cell>
          <cell r="G3512">
            <v>42491</v>
          </cell>
          <cell r="H3512">
            <v>4120350</v>
          </cell>
          <cell r="J3512" t="e">
            <v>#DIV/0!</v>
          </cell>
        </row>
        <row r="3513">
          <cell r="B3513" t="str">
            <v>REPAIR HOURS</v>
          </cell>
          <cell r="C3513" t="str">
            <v>798497</v>
          </cell>
          <cell r="D3513">
            <v>130</v>
          </cell>
          <cell r="E3513">
            <v>130</v>
          </cell>
          <cell r="F3513">
            <v>42513</v>
          </cell>
          <cell r="G3513">
            <v>42491</v>
          </cell>
          <cell r="H3513">
            <v>4101002</v>
          </cell>
          <cell r="J3513" t="e">
            <v>#DIV/0!</v>
          </cell>
        </row>
        <row r="3514">
          <cell r="B3514" t="str">
            <v>REPAIR HOURS</v>
          </cell>
          <cell r="C3514" t="str">
            <v>890674</v>
          </cell>
          <cell r="D3514">
            <v>162.5</v>
          </cell>
          <cell r="E3514">
            <v>162.5</v>
          </cell>
          <cell r="F3514">
            <v>42705</v>
          </cell>
          <cell r="G3514">
            <v>42705</v>
          </cell>
          <cell r="H3514">
            <v>4120350</v>
          </cell>
          <cell r="J3514" t="e">
            <v>#DIV/0!</v>
          </cell>
        </row>
        <row r="3515">
          <cell r="B3515" t="str">
            <v>Restart</v>
          </cell>
          <cell r="C3515" t="str">
            <v>783990</v>
          </cell>
          <cell r="D3515">
            <v>6.14</v>
          </cell>
          <cell r="E3515">
            <v>6.14</v>
          </cell>
          <cell r="F3515">
            <v>42465</v>
          </cell>
          <cell r="G3515">
            <v>42461</v>
          </cell>
          <cell r="H3515">
            <v>4105111</v>
          </cell>
          <cell r="I3515">
            <v>6.14</v>
          </cell>
          <cell r="J3515">
            <v>1</v>
          </cell>
        </row>
        <row r="3516">
          <cell r="B3516" t="str">
            <v>Restart</v>
          </cell>
          <cell r="C3516" t="str">
            <v>781042</v>
          </cell>
          <cell r="D3516">
            <v>6.14</v>
          </cell>
          <cell r="E3516">
            <v>6.14</v>
          </cell>
          <cell r="F3516">
            <v>42472</v>
          </cell>
          <cell r="G3516">
            <v>42461</v>
          </cell>
          <cell r="H3516">
            <v>4105129</v>
          </cell>
          <cell r="I3516">
            <v>6.14</v>
          </cell>
          <cell r="J3516">
            <v>1</v>
          </cell>
        </row>
        <row r="3517">
          <cell r="B3517" t="str">
            <v>Restart</v>
          </cell>
          <cell r="C3517" t="str">
            <v>784048</v>
          </cell>
          <cell r="D3517">
            <v>6.14</v>
          </cell>
          <cell r="E3517">
            <v>6.14</v>
          </cell>
          <cell r="F3517">
            <v>42479</v>
          </cell>
          <cell r="G3517">
            <v>42461</v>
          </cell>
          <cell r="H3517">
            <v>4105224</v>
          </cell>
          <cell r="I3517">
            <v>6.14</v>
          </cell>
          <cell r="J3517">
            <v>1</v>
          </cell>
        </row>
        <row r="3518">
          <cell r="B3518" t="str">
            <v>Restart</v>
          </cell>
          <cell r="C3518" t="str">
            <v>785445</v>
          </cell>
          <cell r="D3518">
            <v>6.14</v>
          </cell>
          <cell r="E3518">
            <v>6.14</v>
          </cell>
          <cell r="F3518">
            <v>42482</v>
          </cell>
          <cell r="G3518">
            <v>42461</v>
          </cell>
          <cell r="H3518">
            <v>4102112</v>
          </cell>
          <cell r="I3518">
            <v>6.14</v>
          </cell>
          <cell r="J3518">
            <v>1</v>
          </cell>
        </row>
        <row r="3519">
          <cell r="B3519" t="str">
            <v>Restart</v>
          </cell>
          <cell r="C3519" t="str">
            <v>792509</v>
          </cell>
          <cell r="D3519">
            <v>6.14</v>
          </cell>
          <cell r="E3519">
            <v>6.14</v>
          </cell>
          <cell r="F3519">
            <v>42499</v>
          </cell>
          <cell r="G3519">
            <v>42491</v>
          </cell>
          <cell r="H3519">
            <v>4104043</v>
          </cell>
          <cell r="I3519">
            <v>6.14</v>
          </cell>
          <cell r="J3519">
            <v>1</v>
          </cell>
        </row>
        <row r="3520">
          <cell r="B3520" t="str">
            <v>Restart</v>
          </cell>
          <cell r="C3520" t="str">
            <v>793123</v>
          </cell>
          <cell r="D3520">
            <v>6.14</v>
          </cell>
          <cell r="E3520">
            <v>6.14</v>
          </cell>
          <cell r="F3520">
            <v>42499</v>
          </cell>
          <cell r="G3520">
            <v>42491</v>
          </cell>
          <cell r="H3520">
            <v>4120770</v>
          </cell>
          <cell r="I3520">
            <v>6.14</v>
          </cell>
          <cell r="J3520">
            <v>1</v>
          </cell>
        </row>
        <row r="3521">
          <cell r="B3521" t="str">
            <v>Restart</v>
          </cell>
          <cell r="C3521" t="str">
            <v>793633</v>
          </cell>
          <cell r="D3521">
            <v>6.14</v>
          </cell>
          <cell r="E3521">
            <v>6.14</v>
          </cell>
          <cell r="F3521">
            <v>42500</v>
          </cell>
          <cell r="G3521">
            <v>42491</v>
          </cell>
          <cell r="H3521">
            <v>4105228</v>
          </cell>
          <cell r="I3521">
            <v>6.14</v>
          </cell>
          <cell r="J3521">
            <v>1</v>
          </cell>
        </row>
        <row r="3522">
          <cell r="B3522" t="str">
            <v>Restart</v>
          </cell>
          <cell r="C3522" t="str">
            <v>799632</v>
          </cell>
          <cell r="D3522">
            <v>6.14</v>
          </cell>
          <cell r="E3522">
            <v>6.14</v>
          </cell>
          <cell r="F3522">
            <v>42515</v>
          </cell>
          <cell r="G3522">
            <v>42491</v>
          </cell>
          <cell r="H3522">
            <v>4104105</v>
          </cell>
          <cell r="I3522">
            <v>6.14</v>
          </cell>
          <cell r="J3522">
            <v>1</v>
          </cell>
        </row>
        <row r="3523">
          <cell r="B3523" t="str">
            <v>Restart</v>
          </cell>
          <cell r="C3523" t="str">
            <v>807155</v>
          </cell>
          <cell r="D3523">
            <v>6.14</v>
          </cell>
          <cell r="E3523">
            <v>6.14</v>
          </cell>
          <cell r="F3523">
            <v>42530</v>
          </cell>
          <cell r="G3523">
            <v>42522</v>
          </cell>
          <cell r="H3523">
            <v>4102021</v>
          </cell>
          <cell r="I3523">
            <v>6.14</v>
          </cell>
          <cell r="J3523">
            <v>1</v>
          </cell>
        </row>
        <row r="3524">
          <cell r="B3524" t="str">
            <v>Restart</v>
          </cell>
          <cell r="C3524" t="str">
            <v>819138</v>
          </cell>
          <cell r="D3524">
            <v>6.14</v>
          </cell>
          <cell r="E3524">
            <v>6.14</v>
          </cell>
          <cell r="F3524">
            <v>42552</v>
          </cell>
          <cell r="G3524">
            <v>42552</v>
          </cell>
          <cell r="H3524">
            <v>4105104</v>
          </cell>
          <cell r="I3524">
            <v>6.14</v>
          </cell>
          <cell r="J3524">
            <v>1</v>
          </cell>
        </row>
        <row r="3525">
          <cell r="B3525" t="str">
            <v>Restart</v>
          </cell>
          <cell r="C3525" t="str">
            <v>823092</v>
          </cell>
          <cell r="D3525">
            <v>6.14</v>
          </cell>
          <cell r="E3525">
            <v>6.14</v>
          </cell>
          <cell r="F3525">
            <v>42564</v>
          </cell>
          <cell r="G3525">
            <v>42552</v>
          </cell>
          <cell r="H3525">
            <v>4102073</v>
          </cell>
          <cell r="I3525">
            <v>6.14</v>
          </cell>
          <cell r="J3525">
            <v>1</v>
          </cell>
        </row>
        <row r="3526">
          <cell r="B3526" t="str">
            <v>Restart</v>
          </cell>
          <cell r="C3526" t="str">
            <v>825798</v>
          </cell>
          <cell r="D3526">
            <v>6.14</v>
          </cell>
          <cell r="E3526">
            <v>6.14</v>
          </cell>
          <cell r="F3526">
            <v>42571</v>
          </cell>
          <cell r="G3526">
            <v>42552</v>
          </cell>
          <cell r="H3526">
            <v>4104067</v>
          </cell>
          <cell r="I3526">
            <v>6.14</v>
          </cell>
          <cell r="J3526">
            <v>1</v>
          </cell>
        </row>
        <row r="3527">
          <cell r="B3527" t="str">
            <v>Restart</v>
          </cell>
          <cell r="C3527" t="str">
            <v>832192</v>
          </cell>
          <cell r="D3527">
            <v>6.14</v>
          </cell>
          <cell r="E3527">
            <v>6.14</v>
          </cell>
          <cell r="F3527">
            <v>42582</v>
          </cell>
          <cell r="G3527">
            <v>42552</v>
          </cell>
          <cell r="H3527">
            <v>4105013</v>
          </cell>
          <cell r="I3527">
            <v>6.14</v>
          </cell>
          <cell r="J3527">
            <v>1</v>
          </cell>
        </row>
        <row r="3528">
          <cell r="B3528" t="str">
            <v>Restart</v>
          </cell>
          <cell r="C3528" t="str">
            <v>832195</v>
          </cell>
          <cell r="D3528">
            <v>6.14</v>
          </cell>
          <cell r="E3528">
            <v>6.14</v>
          </cell>
          <cell r="F3528">
            <v>42582</v>
          </cell>
          <cell r="G3528">
            <v>42552</v>
          </cell>
          <cell r="H3528">
            <v>4105213</v>
          </cell>
          <cell r="I3528">
            <v>6.14</v>
          </cell>
          <cell r="J3528">
            <v>1</v>
          </cell>
        </row>
        <row r="3529">
          <cell r="B3529" t="str">
            <v>Restart</v>
          </cell>
          <cell r="C3529" t="str">
            <v>846936</v>
          </cell>
          <cell r="D3529">
            <v>6.14</v>
          </cell>
          <cell r="E3529">
            <v>6.14</v>
          </cell>
          <cell r="F3529">
            <v>42613</v>
          </cell>
          <cell r="G3529">
            <v>42583</v>
          </cell>
          <cell r="H3529">
            <v>4120400</v>
          </cell>
          <cell r="I3529">
            <v>6.14</v>
          </cell>
          <cell r="J3529">
            <v>1</v>
          </cell>
        </row>
        <row r="3530">
          <cell r="B3530" t="str">
            <v>Restart</v>
          </cell>
          <cell r="C3530" t="str">
            <v>851489</v>
          </cell>
          <cell r="D3530">
            <v>6.14</v>
          </cell>
          <cell r="E3530">
            <v>6.14</v>
          </cell>
          <cell r="F3530">
            <v>42626</v>
          </cell>
          <cell r="G3530">
            <v>42614</v>
          </cell>
          <cell r="H3530">
            <v>4102078</v>
          </cell>
          <cell r="I3530">
            <v>6.14</v>
          </cell>
          <cell r="J3530">
            <v>1</v>
          </cell>
        </row>
        <row r="3531">
          <cell r="B3531" t="str">
            <v>Restart</v>
          </cell>
          <cell r="C3531" t="str">
            <v>870097</v>
          </cell>
          <cell r="D3531">
            <v>6.14</v>
          </cell>
          <cell r="E3531">
            <v>6.14</v>
          </cell>
          <cell r="F3531">
            <v>42668</v>
          </cell>
          <cell r="G3531">
            <v>42644</v>
          </cell>
          <cell r="H3531">
            <v>4450050</v>
          </cell>
          <cell r="I3531">
            <v>6.14</v>
          </cell>
          <cell r="J3531">
            <v>1</v>
          </cell>
        </row>
        <row r="3532">
          <cell r="B3532" t="str">
            <v>Restart</v>
          </cell>
          <cell r="C3532" t="str">
            <v>872697</v>
          </cell>
          <cell r="D3532">
            <v>6.14</v>
          </cell>
          <cell r="E3532">
            <v>6.14</v>
          </cell>
          <cell r="F3532">
            <v>42671</v>
          </cell>
          <cell r="G3532">
            <v>42644</v>
          </cell>
          <cell r="H3532">
            <v>4105015</v>
          </cell>
          <cell r="I3532">
            <v>6.14</v>
          </cell>
          <cell r="J3532">
            <v>1</v>
          </cell>
        </row>
        <row r="3533">
          <cell r="B3533" t="str">
            <v>Restart</v>
          </cell>
          <cell r="C3533" t="str">
            <v>873716</v>
          </cell>
          <cell r="D3533">
            <v>6.14</v>
          </cell>
          <cell r="E3533">
            <v>6.14</v>
          </cell>
          <cell r="F3533">
            <v>42674</v>
          </cell>
          <cell r="G3533">
            <v>42644</v>
          </cell>
          <cell r="H3533">
            <v>4105130</v>
          </cell>
          <cell r="I3533">
            <v>6.14</v>
          </cell>
          <cell r="J3533">
            <v>1</v>
          </cell>
        </row>
        <row r="3534">
          <cell r="B3534" t="str">
            <v>Restart</v>
          </cell>
          <cell r="C3534" t="str">
            <v>877178</v>
          </cell>
          <cell r="D3534">
            <v>6.14</v>
          </cell>
          <cell r="E3534">
            <v>6.14</v>
          </cell>
          <cell r="F3534">
            <v>42677</v>
          </cell>
          <cell r="G3534">
            <v>42675</v>
          </cell>
          <cell r="H3534">
            <v>4102112</v>
          </cell>
          <cell r="I3534">
            <v>6.14</v>
          </cell>
          <cell r="J3534">
            <v>1</v>
          </cell>
        </row>
        <row r="3535">
          <cell r="B3535" t="str">
            <v>Restart</v>
          </cell>
          <cell r="C3535" t="str">
            <v>877108</v>
          </cell>
          <cell r="D3535">
            <v>6.14</v>
          </cell>
          <cell r="E3535">
            <v>6.14</v>
          </cell>
          <cell r="F3535">
            <v>42678</v>
          </cell>
          <cell r="G3535">
            <v>42675</v>
          </cell>
          <cell r="H3535">
            <v>4102073</v>
          </cell>
          <cell r="I3535">
            <v>6.14</v>
          </cell>
          <cell r="J3535">
            <v>1</v>
          </cell>
        </row>
        <row r="3536">
          <cell r="B3536" t="str">
            <v>Restart</v>
          </cell>
          <cell r="C3536" t="str">
            <v>878355</v>
          </cell>
          <cell r="D3536">
            <v>6.14</v>
          </cell>
          <cell r="E3536">
            <v>6.14</v>
          </cell>
          <cell r="F3536">
            <v>42682</v>
          </cell>
          <cell r="G3536">
            <v>42675</v>
          </cell>
          <cell r="H3536">
            <v>4105149</v>
          </cell>
          <cell r="I3536">
            <v>6.14</v>
          </cell>
          <cell r="J3536">
            <v>1</v>
          </cell>
        </row>
        <row r="3537">
          <cell r="B3537" t="str">
            <v>Return Trip</v>
          </cell>
          <cell r="C3537" t="str">
            <v>846952</v>
          </cell>
          <cell r="D3537">
            <v>16.52</v>
          </cell>
          <cell r="E3537">
            <v>16.52</v>
          </cell>
          <cell r="F3537">
            <v>42613</v>
          </cell>
          <cell r="G3537">
            <v>42583</v>
          </cell>
          <cell r="H3537">
            <v>4104014</v>
          </cell>
          <cell r="I3537">
            <v>16.52</v>
          </cell>
          <cell r="J3537">
            <v>1</v>
          </cell>
        </row>
        <row r="3538">
          <cell r="B3538" t="str">
            <v>Returned Payment Fee</v>
          </cell>
          <cell r="C3538" t="str">
            <v>792115</v>
          </cell>
          <cell r="D3538">
            <v>25</v>
          </cell>
          <cell r="E3538">
            <v>25</v>
          </cell>
          <cell r="F3538">
            <v>42488</v>
          </cell>
          <cell r="G3538">
            <v>42461</v>
          </cell>
          <cell r="H3538">
            <v>4105145</v>
          </cell>
          <cell r="I3538">
            <v>10</v>
          </cell>
          <cell r="J3538">
            <v>2.5</v>
          </cell>
        </row>
        <row r="3539">
          <cell r="B3539" t="str">
            <v>Returned Payment Fee</v>
          </cell>
          <cell r="C3539" t="str">
            <v>818484</v>
          </cell>
          <cell r="D3539">
            <v>10</v>
          </cell>
          <cell r="E3539">
            <v>10</v>
          </cell>
          <cell r="F3539">
            <v>42549</v>
          </cell>
          <cell r="G3539">
            <v>42522</v>
          </cell>
          <cell r="H3539">
            <v>4448130</v>
          </cell>
          <cell r="I3539">
            <v>10</v>
          </cell>
          <cell r="J3539">
            <v>1</v>
          </cell>
        </row>
        <row r="3540">
          <cell r="B3540" t="str">
            <v>RO HR TRUCK RATE</v>
          </cell>
          <cell r="C3540" t="str">
            <v>750213</v>
          </cell>
          <cell r="D3540">
            <v>332.16</v>
          </cell>
          <cell r="E3540">
            <v>332.16</v>
          </cell>
          <cell r="F3540">
            <v>42374</v>
          </cell>
          <cell r="G3540">
            <v>42370</v>
          </cell>
          <cell r="H3540">
            <v>4105056</v>
          </cell>
          <cell r="I3540">
            <v>110.72</v>
          </cell>
          <cell r="J3540">
            <v>3.0000000000000004</v>
          </cell>
        </row>
        <row r="3541">
          <cell r="B3541" t="str">
            <v>RO HR TRUCK RATE</v>
          </cell>
          <cell r="C3541" t="str">
            <v>750217</v>
          </cell>
          <cell r="D3541">
            <v>166.08</v>
          </cell>
          <cell r="E3541">
            <v>166.08</v>
          </cell>
          <cell r="F3541">
            <v>42376</v>
          </cell>
          <cell r="G3541">
            <v>42370</v>
          </cell>
          <cell r="H3541">
            <v>4105070</v>
          </cell>
          <cell r="I3541">
            <v>110.72</v>
          </cell>
          <cell r="J3541">
            <v>1.5000000000000002</v>
          </cell>
        </row>
        <row r="3542">
          <cell r="B3542" t="str">
            <v>RO HR TRUCK RATE</v>
          </cell>
          <cell r="C3542" t="str">
            <v>750208</v>
          </cell>
          <cell r="D3542">
            <v>332.16</v>
          </cell>
          <cell r="E3542">
            <v>332.16</v>
          </cell>
          <cell r="F3542">
            <v>42377</v>
          </cell>
          <cell r="G3542">
            <v>42370</v>
          </cell>
          <cell r="H3542">
            <v>4105056</v>
          </cell>
          <cell r="I3542">
            <v>110.72</v>
          </cell>
          <cell r="J3542">
            <v>3.0000000000000004</v>
          </cell>
        </row>
        <row r="3543">
          <cell r="B3543" t="str">
            <v>RO HR TRUCK RATE</v>
          </cell>
          <cell r="C3543" t="str">
            <v>750215</v>
          </cell>
          <cell r="D3543">
            <v>332.16</v>
          </cell>
          <cell r="E3543">
            <v>332.16</v>
          </cell>
          <cell r="F3543">
            <v>42377</v>
          </cell>
          <cell r="G3543">
            <v>42370</v>
          </cell>
          <cell r="H3543">
            <v>4105056</v>
          </cell>
          <cell r="I3543">
            <v>110.72</v>
          </cell>
          <cell r="J3543">
            <v>3.0000000000000004</v>
          </cell>
        </row>
        <row r="3544">
          <cell r="B3544" t="str">
            <v>RO HR TRUCK RATE</v>
          </cell>
          <cell r="C3544" t="str">
            <v>750219</v>
          </cell>
          <cell r="D3544">
            <v>166.08</v>
          </cell>
          <cell r="E3544">
            <v>166.08</v>
          </cell>
          <cell r="F3544">
            <v>42396</v>
          </cell>
          <cell r="G3544">
            <v>42370</v>
          </cell>
          <cell r="H3544">
            <v>4105070</v>
          </cell>
          <cell r="I3544">
            <v>110.72</v>
          </cell>
          <cell r="J3544">
            <v>1.5000000000000002</v>
          </cell>
        </row>
        <row r="3545">
          <cell r="B3545" t="str">
            <v>RO HR TRUCK RATE</v>
          </cell>
          <cell r="C3545" t="str">
            <v>750154</v>
          </cell>
          <cell r="D3545">
            <v>83.04</v>
          </cell>
          <cell r="E3545">
            <v>83.04</v>
          </cell>
          <cell r="F3545">
            <v>42398</v>
          </cell>
          <cell r="G3545">
            <v>42370</v>
          </cell>
          <cell r="H3545">
            <v>4102062</v>
          </cell>
          <cell r="I3545">
            <v>110.72</v>
          </cell>
          <cell r="J3545">
            <v>0.75000000000000011</v>
          </cell>
        </row>
        <row r="3546">
          <cell r="B3546" t="str">
            <v>RO HR TRUCK RATE</v>
          </cell>
          <cell r="C3546" t="str">
            <v>750155</v>
          </cell>
          <cell r="D3546">
            <v>138.4</v>
          </cell>
          <cell r="E3546">
            <v>138.4</v>
          </cell>
          <cell r="F3546">
            <v>42398</v>
          </cell>
          <cell r="G3546">
            <v>42370</v>
          </cell>
          <cell r="H3546">
            <v>4102062</v>
          </cell>
          <cell r="I3546">
            <v>110.72</v>
          </cell>
          <cell r="J3546">
            <v>1.25</v>
          </cell>
        </row>
        <row r="3547">
          <cell r="B3547" t="str">
            <v>RO HR TRUCK RATE</v>
          </cell>
          <cell r="C3547" t="str">
            <v>750156</v>
          </cell>
          <cell r="D3547">
            <v>110.72</v>
          </cell>
          <cell r="E3547">
            <v>110.72</v>
          </cell>
          <cell r="F3547">
            <v>42398</v>
          </cell>
          <cell r="G3547">
            <v>42370</v>
          </cell>
          <cell r="H3547">
            <v>4102062</v>
          </cell>
          <cell r="I3547">
            <v>110.72</v>
          </cell>
          <cell r="J3547">
            <v>1</v>
          </cell>
        </row>
        <row r="3548">
          <cell r="B3548" t="str">
            <v>RO HR TRUCK RATE</v>
          </cell>
          <cell r="C3548" t="str">
            <v>750911</v>
          </cell>
          <cell r="D3548">
            <v>110.72</v>
          </cell>
          <cell r="E3548">
            <v>110.72</v>
          </cell>
          <cell r="F3548">
            <v>42398</v>
          </cell>
          <cell r="G3548">
            <v>42370</v>
          </cell>
          <cell r="H3548">
            <v>4106000</v>
          </cell>
          <cell r="I3548">
            <v>110.72</v>
          </cell>
          <cell r="J3548">
            <v>1</v>
          </cell>
        </row>
        <row r="3549">
          <cell r="B3549" t="str">
            <v>RO HR TRUCK RATE</v>
          </cell>
          <cell r="C3549" t="str">
            <v>755255</v>
          </cell>
          <cell r="D3549">
            <v>166.08</v>
          </cell>
          <cell r="E3549">
            <v>166.08</v>
          </cell>
          <cell r="F3549">
            <v>42402</v>
          </cell>
          <cell r="G3549">
            <v>42401</v>
          </cell>
          <cell r="H3549">
            <v>4105152</v>
          </cell>
          <cell r="I3549">
            <v>110.72</v>
          </cell>
          <cell r="J3549">
            <v>1.5000000000000002</v>
          </cell>
        </row>
        <row r="3550">
          <cell r="B3550" t="str">
            <v>RO HR TRUCK RATE</v>
          </cell>
          <cell r="C3550" t="str">
            <v>755251</v>
          </cell>
          <cell r="D3550">
            <v>332.16</v>
          </cell>
          <cell r="E3550">
            <v>332.16</v>
          </cell>
          <cell r="F3550">
            <v>42403</v>
          </cell>
          <cell r="G3550">
            <v>42401</v>
          </cell>
          <cell r="H3550">
            <v>4105056</v>
          </cell>
          <cell r="I3550">
            <v>110.72</v>
          </cell>
          <cell r="J3550">
            <v>3.0000000000000004</v>
          </cell>
        </row>
        <row r="3551">
          <cell r="B3551" t="str">
            <v>RO HR TRUCK RATE</v>
          </cell>
          <cell r="C3551" t="str">
            <v>756901</v>
          </cell>
          <cell r="D3551">
            <v>332.16</v>
          </cell>
          <cell r="E3551">
            <v>332.16</v>
          </cell>
          <cell r="F3551">
            <v>42415</v>
          </cell>
          <cell r="G3551">
            <v>42401</v>
          </cell>
          <cell r="H3551">
            <v>4105056</v>
          </cell>
          <cell r="I3551">
            <v>110.72</v>
          </cell>
          <cell r="J3551">
            <v>3.0000000000000004</v>
          </cell>
        </row>
        <row r="3552">
          <cell r="B3552" t="str">
            <v>RO HR TRUCK RATE</v>
          </cell>
          <cell r="C3552" t="str">
            <v>756453</v>
          </cell>
          <cell r="D3552">
            <v>166.08</v>
          </cell>
          <cell r="E3552">
            <v>166.08</v>
          </cell>
          <cell r="F3552">
            <v>42416</v>
          </cell>
          <cell r="G3552">
            <v>42401</v>
          </cell>
          <cell r="H3552">
            <v>4105070</v>
          </cell>
          <cell r="I3552">
            <v>110.72</v>
          </cell>
          <cell r="J3552">
            <v>1.5000000000000002</v>
          </cell>
        </row>
        <row r="3553">
          <cell r="B3553" t="str">
            <v>RO HR TRUCK RATE</v>
          </cell>
          <cell r="C3553" t="str">
            <v>759207</v>
          </cell>
          <cell r="D3553">
            <v>332.16</v>
          </cell>
          <cell r="E3553">
            <v>332.16</v>
          </cell>
          <cell r="F3553">
            <v>42422</v>
          </cell>
          <cell r="G3553">
            <v>42401</v>
          </cell>
          <cell r="H3553">
            <v>4105056</v>
          </cell>
          <cell r="I3553">
            <v>110.72</v>
          </cell>
          <cell r="J3553">
            <v>3.0000000000000004</v>
          </cell>
        </row>
        <row r="3554">
          <cell r="B3554" t="str">
            <v>RO HR TRUCK RATE</v>
          </cell>
          <cell r="C3554" t="str">
            <v>759956</v>
          </cell>
          <cell r="D3554">
            <v>138.4</v>
          </cell>
          <cell r="E3554">
            <v>138.4</v>
          </cell>
          <cell r="F3554">
            <v>42429</v>
          </cell>
          <cell r="G3554">
            <v>42401</v>
          </cell>
          <cell r="H3554">
            <v>4102062</v>
          </cell>
          <cell r="I3554">
            <v>110.72</v>
          </cell>
          <cell r="J3554">
            <v>1.25</v>
          </cell>
        </row>
        <row r="3555">
          <cell r="B3555" t="str">
            <v>RO HR TRUCK RATE</v>
          </cell>
          <cell r="C3555" t="str">
            <v>759957</v>
          </cell>
          <cell r="D3555">
            <v>110.72</v>
          </cell>
          <cell r="E3555">
            <v>110.72</v>
          </cell>
          <cell r="F3555">
            <v>42429</v>
          </cell>
          <cell r="G3555">
            <v>42401</v>
          </cell>
          <cell r="H3555">
            <v>4102062</v>
          </cell>
          <cell r="I3555">
            <v>110.72</v>
          </cell>
          <cell r="J3555">
            <v>1</v>
          </cell>
        </row>
        <row r="3556">
          <cell r="B3556" t="str">
            <v>RO HR TRUCK RATE</v>
          </cell>
          <cell r="C3556" t="str">
            <v>759958</v>
          </cell>
          <cell r="D3556">
            <v>110.72</v>
          </cell>
          <cell r="E3556">
            <v>110.72</v>
          </cell>
          <cell r="F3556">
            <v>42429</v>
          </cell>
          <cell r="G3556">
            <v>42401</v>
          </cell>
          <cell r="H3556">
            <v>4102062</v>
          </cell>
          <cell r="I3556">
            <v>110.72</v>
          </cell>
          <cell r="J3556">
            <v>1</v>
          </cell>
        </row>
        <row r="3557">
          <cell r="B3557" t="str">
            <v>RO HR TRUCK RATE</v>
          </cell>
          <cell r="C3557" t="str">
            <v>759959</v>
          </cell>
          <cell r="D3557">
            <v>110.72</v>
          </cell>
          <cell r="E3557">
            <v>110.72</v>
          </cell>
          <cell r="F3557">
            <v>42429</v>
          </cell>
          <cell r="G3557">
            <v>42401</v>
          </cell>
          <cell r="H3557">
            <v>4102062</v>
          </cell>
          <cell r="I3557">
            <v>110.72</v>
          </cell>
          <cell r="J3557">
            <v>1</v>
          </cell>
        </row>
        <row r="3558">
          <cell r="B3558" t="str">
            <v>RO HR TRUCK RATE</v>
          </cell>
          <cell r="C3558" t="str">
            <v>762374</v>
          </cell>
          <cell r="D3558">
            <v>166.08</v>
          </cell>
          <cell r="E3558">
            <v>166.08</v>
          </cell>
          <cell r="F3558">
            <v>42430</v>
          </cell>
          <cell r="G3558">
            <v>42430</v>
          </cell>
          <cell r="H3558">
            <v>4105070</v>
          </cell>
          <cell r="I3558">
            <v>110.72</v>
          </cell>
          <cell r="J3558">
            <v>1.5000000000000002</v>
          </cell>
        </row>
        <row r="3559">
          <cell r="B3559" t="str">
            <v>RO HR TRUCK RATE</v>
          </cell>
          <cell r="C3559" t="str">
            <v>765019</v>
          </cell>
          <cell r="D3559">
            <v>221.44</v>
          </cell>
          <cell r="E3559">
            <v>221.44</v>
          </cell>
          <cell r="F3559">
            <v>42432</v>
          </cell>
          <cell r="G3559">
            <v>42430</v>
          </cell>
          <cell r="H3559">
            <v>4105056</v>
          </cell>
          <cell r="I3559">
            <v>110.72</v>
          </cell>
          <cell r="J3559">
            <v>2</v>
          </cell>
        </row>
        <row r="3560">
          <cell r="B3560" t="str">
            <v>RO HR TRUCK RATE</v>
          </cell>
          <cell r="C3560" t="str">
            <v>765017</v>
          </cell>
          <cell r="D3560">
            <v>221.44</v>
          </cell>
          <cell r="E3560">
            <v>221.44</v>
          </cell>
          <cell r="F3560">
            <v>42433</v>
          </cell>
          <cell r="G3560">
            <v>42430</v>
          </cell>
          <cell r="H3560">
            <v>4105056</v>
          </cell>
          <cell r="I3560">
            <v>110.72</v>
          </cell>
          <cell r="J3560">
            <v>2</v>
          </cell>
        </row>
        <row r="3561">
          <cell r="B3561" t="str">
            <v>RO HR TRUCK RATE</v>
          </cell>
          <cell r="C3561" t="str">
            <v>765509</v>
          </cell>
          <cell r="D3561">
            <v>110.72</v>
          </cell>
          <cell r="E3561">
            <v>110.72</v>
          </cell>
          <cell r="F3561">
            <v>42437</v>
          </cell>
          <cell r="G3561">
            <v>42430</v>
          </cell>
          <cell r="H3561">
            <v>4105152</v>
          </cell>
          <cell r="I3561">
            <v>110.72</v>
          </cell>
          <cell r="J3561">
            <v>1</v>
          </cell>
        </row>
        <row r="3562">
          <cell r="B3562" t="str">
            <v>RO HR TRUCK RATE</v>
          </cell>
          <cell r="C3562" t="str">
            <v>767755</v>
          </cell>
          <cell r="D3562">
            <v>166.08</v>
          </cell>
          <cell r="E3562">
            <v>166.08</v>
          </cell>
          <cell r="F3562">
            <v>42444</v>
          </cell>
          <cell r="G3562">
            <v>42430</v>
          </cell>
          <cell r="H3562">
            <v>4105070</v>
          </cell>
          <cell r="I3562">
            <v>110.72</v>
          </cell>
          <cell r="J3562">
            <v>1.5000000000000002</v>
          </cell>
        </row>
        <row r="3563">
          <cell r="B3563" t="str">
            <v>RO HR TRUCK RATE</v>
          </cell>
          <cell r="C3563" t="str">
            <v>772223</v>
          </cell>
          <cell r="D3563">
            <v>221.44</v>
          </cell>
          <cell r="E3563">
            <v>221.44</v>
          </cell>
          <cell r="F3563">
            <v>42451</v>
          </cell>
          <cell r="G3563">
            <v>42430</v>
          </cell>
          <cell r="H3563">
            <v>4105056</v>
          </cell>
          <cell r="I3563">
            <v>110.72</v>
          </cell>
          <cell r="J3563">
            <v>2</v>
          </cell>
        </row>
        <row r="3564">
          <cell r="B3564" t="str">
            <v>RO HR TRUCK RATE</v>
          </cell>
          <cell r="C3564" t="str">
            <v>772221</v>
          </cell>
          <cell r="D3564">
            <v>221.44</v>
          </cell>
          <cell r="E3564">
            <v>221.44</v>
          </cell>
          <cell r="F3564">
            <v>42452</v>
          </cell>
          <cell r="G3564">
            <v>42430</v>
          </cell>
          <cell r="H3564">
            <v>4105056</v>
          </cell>
          <cell r="I3564">
            <v>110.72</v>
          </cell>
          <cell r="J3564">
            <v>2</v>
          </cell>
        </row>
        <row r="3565">
          <cell r="B3565" t="str">
            <v>RO HR TRUCK RATE</v>
          </cell>
          <cell r="C3565" t="str">
            <v>773324</v>
          </cell>
          <cell r="D3565">
            <v>110.72</v>
          </cell>
          <cell r="E3565">
            <v>110.72</v>
          </cell>
          <cell r="F3565">
            <v>42458</v>
          </cell>
          <cell r="G3565">
            <v>42430</v>
          </cell>
          <cell r="H3565">
            <v>4106000</v>
          </cell>
          <cell r="I3565">
            <v>110.72</v>
          </cell>
          <cell r="J3565">
            <v>1</v>
          </cell>
        </row>
        <row r="3566">
          <cell r="B3566" t="str">
            <v>RO HR TRUCK RATE</v>
          </cell>
          <cell r="C3566" t="str">
            <v>773314</v>
          </cell>
          <cell r="D3566">
            <v>166.08</v>
          </cell>
          <cell r="E3566">
            <v>166.08</v>
          </cell>
          <cell r="F3566">
            <v>42458</v>
          </cell>
          <cell r="G3566">
            <v>42430</v>
          </cell>
          <cell r="H3566">
            <v>4105070</v>
          </cell>
          <cell r="I3566">
            <v>110.72</v>
          </cell>
          <cell r="J3566">
            <v>1.5000000000000002</v>
          </cell>
        </row>
        <row r="3567">
          <cell r="B3567" t="str">
            <v>RO HR TRUCK RATE</v>
          </cell>
          <cell r="C3567" t="str">
            <v>774446</v>
          </cell>
          <cell r="D3567">
            <v>110.72</v>
          </cell>
          <cell r="E3567">
            <v>110.72</v>
          </cell>
          <cell r="F3567">
            <v>42460</v>
          </cell>
          <cell r="G3567">
            <v>42430</v>
          </cell>
          <cell r="H3567">
            <v>4102062</v>
          </cell>
          <cell r="I3567">
            <v>110.72</v>
          </cell>
          <cell r="J3567">
            <v>1</v>
          </cell>
        </row>
        <row r="3568">
          <cell r="B3568" t="str">
            <v>RO HR TRUCK RATE</v>
          </cell>
          <cell r="C3568" t="str">
            <v>774447</v>
          </cell>
          <cell r="D3568">
            <v>110.72</v>
          </cell>
          <cell r="E3568">
            <v>110.72</v>
          </cell>
          <cell r="F3568">
            <v>42460</v>
          </cell>
          <cell r="G3568">
            <v>42430</v>
          </cell>
          <cell r="H3568">
            <v>4102062</v>
          </cell>
          <cell r="I3568">
            <v>110.72</v>
          </cell>
          <cell r="J3568">
            <v>1</v>
          </cell>
        </row>
        <row r="3569">
          <cell r="B3569" t="str">
            <v>RO HR TRUCK RATE</v>
          </cell>
          <cell r="C3569" t="str">
            <v>781369</v>
          </cell>
          <cell r="D3569">
            <v>221.44</v>
          </cell>
          <cell r="E3569">
            <v>221.44</v>
          </cell>
          <cell r="F3569">
            <v>42472</v>
          </cell>
          <cell r="G3569">
            <v>42461</v>
          </cell>
          <cell r="H3569">
            <v>4105056</v>
          </cell>
          <cell r="I3569">
            <v>110.72</v>
          </cell>
          <cell r="J3569">
            <v>2</v>
          </cell>
        </row>
        <row r="3570">
          <cell r="B3570" t="str">
            <v>RO HR TRUCK RATE</v>
          </cell>
          <cell r="C3570" t="str">
            <v>781371</v>
          </cell>
          <cell r="D3570">
            <v>221.44</v>
          </cell>
          <cell r="E3570">
            <v>221.44</v>
          </cell>
          <cell r="F3570">
            <v>42472</v>
          </cell>
          <cell r="G3570">
            <v>42461</v>
          </cell>
          <cell r="H3570">
            <v>4105056</v>
          </cell>
          <cell r="I3570">
            <v>110.72</v>
          </cell>
          <cell r="J3570">
            <v>2</v>
          </cell>
        </row>
        <row r="3571">
          <cell r="B3571" t="str">
            <v>RO HR TRUCK RATE</v>
          </cell>
          <cell r="C3571" t="str">
            <v>784003</v>
          </cell>
          <cell r="D3571">
            <v>110.72</v>
          </cell>
          <cell r="E3571">
            <v>110.72</v>
          </cell>
          <cell r="F3571">
            <v>42472</v>
          </cell>
          <cell r="G3571">
            <v>42461</v>
          </cell>
          <cell r="H3571">
            <v>4105152</v>
          </cell>
          <cell r="I3571">
            <v>110.72</v>
          </cell>
          <cell r="J3571">
            <v>1</v>
          </cell>
        </row>
        <row r="3572">
          <cell r="B3572" t="str">
            <v>RO HR TRUCK RATE</v>
          </cell>
          <cell r="C3572" t="str">
            <v>784005</v>
          </cell>
          <cell r="D3572">
            <v>166.08</v>
          </cell>
          <cell r="E3572">
            <v>166.08</v>
          </cell>
          <cell r="F3572">
            <v>42474</v>
          </cell>
          <cell r="G3572">
            <v>42461</v>
          </cell>
          <cell r="H3572">
            <v>4105070</v>
          </cell>
          <cell r="I3572">
            <v>110.72</v>
          </cell>
          <cell r="J3572">
            <v>1.5000000000000002</v>
          </cell>
        </row>
        <row r="3573">
          <cell r="B3573" t="str">
            <v>RO HR TRUCK RATE</v>
          </cell>
          <cell r="C3573" t="str">
            <v>785545</v>
          </cell>
          <cell r="D3573">
            <v>166.08</v>
          </cell>
          <cell r="E3573">
            <v>166.08</v>
          </cell>
          <cell r="F3573">
            <v>42482</v>
          </cell>
          <cell r="G3573">
            <v>42461</v>
          </cell>
          <cell r="H3573">
            <v>4105070</v>
          </cell>
          <cell r="I3573">
            <v>110.72</v>
          </cell>
          <cell r="J3573">
            <v>1.5000000000000002</v>
          </cell>
        </row>
        <row r="3574">
          <cell r="B3574" t="str">
            <v>RO HR TRUCK RATE</v>
          </cell>
          <cell r="C3574" t="str">
            <v>787028</v>
          </cell>
          <cell r="D3574">
            <v>110.72</v>
          </cell>
          <cell r="E3574">
            <v>110.72</v>
          </cell>
          <cell r="F3574">
            <v>42486</v>
          </cell>
          <cell r="G3574">
            <v>42461</v>
          </cell>
          <cell r="H3574">
            <v>4447810</v>
          </cell>
          <cell r="I3574">
            <v>110.72</v>
          </cell>
          <cell r="J3574">
            <v>1</v>
          </cell>
        </row>
        <row r="3575">
          <cell r="B3575" t="str">
            <v>RO HR TRUCK RATE</v>
          </cell>
          <cell r="C3575" t="str">
            <v>788187</v>
          </cell>
          <cell r="D3575">
            <v>83.04</v>
          </cell>
          <cell r="E3575">
            <v>83.04</v>
          </cell>
          <cell r="F3575">
            <v>42489</v>
          </cell>
          <cell r="G3575">
            <v>42461</v>
          </cell>
          <cell r="H3575">
            <v>4101006</v>
          </cell>
          <cell r="I3575">
            <v>110.72</v>
          </cell>
          <cell r="J3575">
            <v>0.75000000000000011</v>
          </cell>
        </row>
        <row r="3576">
          <cell r="B3576" t="str">
            <v>RO HR TRUCK RATE</v>
          </cell>
          <cell r="C3576" t="str">
            <v>790541</v>
          </cell>
          <cell r="D3576">
            <v>166.08</v>
          </cell>
          <cell r="E3576">
            <v>166.08</v>
          </cell>
          <cell r="F3576">
            <v>42492</v>
          </cell>
          <cell r="G3576">
            <v>42491</v>
          </cell>
          <cell r="H3576">
            <v>4447810</v>
          </cell>
          <cell r="I3576">
            <v>110.72</v>
          </cell>
          <cell r="J3576">
            <v>1.5000000000000002</v>
          </cell>
        </row>
        <row r="3577">
          <cell r="B3577" t="str">
            <v>RO HR TRUCK RATE</v>
          </cell>
          <cell r="C3577" t="str">
            <v>792133</v>
          </cell>
          <cell r="D3577">
            <v>221.44</v>
          </cell>
          <cell r="E3577">
            <v>221.44</v>
          </cell>
          <cell r="F3577">
            <v>42493</v>
          </cell>
          <cell r="G3577">
            <v>42491</v>
          </cell>
          <cell r="H3577">
            <v>4105056</v>
          </cell>
          <cell r="I3577">
            <v>110.72</v>
          </cell>
          <cell r="J3577">
            <v>2</v>
          </cell>
        </row>
        <row r="3578">
          <cell r="B3578" t="str">
            <v>RO HR TRUCK RATE</v>
          </cell>
          <cell r="C3578" t="str">
            <v>792135</v>
          </cell>
          <cell r="D3578">
            <v>221.44</v>
          </cell>
          <cell r="E3578">
            <v>221.44</v>
          </cell>
          <cell r="F3578">
            <v>42493</v>
          </cell>
          <cell r="G3578">
            <v>42491</v>
          </cell>
          <cell r="H3578">
            <v>4105056</v>
          </cell>
          <cell r="I3578">
            <v>110.72</v>
          </cell>
          <cell r="J3578">
            <v>2</v>
          </cell>
        </row>
        <row r="3579">
          <cell r="B3579" t="str">
            <v>RO HR TRUCK RATE</v>
          </cell>
          <cell r="C3579" t="str">
            <v>792121</v>
          </cell>
          <cell r="D3579">
            <v>83.04</v>
          </cell>
          <cell r="E3579">
            <v>83.04</v>
          </cell>
          <cell r="F3579">
            <v>42495</v>
          </cell>
          <cell r="G3579">
            <v>42491</v>
          </cell>
          <cell r="H3579">
            <v>4101006</v>
          </cell>
          <cell r="I3579">
            <v>110.72</v>
          </cell>
          <cell r="J3579">
            <v>0.75000000000000011</v>
          </cell>
        </row>
        <row r="3580">
          <cell r="B3580" t="str">
            <v>RO HR TRUCK RATE</v>
          </cell>
          <cell r="C3580" t="str">
            <v>792127</v>
          </cell>
          <cell r="D3580">
            <v>110.72</v>
          </cell>
          <cell r="E3580">
            <v>110.72</v>
          </cell>
          <cell r="F3580">
            <v>42495</v>
          </cell>
          <cell r="G3580">
            <v>42491</v>
          </cell>
          <cell r="H3580">
            <v>4448010</v>
          </cell>
          <cell r="I3580">
            <v>110.72</v>
          </cell>
          <cell r="J3580">
            <v>1</v>
          </cell>
        </row>
        <row r="3581">
          <cell r="B3581" t="str">
            <v>RO HR TRUCK RATE</v>
          </cell>
          <cell r="C3581" t="str">
            <v>792125</v>
          </cell>
          <cell r="D3581">
            <v>166.08</v>
          </cell>
          <cell r="E3581">
            <v>166.08</v>
          </cell>
          <cell r="F3581">
            <v>42495</v>
          </cell>
          <cell r="G3581">
            <v>42491</v>
          </cell>
          <cell r="H3581">
            <v>4105070</v>
          </cell>
          <cell r="I3581">
            <v>110.72</v>
          </cell>
          <cell r="J3581">
            <v>1.5000000000000002</v>
          </cell>
        </row>
        <row r="3582">
          <cell r="B3582" t="str">
            <v>RO HR TRUCK RATE</v>
          </cell>
          <cell r="C3582" t="str">
            <v>793533</v>
          </cell>
          <cell r="D3582">
            <v>110.72</v>
          </cell>
          <cell r="E3582">
            <v>110.72</v>
          </cell>
          <cell r="F3582">
            <v>42500</v>
          </cell>
          <cell r="G3582">
            <v>42491</v>
          </cell>
          <cell r="H3582">
            <v>4105152</v>
          </cell>
          <cell r="I3582">
            <v>110.72</v>
          </cell>
          <cell r="J3582">
            <v>1</v>
          </cell>
        </row>
        <row r="3583">
          <cell r="B3583" t="str">
            <v>RO HR TRUCK RATE</v>
          </cell>
          <cell r="C3583" t="str">
            <v>793536</v>
          </cell>
          <cell r="D3583">
            <v>221.44</v>
          </cell>
          <cell r="E3583">
            <v>221.44</v>
          </cell>
          <cell r="F3583">
            <v>42500</v>
          </cell>
          <cell r="G3583">
            <v>42491</v>
          </cell>
          <cell r="H3583">
            <v>4448010</v>
          </cell>
          <cell r="I3583">
            <v>110.72</v>
          </cell>
          <cell r="J3583">
            <v>2</v>
          </cell>
        </row>
        <row r="3584">
          <cell r="B3584" t="str">
            <v>RO HR TRUCK RATE</v>
          </cell>
          <cell r="C3584" t="str">
            <v>796529</v>
          </cell>
          <cell r="D3584">
            <v>304.48</v>
          </cell>
          <cell r="E3584">
            <v>304.48</v>
          </cell>
          <cell r="F3584">
            <v>42506</v>
          </cell>
          <cell r="G3584">
            <v>42491</v>
          </cell>
          <cell r="H3584">
            <v>4106045</v>
          </cell>
          <cell r="I3584">
            <v>110.72</v>
          </cell>
          <cell r="J3584">
            <v>2.75</v>
          </cell>
        </row>
        <row r="3585">
          <cell r="B3585" t="str">
            <v>RO HR TRUCK RATE</v>
          </cell>
          <cell r="C3585" t="str">
            <v>797613</v>
          </cell>
          <cell r="D3585">
            <v>221.44</v>
          </cell>
          <cell r="E3585">
            <v>221.44</v>
          </cell>
          <cell r="F3585">
            <v>42506</v>
          </cell>
          <cell r="G3585">
            <v>42491</v>
          </cell>
          <cell r="H3585">
            <v>4105056</v>
          </cell>
          <cell r="I3585">
            <v>110.72</v>
          </cell>
          <cell r="J3585">
            <v>2</v>
          </cell>
        </row>
        <row r="3586">
          <cell r="B3586" t="str">
            <v>RO HR TRUCK RATE</v>
          </cell>
          <cell r="C3586" t="str">
            <v>797615</v>
          </cell>
          <cell r="D3586">
            <v>221.44</v>
          </cell>
          <cell r="E3586">
            <v>221.44</v>
          </cell>
          <cell r="F3586">
            <v>42506</v>
          </cell>
          <cell r="G3586">
            <v>42491</v>
          </cell>
          <cell r="H3586">
            <v>4105056</v>
          </cell>
          <cell r="I3586">
            <v>110.72</v>
          </cell>
          <cell r="J3586">
            <v>2</v>
          </cell>
        </row>
        <row r="3587">
          <cell r="B3587" t="str">
            <v>RO HR TRUCK RATE</v>
          </cell>
          <cell r="C3587" t="str">
            <v>797618</v>
          </cell>
          <cell r="D3587">
            <v>166.08</v>
          </cell>
          <cell r="E3587">
            <v>166.08</v>
          </cell>
          <cell r="F3587">
            <v>42509</v>
          </cell>
          <cell r="G3587">
            <v>42491</v>
          </cell>
          <cell r="H3587">
            <v>4105070</v>
          </cell>
          <cell r="I3587">
            <v>110.72</v>
          </cell>
          <cell r="J3587">
            <v>1.5000000000000002</v>
          </cell>
        </row>
        <row r="3588">
          <cell r="B3588" t="str">
            <v>RO HR TRUCK RATE</v>
          </cell>
          <cell r="C3588" t="str">
            <v>800144</v>
          </cell>
          <cell r="D3588">
            <v>221.44</v>
          </cell>
          <cell r="E3588">
            <v>221.44</v>
          </cell>
          <cell r="F3588">
            <v>42516</v>
          </cell>
          <cell r="G3588">
            <v>42491</v>
          </cell>
          <cell r="H3588">
            <v>4448800</v>
          </cell>
          <cell r="I3588">
            <v>110.72</v>
          </cell>
          <cell r="J3588">
            <v>2</v>
          </cell>
        </row>
        <row r="3589">
          <cell r="B3589" t="str">
            <v>RO HR TRUCK RATE</v>
          </cell>
          <cell r="C3589" t="str">
            <v>802082</v>
          </cell>
          <cell r="D3589">
            <v>83.04</v>
          </cell>
          <cell r="E3589">
            <v>83.04</v>
          </cell>
          <cell r="F3589">
            <v>42521</v>
          </cell>
          <cell r="G3589">
            <v>42491</v>
          </cell>
          <cell r="H3589">
            <v>4102062</v>
          </cell>
          <cell r="I3589">
            <v>110.72</v>
          </cell>
          <cell r="J3589">
            <v>0.75000000000000011</v>
          </cell>
        </row>
        <row r="3590">
          <cell r="B3590" t="str">
            <v>RO HR TRUCK RATE</v>
          </cell>
          <cell r="C3590" t="str">
            <v>802122</v>
          </cell>
          <cell r="D3590">
            <v>83.04</v>
          </cell>
          <cell r="E3590">
            <v>83.04</v>
          </cell>
          <cell r="F3590">
            <v>42521</v>
          </cell>
          <cell r="G3590">
            <v>42491</v>
          </cell>
          <cell r="H3590">
            <v>4448920</v>
          </cell>
          <cell r="I3590">
            <v>110.72</v>
          </cell>
          <cell r="J3590">
            <v>0.75000000000000011</v>
          </cell>
        </row>
        <row r="3591">
          <cell r="B3591" t="str">
            <v>RO HR TRUCK RATE</v>
          </cell>
          <cell r="C3591" t="str">
            <v>802107</v>
          </cell>
          <cell r="D3591">
            <v>166.08</v>
          </cell>
          <cell r="E3591">
            <v>166.08</v>
          </cell>
          <cell r="F3591">
            <v>42521</v>
          </cell>
          <cell r="G3591">
            <v>42491</v>
          </cell>
          <cell r="H3591">
            <v>4105070</v>
          </cell>
          <cell r="I3591">
            <v>110.72</v>
          </cell>
          <cell r="J3591">
            <v>1.5000000000000002</v>
          </cell>
        </row>
        <row r="3592">
          <cell r="B3592" t="str">
            <v>RO HR TRUCK RATE</v>
          </cell>
          <cell r="C3592" t="str">
            <v>804995</v>
          </cell>
          <cell r="D3592">
            <v>221.44</v>
          </cell>
          <cell r="E3592">
            <v>221.44</v>
          </cell>
          <cell r="F3592">
            <v>42522</v>
          </cell>
          <cell r="G3592">
            <v>42522</v>
          </cell>
          <cell r="H3592">
            <v>4105056</v>
          </cell>
          <cell r="I3592">
            <v>110.72</v>
          </cell>
          <cell r="J3592">
            <v>2</v>
          </cell>
        </row>
        <row r="3593">
          <cell r="B3593" t="str">
            <v>RO HR TRUCK RATE</v>
          </cell>
          <cell r="C3593" t="str">
            <v>804997</v>
          </cell>
          <cell r="D3593">
            <v>221.44</v>
          </cell>
          <cell r="E3593">
            <v>221.44</v>
          </cell>
          <cell r="F3593">
            <v>42522</v>
          </cell>
          <cell r="G3593">
            <v>42522</v>
          </cell>
          <cell r="H3593">
            <v>4105056</v>
          </cell>
          <cell r="I3593">
            <v>110.72</v>
          </cell>
          <cell r="J3593">
            <v>2</v>
          </cell>
        </row>
        <row r="3594">
          <cell r="B3594" t="str">
            <v>RO HR TRUCK RATE</v>
          </cell>
          <cell r="C3594" t="str">
            <v>806594</v>
          </cell>
          <cell r="D3594">
            <v>166.08</v>
          </cell>
          <cell r="E3594">
            <v>166.08</v>
          </cell>
          <cell r="F3594">
            <v>42527</v>
          </cell>
          <cell r="G3594">
            <v>42522</v>
          </cell>
          <cell r="H3594">
            <v>4448920</v>
          </cell>
          <cell r="I3594">
            <v>110.72</v>
          </cell>
          <cell r="J3594">
            <v>1.5000000000000002</v>
          </cell>
        </row>
        <row r="3595">
          <cell r="B3595" t="str">
            <v>RO HR TRUCK RATE</v>
          </cell>
          <cell r="C3595" t="str">
            <v>809329</v>
          </cell>
          <cell r="D3595">
            <v>110.72</v>
          </cell>
          <cell r="E3595">
            <v>110.72</v>
          </cell>
          <cell r="F3595">
            <v>42535</v>
          </cell>
          <cell r="G3595">
            <v>42522</v>
          </cell>
          <cell r="H3595">
            <v>4105152</v>
          </cell>
          <cell r="I3595">
            <v>110.72</v>
          </cell>
          <cell r="J3595">
            <v>1</v>
          </cell>
        </row>
        <row r="3596">
          <cell r="B3596" t="str">
            <v>RO HR TRUCK RATE</v>
          </cell>
          <cell r="C3596" t="str">
            <v>811556</v>
          </cell>
          <cell r="D3596">
            <v>221.44</v>
          </cell>
          <cell r="E3596">
            <v>221.44</v>
          </cell>
          <cell r="F3596">
            <v>42537</v>
          </cell>
          <cell r="G3596">
            <v>42522</v>
          </cell>
          <cell r="H3596">
            <v>4105056</v>
          </cell>
          <cell r="I3596">
            <v>110.72</v>
          </cell>
          <cell r="J3596">
            <v>2</v>
          </cell>
        </row>
        <row r="3597">
          <cell r="B3597" t="str">
            <v>RO HR TRUCK RATE</v>
          </cell>
          <cell r="C3597" t="str">
            <v>811558</v>
          </cell>
          <cell r="D3597">
            <v>221.44</v>
          </cell>
          <cell r="E3597">
            <v>221.44</v>
          </cell>
          <cell r="F3597">
            <v>42537</v>
          </cell>
          <cell r="G3597">
            <v>42522</v>
          </cell>
          <cell r="H3597">
            <v>4105056</v>
          </cell>
          <cell r="I3597">
            <v>110.72</v>
          </cell>
          <cell r="J3597">
            <v>2</v>
          </cell>
        </row>
        <row r="3598">
          <cell r="B3598" t="str">
            <v>RO HR TRUCK RATE</v>
          </cell>
          <cell r="C3598" t="str">
            <v>810491</v>
          </cell>
          <cell r="D3598">
            <v>166.08</v>
          </cell>
          <cell r="E3598">
            <v>166.08</v>
          </cell>
          <cell r="F3598">
            <v>42537</v>
          </cell>
          <cell r="G3598">
            <v>42522</v>
          </cell>
          <cell r="H3598">
            <v>4105070</v>
          </cell>
          <cell r="I3598">
            <v>110.72</v>
          </cell>
          <cell r="J3598">
            <v>1.5000000000000002</v>
          </cell>
        </row>
        <row r="3599">
          <cell r="B3599" t="str">
            <v>RO HR TRUCK RATE</v>
          </cell>
          <cell r="C3599" t="str">
            <v>813123</v>
          </cell>
          <cell r="D3599">
            <v>83.04</v>
          </cell>
          <cell r="E3599">
            <v>83.04</v>
          </cell>
          <cell r="F3599">
            <v>42544</v>
          </cell>
          <cell r="G3599">
            <v>42522</v>
          </cell>
          <cell r="H3599">
            <v>4101012</v>
          </cell>
          <cell r="I3599">
            <v>110.72</v>
          </cell>
          <cell r="J3599">
            <v>0.75000000000000011</v>
          </cell>
        </row>
        <row r="3600">
          <cell r="B3600" t="str">
            <v>RO HR TRUCK RATE</v>
          </cell>
          <cell r="C3600" t="str">
            <v>815305</v>
          </cell>
          <cell r="D3600">
            <v>83.04</v>
          </cell>
          <cell r="E3600">
            <v>83.04</v>
          </cell>
          <cell r="F3600">
            <v>42549</v>
          </cell>
          <cell r="G3600">
            <v>42522</v>
          </cell>
          <cell r="H3600">
            <v>4105143</v>
          </cell>
          <cell r="I3600">
            <v>110.72</v>
          </cell>
          <cell r="J3600">
            <v>0.75000000000000011</v>
          </cell>
        </row>
        <row r="3601">
          <cell r="B3601" t="str">
            <v>RO HR TRUCK RATE</v>
          </cell>
          <cell r="C3601" t="str">
            <v>817500</v>
          </cell>
          <cell r="D3601">
            <v>166.08</v>
          </cell>
          <cell r="E3601">
            <v>166.08</v>
          </cell>
          <cell r="F3601">
            <v>42551</v>
          </cell>
          <cell r="G3601">
            <v>42522</v>
          </cell>
          <cell r="H3601">
            <v>4105070</v>
          </cell>
          <cell r="I3601">
            <v>110.72</v>
          </cell>
          <cell r="J3601">
            <v>1.5000000000000002</v>
          </cell>
        </row>
        <row r="3602">
          <cell r="B3602" t="str">
            <v>RO HR TRUCK RATE</v>
          </cell>
          <cell r="C3602" t="str">
            <v>826547</v>
          </cell>
          <cell r="D3602">
            <v>221.44</v>
          </cell>
          <cell r="E3602">
            <v>221.44</v>
          </cell>
          <cell r="F3602">
            <v>42556</v>
          </cell>
          <cell r="G3602">
            <v>42552</v>
          </cell>
          <cell r="H3602">
            <v>4105056</v>
          </cell>
          <cell r="I3602">
            <v>110.72</v>
          </cell>
          <cell r="J3602">
            <v>2</v>
          </cell>
        </row>
        <row r="3603">
          <cell r="B3603" t="str">
            <v>RO HR TRUCK RATE</v>
          </cell>
          <cell r="C3603" t="str">
            <v>826549</v>
          </cell>
          <cell r="D3603">
            <v>221.44</v>
          </cell>
          <cell r="E3603">
            <v>221.44</v>
          </cell>
          <cell r="F3603">
            <v>42556</v>
          </cell>
          <cell r="G3603">
            <v>42552</v>
          </cell>
          <cell r="H3603">
            <v>4105056</v>
          </cell>
          <cell r="I3603">
            <v>110.72</v>
          </cell>
          <cell r="J3603">
            <v>2</v>
          </cell>
        </row>
        <row r="3604">
          <cell r="B3604" t="str">
            <v>RO HR TRUCK RATE</v>
          </cell>
          <cell r="C3604" t="str">
            <v>830791</v>
          </cell>
          <cell r="D3604">
            <v>166.08</v>
          </cell>
          <cell r="E3604">
            <v>166.08</v>
          </cell>
          <cell r="F3604">
            <v>42559</v>
          </cell>
          <cell r="G3604">
            <v>42552</v>
          </cell>
          <cell r="H3604">
            <v>4105070</v>
          </cell>
          <cell r="I3604">
            <v>110.72</v>
          </cell>
          <cell r="J3604">
            <v>1.5000000000000002</v>
          </cell>
        </row>
        <row r="3605">
          <cell r="B3605" t="str">
            <v>RO HR TRUCK RATE</v>
          </cell>
          <cell r="C3605" t="str">
            <v>830811</v>
          </cell>
          <cell r="D3605">
            <v>110.72</v>
          </cell>
          <cell r="E3605">
            <v>110.72</v>
          </cell>
          <cell r="F3605">
            <v>42563</v>
          </cell>
          <cell r="G3605">
            <v>42552</v>
          </cell>
          <cell r="H3605">
            <v>4105152</v>
          </cell>
          <cell r="I3605">
            <v>110.72</v>
          </cell>
          <cell r="J3605">
            <v>1</v>
          </cell>
        </row>
        <row r="3606">
          <cell r="B3606" t="str">
            <v>RO HR TRUCK RATE</v>
          </cell>
          <cell r="C3606" t="str">
            <v>828318</v>
          </cell>
          <cell r="D3606">
            <v>83.04</v>
          </cell>
          <cell r="E3606">
            <v>83.04</v>
          </cell>
          <cell r="F3606">
            <v>42565</v>
          </cell>
          <cell r="G3606">
            <v>42552</v>
          </cell>
          <cell r="H3606">
            <v>4450550</v>
          </cell>
          <cell r="I3606">
            <v>110.72</v>
          </cell>
          <cell r="J3606">
            <v>0.75000000000000011</v>
          </cell>
        </row>
        <row r="3607">
          <cell r="B3607" t="str">
            <v>RO HR TRUCK RATE</v>
          </cell>
          <cell r="C3607" t="str">
            <v>830780</v>
          </cell>
          <cell r="D3607">
            <v>166.08</v>
          </cell>
          <cell r="E3607">
            <v>166.08</v>
          </cell>
          <cell r="F3607">
            <v>42570</v>
          </cell>
          <cell r="G3607">
            <v>42552</v>
          </cell>
          <cell r="H3607">
            <v>4105070</v>
          </cell>
          <cell r="I3607">
            <v>110.72</v>
          </cell>
          <cell r="J3607">
            <v>1.5000000000000002</v>
          </cell>
        </row>
        <row r="3608">
          <cell r="B3608" t="str">
            <v>RO HR TRUCK RATE</v>
          </cell>
          <cell r="C3608" t="str">
            <v>828321</v>
          </cell>
          <cell r="D3608">
            <v>138.4</v>
          </cell>
          <cell r="E3608">
            <v>138.4</v>
          </cell>
          <cell r="F3608">
            <v>42571</v>
          </cell>
          <cell r="G3608">
            <v>42552</v>
          </cell>
          <cell r="H3608">
            <v>4450550</v>
          </cell>
          <cell r="I3608">
            <v>110.72</v>
          </cell>
          <cell r="J3608">
            <v>1.25</v>
          </cell>
        </row>
        <row r="3609">
          <cell r="B3609" t="str">
            <v>RO HR TRUCK RATE</v>
          </cell>
          <cell r="C3609" t="str">
            <v>828919</v>
          </cell>
          <cell r="D3609">
            <v>166.08</v>
          </cell>
          <cell r="E3609">
            <v>166.08</v>
          </cell>
          <cell r="F3609">
            <v>42572</v>
          </cell>
          <cell r="G3609">
            <v>42552</v>
          </cell>
          <cell r="H3609">
            <v>4106000</v>
          </cell>
          <cell r="I3609">
            <v>110.72</v>
          </cell>
          <cell r="J3609">
            <v>1.5000000000000002</v>
          </cell>
        </row>
        <row r="3610">
          <cell r="B3610" t="str">
            <v>RO HR TRUCK RATE</v>
          </cell>
          <cell r="C3610" t="str">
            <v>827409</v>
          </cell>
          <cell r="D3610">
            <v>221.44</v>
          </cell>
          <cell r="E3610">
            <v>221.44</v>
          </cell>
          <cell r="F3610">
            <v>42573</v>
          </cell>
          <cell r="G3610">
            <v>42552</v>
          </cell>
          <cell r="H3610">
            <v>4105056</v>
          </cell>
          <cell r="I3610">
            <v>110.72</v>
          </cell>
          <cell r="J3610">
            <v>2</v>
          </cell>
        </row>
        <row r="3611">
          <cell r="B3611" t="str">
            <v>RO HR TRUCK RATE</v>
          </cell>
          <cell r="C3611" t="str">
            <v>827411</v>
          </cell>
          <cell r="D3611">
            <v>221.44</v>
          </cell>
          <cell r="E3611">
            <v>221.44</v>
          </cell>
          <cell r="F3611">
            <v>42573</v>
          </cell>
          <cell r="G3611">
            <v>42552</v>
          </cell>
          <cell r="H3611">
            <v>4105056</v>
          </cell>
          <cell r="I3611">
            <v>110.72</v>
          </cell>
          <cell r="J3611">
            <v>2</v>
          </cell>
        </row>
        <row r="3612">
          <cell r="B3612" t="str">
            <v>RO HR TRUCK RATE</v>
          </cell>
          <cell r="C3612" t="str">
            <v>829491</v>
          </cell>
          <cell r="D3612">
            <v>110.72</v>
          </cell>
          <cell r="E3612">
            <v>110.72</v>
          </cell>
          <cell r="F3612">
            <v>42579</v>
          </cell>
          <cell r="G3612">
            <v>42552</v>
          </cell>
          <cell r="H3612">
            <v>4101012</v>
          </cell>
          <cell r="I3612">
            <v>110.72</v>
          </cell>
          <cell r="J3612">
            <v>1</v>
          </cell>
        </row>
        <row r="3613">
          <cell r="B3613" t="str">
            <v>RO HR TRUCK RATE</v>
          </cell>
          <cell r="C3613" t="str">
            <v>829493</v>
          </cell>
          <cell r="D3613">
            <v>110.72</v>
          </cell>
          <cell r="E3613">
            <v>110.72</v>
          </cell>
          <cell r="F3613">
            <v>42579</v>
          </cell>
          <cell r="G3613">
            <v>42552</v>
          </cell>
          <cell r="H3613">
            <v>4451180</v>
          </cell>
          <cell r="I3613">
            <v>110.72</v>
          </cell>
          <cell r="J3613">
            <v>1</v>
          </cell>
        </row>
        <row r="3614">
          <cell r="B3614" t="str">
            <v>RO HR TRUCK RATE</v>
          </cell>
          <cell r="C3614" t="str">
            <v>830744</v>
          </cell>
          <cell r="D3614">
            <v>83.04</v>
          </cell>
          <cell r="E3614">
            <v>83.04</v>
          </cell>
          <cell r="F3614">
            <v>42580</v>
          </cell>
          <cell r="G3614">
            <v>42552</v>
          </cell>
          <cell r="H3614">
            <v>4451280</v>
          </cell>
          <cell r="I3614">
            <v>110.72</v>
          </cell>
          <cell r="J3614">
            <v>0.75000000000000011</v>
          </cell>
        </row>
        <row r="3615">
          <cell r="B3615" t="str">
            <v>RO HR TRUCK RATE</v>
          </cell>
          <cell r="C3615" t="str">
            <v>832958</v>
          </cell>
          <cell r="D3615">
            <v>138.4</v>
          </cell>
          <cell r="E3615">
            <v>138.4</v>
          </cell>
          <cell r="F3615">
            <v>42583</v>
          </cell>
          <cell r="G3615">
            <v>42583</v>
          </cell>
          <cell r="H3615">
            <v>4451180</v>
          </cell>
          <cell r="I3615">
            <v>110.72</v>
          </cell>
          <cell r="J3615">
            <v>1.25</v>
          </cell>
        </row>
        <row r="3616">
          <cell r="B3616" t="str">
            <v>RO HR TRUCK RATE</v>
          </cell>
          <cell r="C3616" t="str">
            <v>832960</v>
          </cell>
          <cell r="D3616">
            <v>110.72</v>
          </cell>
          <cell r="E3616">
            <v>110.72</v>
          </cell>
          <cell r="F3616">
            <v>42583</v>
          </cell>
          <cell r="G3616">
            <v>42583</v>
          </cell>
          <cell r="H3616">
            <v>4451280</v>
          </cell>
          <cell r="I3616">
            <v>110.72</v>
          </cell>
          <cell r="J3616">
            <v>1</v>
          </cell>
        </row>
        <row r="3617">
          <cell r="B3617" t="str">
            <v>RO HR TRUCK RATE</v>
          </cell>
          <cell r="C3617" t="str">
            <v>835299</v>
          </cell>
          <cell r="D3617">
            <v>166.08</v>
          </cell>
          <cell r="E3617">
            <v>166.08</v>
          </cell>
          <cell r="F3617">
            <v>42586</v>
          </cell>
          <cell r="G3617">
            <v>42583</v>
          </cell>
          <cell r="H3617">
            <v>4105070</v>
          </cell>
          <cell r="I3617">
            <v>110.72</v>
          </cell>
          <cell r="J3617">
            <v>1.5000000000000002</v>
          </cell>
        </row>
        <row r="3618">
          <cell r="B3618" t="str">
            <v>RO HR TRUCK RATE</v>
          </cell>
          <cell r="C3618" t="str">
            <v>842288</v>
          </cell>
          <cell r="D3618">
            <v>110.72</v>
          </cell>
          <cell r="E3618">
            <v>110.72</v>
          </cell>
          <cell r="F3618">
            <v>42591</v>
          </cell>
          <cell r="G3618">
            <v>42583</v>
          </cell>
          <cell r="H3618">
            <v>4105152</v>
          </cell>
          <cell r="I3618">
            <v>110.72</v>
          </cell>
          <cell r="J3618">
            <v>1</v>
          </cell>
        </row>
        <row r="3619">
          <cell r="B3619" t="str">
            <v>RO HR TRUCK RATE</v>
          </cell>
          <cell r="C3619" t="str">
            <v>843083</v>
          </cell>
          <cell r="D3619">
            <v>166.08</v>
          </cell>
          <cell r="E3619">
            <v>166.08</v>
          </cell>
          <cell r="F3619">
            <v>42591</v>
          </cell>
          <cell r="G3619">
            <v>42583</v>
          </cell>
          <cell r="H3619">
            <v>4105056</v>
          </cell>
          <cell r="I3619">
            <v>110.72</v>
          </cell>
          <cell r="J3619">
            <v>1.5000000000000002</v>
          </cell>
        </row>
        <row r="3620">
          <cell r="B3620" t="str">
            <v>RO HR TRUCK RATE</v>
          </cell>
          <cell r="C3620" t="str">
            <v>843085</v>
          </cell>
          <cell r="D3620">
            <v>166.08</v>
          </cell>
          <cell r="E3620">
            <v>166.08</v>
          </cell>
          <cell r="F3620">
            <v>42591</v>
          </cell>
          <cell r="G3620">
            <v>42583</v>
          </cell>
          <cell r="H3620">
            <v>4105056</v>
          </cell>
          <cell r="I3620">
            <v>110.72</v>
          </cell>
          <cell r="J3620">
            <v>1.5000000000000002</v>
          </cell>
        </row>
        <row r="3621">
          <cell r="B3621" t="str">
            <v>RO HR TRUCK RATE</v>
          </cell>
          <cell r="C3621" t="str">
            <v>842285</v>
          </cell>
          <cell r="D3621">
            <v>166.08</v>
          </cell>
          <cell r="E3621">
            <v>166.08</v>
          </cell>
          <cell r="F3621">
            <v>42591</v>
          </cell>
          <cell r="G3621">
            <v>42583</v>
          </cell>
          <cell r="H3621">
            <v>4105070</v>
          </cell>
          <cell r="I3621">
            <v>110.72</v>
          </cell>
          <cell r="J3621">
            <v>1.5000000000000002</v>
          </cell>
        </row>
        <row r="3622">
          <cell r="B3622" t="str">
            <v>RO HR TRUCK RATE</v>
          </cell>
          <cell r="C3622" t="str">
            <v>842290</v>
          </cell>
          <cell r="D3622">
            <v>166.08</v>
          </cell>
          <cell r="E3622">
            <v>166.08</v>
          </cell>
          <cell r="F3622">
            <v>42593</v>
          </cell>
          <cell r="G3622">
            <v>42583</v>
          </cell>
          <cell r="H3622">
            <v>4101012</v>
          </cell>
          <cell r="I3622">
            <v>110.72</v>
          </cell>
          <cell r="J3622">
            <v>1.5000000000000002</v>
          </cell>
        </row>
        <row r="3623">
          <cell r="B3623" t="str">
            <v>RO HR TRUCK RATE</v>
          </cell>
          <cell r="C3623" t="str">
            <v>842294</v>
          </cell>
          <cell r="D3623">
            <v>166.08</v>
          </cell>
          <cell r="E3623">
            <v>166.08</v>
          </cell>
          <cell r="F3623">
            <v>42597</v>
          </cell>
          <cell r="G3623">
            <v>42583</v>
          </cell>
          <cell r="H3623">
            <v>4105070</v>
          </cell>
          <cell r="I3623">
            <v>110.72</v>
          </cell>
          <cell r="J3623">
            <v>1.5000000000000002</v>
          </cell>
        </row>
        <row r="3624">
          <cell r="B3624" t="str">
            <v>RO HR TRUCK RATE</v>
          </cell>
          <cell r="C3624" t="str">
            <v>842296</v>
          </cell>
          <cell r="D3624">
            <v>166.08</v>
          </cell>
          <cell r="E3624">
            <v>166.08</v>
          </cell>
          <cell r="F3624">
            <v>42600</v>
          </cell>
          <cell r="G3624">
            <v>42583</v>
          </cell>
          <cell r="H3624">
            <v>4105070</v>
          </cell>
          <cell r="I3624">
            <v>110.72</v>
          </cell>
          <cell r="J3624">
            <v>1.5000000000000002</v>
          </cell>
        </row>
        <row r="3625">
          <cell r="B3625" t="str">
            <v>RO HR TRUCK RATE</v>
          </cell>
          <cell r="C3625" t="str">
            <v>844579</v>
          </cell>
          <cell r="D3625">
            <v>166.08</v>
          </cell>
          <cell r="E3625">
            <v>166.08</v>
          </cell>
          <cell r="F3625">
            <v>42604</v>
          </cell>
          <cell r="G3625">
            <v>42583</v>
          </cell>
          <cell r="H3625">
            <v>4105056</v>
          </cell>
          <cell r="I3625">
            <v>110.72</v>
          </cell>
          <cell r="J3625">
            <v>1.5000000000000002</v>
          </cell>
        </row>
        <row r="3626">
          <cell r="B3626" t="str">
            <v>RO HR TRUCK RATE</v>
          </cell>
          <cell r="C3626" t="str">
            <v>844581</v>
          </cell>
          <cell r="D3626">
            <v>166.08</v>
          </cell>
          <cell r="E3626">
            <v>166.08</v>
          </cell>
          <cell r="F3626">
            <v>42604</v>
          </cell>
          <cell r="G3626">
            <v>42583</v>
          </cell>
          <cell r="H3626">
            <v>4105056</v>
          </cell>
          <cell r="I3626">
            <v>110.72</v>
          </cell>
          <cell r="J3626">
            <v>1.5000000000000002</v>
          </cell>
        </row>
        <row r="3627">
          <cell r="B3627" t="str">
            <v>RO HR TRUCK RATE</v>
          </cell>
          <cell r="C3627" t="str">
            <v>845574</v>
          </cell>
          <cell r="D3627">
            <v>166.08</v>
          </cell>
          <cell r="E3627">
            <v>166.08</v>
          </cell>
          <cell r="F3627">
            <v>42611</v>
          </cell>
          <cell r="G3627">
            <v>42583</v>
          </cell>
          <cell r="H3627">
            <v>4105056</v>
          </cell>
          <cell r="I3627">
            <v>110.72</v>
          </cell>
          <cell r="J3627">
            <v>1.5000000000000002</v>
          </cell>
        </row>
        <row r="3628">
          <cell r="B3628" t="str">
            <v>RO HR TRUCK RATE</v>
          </cell>
          <cell r="C3628" t="str">
            <v>846481</v>
          </cell>
          <cell r="D3628">
            <v>55.36</v>
          </cell>
          <cell r="E3628">
            <v>55.36</v>
          </cell>
          <cell r="F3628">
            <v>42612</v>
          </cell>
          <cell r="G3628">
            <v>42583</v>
          </cell>
          <cell r="H3628">
            <v>4106022</v>
          </cell>
          <cell r="I3628">
            <v>110.72</v>
          </cell>
          <cell r="J3628">
            <v>0.5</v>
          </cell>
        </row>
        <row r="3629">
          <cell r="B3629" t="str">
            <v>RO HR TRUCK RATE</v>
          </cell>
          <cell r="C3629" t="str">
            <v>846482</v>
          </cell>
          <cell r="D3629">
            <v>110.72</v>
          </cell>
          <cell r="E3629">
            <v>110.72</v>
          </cell>
          <cell r="F3629">
            <v>42612</v>
          </cell>
          <cell r="G3629">
            <v>42583</v>
          </cell>
          <cell r="H3629">
            <v>4106022</v>
          </cell>
          <cell r="I3629">
            <v>110.72</v>
          </cell>
          <cell r="J3629">
            <v>1</v>
          </cell>
        </row>
        <row r="3630">
          <cell r="B3630" t="str">
            <v>RO HR TRUCK RATE</v>
          </cell>
          <cell r="C3630" t="str">
            <v>854617</v>
          </cell>
          <cell r="D3630">
            <v>110.72</v>
          </cell>
          <cell r="E3630">
            <v>110.72</v>
          </cell>
          <cell r="F3630">
            <v>42619</v>
          </cell>
          <cell r="G3630">
            <v>42614</v>
          </cell>
          <cell r="H3630">
            <v>4106022</v>
          </cell>
          <cell r="I3630">
            <v>110.72</v>
          </cell>
          <cell r="J3630">
            <v>1</v>
          </cell>
        </row>
        <row r="3631">
          <cell r="B3631" t="str">
            <v>RO HR TRUCK RATE</v>
          </cell>
          <cell r="C3631" t="str">
            <v>854620</v>
          </cell>
          <cell r="D3631">
            <v>110.72</v>
          </cell>
          <cell r="E3631">
            <v>110.72</v>
          </cell>
          <cell r="F3631">
            <v>42619</v>
          </cell>
          <cell r="G3631">
            <v>42614</v>
          </cell>
          <cell r="H3631">
            <v>4106022</v>
          </cell>
          <cell r="I3631">
            <v>110.72</v>
          </cell>
          <cell r="J3631">
            <v>1</v>
          </cell>
        </row>
        <row r="3632">
          <cell r="B3632" t="str">
            <v>RO HR TRUCK RATE</v>
          </cell>
          <cell r="C3632" t="str">
            <v>860453</v>
          </cell>
          <cell r="D3632">
            <v>110.72</v>
          </cell>
          <cell r="E3632">
            <v>110.72</v>
          </cell>
          <cell r="F3632">
            <v>42623</v>
          </cell>
          <cell r="G3632">
            <v>42614</v>
          </cell>
          <cell r="H3632">
            <v>4105152</v>
          </cell>
          <cell r="I3632">
            <v>110.72</v>
          </cell>
          <cell r="J3632">
            <v>1</v>
          </cell>
        </row>
        <row r="3633">
          <cell r="B3633" t="str">
            <v>RO HR TRUCK RATE</v>
          </cell>
          <cell r="C3633" t="str">
            <v>852344</v>
          </cell>
          <cell r="D3633">
            <v>138.4</v>
          </cell>
          <cell r="E3633">
            <v>138.4</v>
          </cell>
          <cell r="F3633">
            <v>42626</v>
          </cell>
          <cell r="G3633">
            <v>42614</v>
          </cell>
          <cell r="H3633">
            <v>4452870</v>
          </cell>
          <cell r="I3633">
            <v>110.72</v>
          </cell>
          <cell r="J3633">
            <v>1.25</v>
          </cell>
        </row>
        <row r="3634">
          <cell r="B3634" t="str">
            <v>RO HR TRUCK RATE</v>
          </cell>
          <cell r="C3634" t="str">
            <v>853075</v>
          </cell>
          <cell r="D3634">
            <v>166.08</v>
          </cell>
          <cell r="E3634">
            <v>166.08</v>
          </cell>
          <cell r="F3634">
            <v>42628</v>
          </cell>
          <cell r="G3634">
            <v>42614</v>
          </cell>
          <cell r="H3634">
            <v>4105056</v>
          </cell>
          <cell r="I3634">
            <v>110.72</v>
          </cell>
          <cell r="J3634">
            <v>1.5000000000000002</v>
          </cell>
        </row>
        <row r="3635">
          <cell r="B3635" t="str">
            <v>RO HR TRUCK RATE</v>
          </cell>
          <cell r="C3635" t="str">
            <v>853077</v>
          </cell>
          <cell r="D3635">
            <v>166.08</v>
          </cell>
          <cell r="E3635">
            <v>166.08</v>
          </cell>
          <cell r="F3635">
            <v>42628</v>
          </cell>
          <cell r="G3635">
            <v>42614</v>
          </cell>
          <cell r="H3635">
            <v>4105056</v>
          </cell>
          <cell r="I3635">
            <v>110.72</v>
          </cell>
          <cell r="J3635">
            <v>1.5000000000000002</v>
          </cell>
        </row>
        <row r="3636">
          <cell r="B3636" t="str">
            <v>RO HR TRUCK RATE</v>
          </cell>
          <cell r="C3636" t="str">
            <v>857908</v>
          </cell>
          <cell r="D3636">
            <v>221.44</v>
          </cell>
          <cell r="E3636">
            <v>221.44</v>
          </cell>
          <cell r="F3636">
            <v>42632</v>
          </cell>
          <cell r="G3636">
            <v>42614</v>
          </cell>
          <cell r="H3636">
            <v>4452870</v>
          </cell>
          <cell r="I3636">
            <v>110.72</v>
          </cell>
          <cell r="J3636">
            <v>2</v>
          </cell>
        </row>
        <row r="3637">
          <cell r="B3637" t="str">
            <v>RO HR TRUCK RATE</v>
          </cell>
          <cell r="C3637" t="str">
            <v>860444</v>
          </cell>
          <cell r="D3637">
            <v>221.44</v>
          </cell>
          <cell r="E3637">
            <v>221.44</v>
          </cell>
          <cell r="F3637">
            <v>42641</v>
          </cell>
          <cell r="G3637">
            <v>42614</v>
          </cell>
          <cell r="H3637">
            <v>4452870</v>
          </cell>
          <cell r="I3637">
            <v>110.72</v>
          </cell>
          <cell r="J3637">
            <v>2</v>
          </cell>
        </row>
        <row r="3638">
          <cell r="B3638" t="str">
            <v>RO HR TRUCK RATE</v>
          </cell>
          <cell r="C3638" t="str">
            <v>860561</v>
          </cell>
          <cell r="D3638">
            <v>166.08</v>
          </cell>
          <cell r="E3638">
            <v>166.08</v>
          </cell>
          <cell r="F3638">
            <v>42643</v>
          </cell>
          <cell r="G3638">
            <v>42614</v>
          </cell>
          <cell r="H3638">
            <v>4105056</v>
          </cell>
          <cell r="I3638">
            <v>110.72</v>
          </cell>
          <cell r="J3638">
            <v>1.5000000000000002</v>
          </cell>
        </row>
        <row r="3639">
          <cell r="B3639" t="str">
            <v>RO HR TRUCK RATE</v>
          </cell>
          <cell r="C3639" t="str">
            <v>860563</v>
          </cell>
          <cell r="D3639">
            <v>166.08</v>
          </cell>
          <cell r="E3639">
            <v>166.08</v>
          </cell>
          <cell r="F3639">
            <v>42643</v>
          </cell>
          <cell r="G3639">
            <v>42614</v>
          </cell>
          <cell r="H3639">
            <v>4105056</v>
          </cell>
          <cell r="I3639">
            <v>110.72</v>
          </cell>
          <cell r="J3639">
            <v>1.5000000000000002</v>
          </cell>
        </row>
        <row r="3640">
          <cell r="B3640" t="str">
            <v>RO HR TRUCK RATE</v>
          </cell>
          <cell r="C3640" t="str">
            <v>864985</v>
          </cell>
          <cell r="D3640">
            <v>221.44</v>
          </cell>
          <cell r="E3640">
            <v>221.44</v>
          </cell>
          <cell r="F3640">
            <v>42649</v>
          </cell>
          <cell r="G3640">
            <v>42644</v>
          </cell>
          <cell r="H3640">
            <v>4452870</v>
          </cell>
          <cell r="I3640">
            <v>110.72</v>
          </cell>
          <cell r="J3640">
            <v>2</v>
          </cell>
        </row>
        <row r="3641">
          <cell r="B3641" t="str">
            <v>RO HR TRUCK RATE</v>
          </cell>
          <cell r="C3641" t="str">
            <v>866553</v>
          </cell>
          <cell r="D3641">
            <v>221.44</v>
          </cell>
          <cell r="E3641">
            <v>221.44</v>
          </cell>
          <cell r="F3641">
            <v>42654</v>
          </cell>
          <cell r="G3641">
            <v>42644</v>
          </cell>
          <cell r="H3641">
            <v>4452870</v>
          </cell>
          <cell r="I3641">
            <v>110.72</v>
          </cell>
          <cell r="J3641">
            <v>2</v>
          </cell>
        </row>
        <row r="3642">
          <cell r="B3642" t="str">
            <v>RO HR TRUCK RATE</v>
          </cell>
          <cell r="C3642" t="str">
            <v>866555</v>
          </cell>
          <cell r="D3642">
            <v>110.72</v>
          </cell>
          <cell r="E3642">
            <v>110.72</v>
          </cell>
          <cell r="F3642">
            <v>42654</v>
          </cell>
          <cell r="G3642">
            <v>42644</v>
          </cell>
          <cell r="H3642">
            <v>4105152</v>
          </cell>
          <cell r="I3642">
            <v>110.72</v>
          </cell>
          <cell r="J3642">
            <v>1</v>
          </cell>
        </row>
        <row r="3643">
          <cell r="B3643" t="str">
            <v>RO HR TRUCK RATE</v>
          </cell>
          <cell r="C3643" t="str">
            <v>866611</v>
          </cell>
          <cell r="D3643">
            <v>110.72</v>
          </cell>
          <cell r="E3643">
            <v>110.72</v>
          </cell>
          <cell r="F3643">
            <v>42656</v>
          </cell>
          <cell r="G3643">
            <v>42644</v>
          </cell>
          <cell r="H3643">
            <v>4105070</v>
          </cell>
          <cell r="I3643">
            <v>110.72</v>
          </cell>
          <cell r="J3643">
            <v>1</v>
          </cell>
        </row>
        <row r="3644">
          <cell r="B3644" t="str">
            <v>RO HR TRUCK RATE</v>
          </cell>
          <cell r="C3644" t="str">
            <v>867898</v>
          </cell>
          <cell r="D3644">
            <v>166.08</v>
          </cell>
          <cell r="E3644">
            <v>166.08</v>
          </cell>
          <cell r="F3644">
            <v>42657</v>
          </cell>
          <cell r="G3644">
            <v>42644</v>
          </cell>
          <cell r="H3644">
            <v>4105056</v>
          </cell>
          <cell r="I3644">
            <v>110.72</v>
          </cell>
          <cell r="J3644">
            <v>1.5000000000000002</v>
          </cell>
        </row>
        <row r="3645">
          <cell r="B3645" t="str">
            <v>RO HR TRUCK RATE</v>
          </cell>
          <cell r="C3645" t="str">
            <v>867900</v>
          </cell>
          <cell r="D3645">
            <v>166.08</v>
          </cell>
          <cell r="E3645">
            <v>166.08</v>
          </cell>
          <cell r="F3645">
            <v>42657</v>
          </cell>
          <cell r="G3645">
            <v>42644</v>
          </cell>
          <cell r="H3645">
            <v>4105056</v>
          </cell>
          <cell r="I3645">
            <v>110.72</v>
          </cell>
          <cell r="J3645">
            <v>1.5000000000000002</v>
          </cell>
        </row>
        <row r="3646">
          <cell r="B3646" t="str">
            <v>RO HR TRUCK RATE</v>
          </cell>
          <cell r="C3646" t="str">
            <v>866613</v>
          </cell>
          <cell r="D3646">
            <v>110.72</v>
          </cell>
          <cell r="E3646">
            <v>110.72</v>
          </cell>
          <cell r="F3646">
            <v>42661</v>
          </cell>
          <cell r="G3646">
            <v>42644</v>
          </cell>
          <cell r="H3646">
            <v>4102062</v>
          </cell>
          <cell r="I3646">
            <v>110.72</v>
          </cell>
          <cell r="J3646">
            <v>1</v>
          </cell>
        </row>
        <row r="3647">
          <cell r="B3647" t="str">
            <v>RO HR TRUCK RATE</v>
          </cell>
          <cell r="C3647" t="str">
            <v>874601</v>
          </cell>
          <cell r="D3647">
            <v>166.08</v>
          </cell>
          <cell r="E3647">
            <v>166.08</v>
          </cell>
          <cell r="F3647">
            <v>42671</v>
          </cell>
          <cell r="G3647">
            <v>42644</v>
          </cell>
          <cell r="H3647">
            <v>4105070</v>
          </cell>
          <cell r="I3647">
            <v>110.72</v>
          </cell>
          <cell r="J3647">
            <v>1.5000000000000002</v>
          </cell>
        </row>
        <row r="3648">
          <cell r="B3648" t="str">
            <v>RO HR TRUCK RATE</v>
          </cell>
          <cell r="C3648" t="str">
            <v>877160</v>
          </cell>
          <cell r="D3648">
            <v>193.76</v>
          </cell>
          <cell r="E3648">
            <v>193.76</v>
          </cell>
          <cell r="F3648">
            <v>42675</v>
          </cell>
          <cell r="G3648">
            <v>42675</v>
          </cell>
          <cell r="H3648">
            <v>4454460</v>
          </cell>
          <cell r="I3648">
            <v>110.72</v>
          </cell>
          <cell r="J3648">
            <v>1.75</v>
          </cell>
        </row>
        <row r="3649">
          <cell r="B3649" t="str">
            <v>RO HR TRUCK RATE</v>
          </cell>
          <cell r="C3649" t="str">
            <v>879471</v>
          </cell>
          <cell r="D3649">
            <v>304.48</v>
          </cell>
          <cell r="E3649">
            <v>304.48</v>
          </cell>
          <cell r="F3649">
            <v>42682</v>
          </cell>
          <cell r="G3649">
            <v>42675</v>
          </cell>
          <cell r="H3649">
            <v>4102062</v>
          </cell>
          <cell r="I3649">
            <v>110.72</v>
          </cell>
          <cell r="J3649">
            <v>2.75</v>
          </cell>
        </row>
        <row r="3650">
          <cell r="B3650" t="str">
            <v>RO HR TRUCK RATE</v>
          </cell>
          <cell r="C3650" t="str">
            <v>879473</v>
          </cell>
          <cell r="D3650">
            <v>221.44</v>
          </cell>
          <cell r="E3650">
            <v>221.44</v>
          </cell>
          <cell r="F3650">
            <v>42682</v>
          </cell>
          <cell r="G3650">
            <v>42675</v>
          </cell>
          <cell r="H3650">
            <v>4102062</v>
          </cell>
          <cell r="I3650">
            <v>110.72</v>
          </cell>
          <cell r="J3650">
            <v>2</v>
          </cell>
        </row>
        <row r="3651">
          <cell r="B3651" t="str">
            <v>RO HR TRUCK RATE</v>
          </cell>
          <cell r="C3651" t="str">
            <v>879475</v>
          </cell>
          <cell r="D3651">
            <v>110.72</v>
          </cell>
          <cell r="E3651">
            <v>110.72</v>
          </cell>
          <cell r="F3651">
            <v>42682</v>
          </cell>
          <cell r="G3651">
            <v>42675</v>
          </cell>
          <cell r="H3651">
            <v>4105152</v>
          </cell>
          <cell r="I3651">
            <v>110.72</v>
          </cell>
          <cell r="J3651">
            <v>1</v>
          </cell>
        </row>
        <row r="3652">
          <cell r="B3652" t="str">
            <v>RO HR TRUCK RATE</v>
          </cell>
          <cell r="C3652" t="str">
            <v>879477</v>
          </cell>
          <cell r="D3652">
            <v>110.72</v>
          </cell>
          <cell r="E3652">
            <v>110.72</v>
          </cell>
          <cell r="F3652">
            <v>42682</v>
          </cell>
          <cell r="G3652">
            <v>42675</v>
          </cell>
          <cell r="H3652">
            <v>4106000</v>
          </cell>
          <cell r="I3652">
            <v>110.72</v>
          </cell>
          <cell r="J3652">
            <v>1</v>
          </cell>
        </row>
        <row r="3653">
          <cell r="B3653" t="str">
            <v>RO HR TRUCK RATE</v>
          </cell>
          <cell r="C3653" t="str">
            <v>883325</v>
          </cell>
          <cell r="D3653">
            <v>193.76</v>
          </cell>
          <cell r="E3653">
            <v>193.76</v>
          </cell>
          <cell r="F3653">
            <v>42684</v>
          </cell>
          <cell r="G3653">
            <v>42675</v>
          </cell>
          <cell r="H3653">
            <v>4102062</v>
          </cell>
          <cell r="I3653">
            <v>110.72</v>
          </cell>
          <cell r="J3653">
            <v>1.75</v>
          </cell>
        </row>
        <row r="3654">
          <cell r="B3654" t="str">
            <v>RO HR TRUCK RATE</v>
          </cell>
          <cell r="C3654" t="str">
            <v>883381</v>
          </cell>
          <cell r="D3654">
            <v>221.44</v>
          </cell>
          <cell r="E3654">
            <v>221.44</v>
          </cell>
          <cell r="F3654">
            <v>42689</v>
          </cell>
          <cell r="G3654">
            <v>42675</v>
          </cell>
          <cell r="H3654">
            <v>4102062</v>
          </cell>
          <cell r="I3654">
            <v>110.72</v>
          </cell>
          <cell r="J3654">
            <v>2</v>
          </cell>
        </row>
        <row r="3655">
          <cell r="B3655" t="str">
            <v>RO HR TRUCK RATE</v>
          </cell>
          <cell r="C3655" t="str">
            <v>883380</v>
          </cell>
          <cell r="D3655">
            <v>110.72</v>
          </cell>
          <cell r="E3655">
            <v>110.72</v>
          </cell>
          <cell r="F3655">
            <v>42689</v>
          </cell>
          <cell r="G3655">
            <v>42675</v>
          </cell>
          <cell r="H3655">
            <v>4106027</v>
          </cell>
          <cell r="I3655">
            <v>110.72</v>
          </cell>
          <cell r="J3655">
            <v>1</v>
          </cell>
        </row>
        <row r="3656">
          <cell r="B3656" t="str">
            <v>RO HR TRUCK RATE</v>
          </cell>
          <cell r="C3656" t="str">
            <v>884593</v>
          </cell>
          <cell r="D3656">
            <v>166.08</v>
          </cell>
          <cell r="E3656">
            <v>166.08</v>
          </cell>
          <cell r="F3656">
            <v>42691</v>
          </cell>
          <cell r="G3656">
            <v>42675</v>
          </cell>
          <cell r="H3656">
            <v>4105070</v>
          </cell>
          <cell r="I3656">
            <v>110.72</v>
          </cell>
          <cell r="J3656">
            <v>1.5000000000000002</v>
          </cell>
        </row>
        <row r="3657">
          <cell r="B3657" t="str">
            <v>RO HR TRUCK RATE</v>
          </cell>
          <cell r="C3657" t="str">
            <v>888406</v>
          </cell>
          <cell r="D3657">
            <v>166.08</v>
          </cell>
          <cell r="E3657">
            <v>166.08</v>
          </cell>
          <cell r="F3657">
            <v>42696</v>
          </cell>
          <cell r="G3657">
            <v>42675</v>
          </cell>
          <cell r="H3657">
            <v>4105056</v>
          </cell>
          <cell r="I3657">
            <v>110.72</v>
          </cell>
          <cell r="J3657">
            <v>1.5000000000000002</v>
          </cell>
        </row>
        <row r="3658">
          <cell r="B3658" t="str">
            <v>RO HR TRUCK RATE</v>
          </cell>
          <cell r="C3658" t="str">
            <v>888408</v>
          </cell>
          <cell r="D3658">
            <v>166.08</v>
          </cell>
          <cell r="E3658">
            <v>166.08</v>
          </cell>
          <cell r="F3658">
            <v>42696</v>
          </cell>
          <cell r="G3658">
            <v>42675</v>
          </cell>
          <cell r="H3658">
            <v>4105056</v>
          </cell>
          <cell r="I3658">
            <v>110.72</v>
          </cell>
          <cell r="J3658">
            <v>1.5000000000000002</v>
          </cell>
        </row>
        <row r="3659">
          <cell r="B3659" t="str">
            <v>RO HR TRUCK RATE</v>
          </cell>
          <cell r="C3659" t="str">
            <v>888392</v>
          </cell>
          <cell r="D3659">
            <v>166.08</v>
          </cell>
          <cell r="E3659">
            <v>166.08</v>
          </cell>
          <cell r="F3659">
            <v>42703</v>
          </cell>
          <cell r="G3659">
            <v>42675</v>
          </cell>
          <cell r="H3659">
            <v>4105070</v>
          </cell>
          <cell r="I3659">
            <v>110.72</v>
          </cell>
          <cell r="J3659">
            <v>1.5000000000000002</v>
          </cell>
        </row>
        <row r="3660">
          <cell r="B3660" t="str">
            <v>RO HR TRUCK RATE</v>
          </cell>
          <cell r="C3660" t="str">
            <v>891613</v>
          </cell>
          <cell r="D3660">
            <v>221.44</v>
          </cell>
          <cell r="E3660">
            <v>221.44</v>
          </cell>
          <cell r="F3660">
            <v>42710</v>
          </cell>
          <cell r="G3660">
            <v>42705</v>
          </cell>
          <cell r="H3660">
            <v>4106027</v>
          </cell>
          <cell r="I3660">
            <v>110.72</v>
          </cell>
          <cell r="J3660">
            <v>2</v>
          </cell>
        </row>
        <row r="3661">
          <cell r="B3661" t="str">
            <v>RO HR TRUCK RATE</v>
          </cell>
          <cell r="C3661" t="str">
            <v>893978</v>
          </cell>
          <cell r="D3661">
            <v>166.08</v>
          </cell>
          <cell r="E3661">
            <v>166.08</v>
          </cell>
          <cell r="F3661">
            <v>42717</v>
          </cell>
          <cell r="G3661">
            <v>42705</v>
          </cell>
          <cell r="H3661">
            <v>4105152</v>
          </cell>
          <cell r="I3661">
            <v>110.72</v>
          </cell>
          <cell r="J3661">
            <v>1.5000000000000002</v>
          </cell>
        </row>
        <row r="3662">
          <cell r="B3662" t="str">
            <v>RO HR TRUCK RATE</v>
          </cell>
          <cell r="C3662" t="str">
            <v>893980</v>
          </cell>
          <cell r="D3662">
            <v>166.08</v>
          </cell>
          <cell r="E3662">
            <v>166.08</v>
          </cell>
          <cell r="F3662">
            <v>42717</v>
          </cell>
          <cell r="G3662">
            <v>42705</v>
          </cell>
          <cell r="H3662">
            <v>4105070</v>
          </cell>
          <cell r="I3662">
            <v>110.72</v>
          </cell>
          <cell r="J3662">
            <v>1.5000000000000002</v>
          </cell>
        </row>
        <row r="3663">
          <cell r="B3663" t="str">
            <v>RO HR TRUCK RATE</v>
          </cell>
          <cell r="C3663" t="str">
            <v>897545</v>
          </cell>
          <cell r="D3663">
            <v>166.08</v>
          </cell>
          <cell r="E3663">
            <v>166.08</v>
          </cell>
          <cell r="F3663">
            <v>42725</v>
          </cell>
          <cell r="G3663">
            <v>42705</v>
          </cell>
          <cell r="H3663">
            <v>4106027</v>
          </cell>
          <cell r="I3663">
            <v>110.72</v>
          </cell>
          <cell r="J3663">
            <v>1.5000000000000002</v>
          </cell>
        </row>
        <row r="3664">
          <cell r="B3664" t="str">
            <v>RO HR TRUCK RATE</v>
          </cell>
          <cell r="C3664" t="str">
            <v>897548</v>
          </cell>
          <cell r="D3664">
            <v>332.16</v>
          </cell>
          <cell r="E3664">
            <v>332.16</v>
          </cell>
          <cell r="F3664">
            <v>42726</v>
          </cell>
          <cell r="G3664">
            <v>42705</v>
          </cell>
          <cell r="H3664">
            <v>4105045</v>
          </cell>
          <cell r="I3664">
            <v>110.72</v>
          </cell>
          <cell r="J3664">
            <v>3.0000000000000004</v>
          </cell>
        </row>
        <row r="3665">
          <cell r="B3665" t="str">
            <v>RO HR TRUCK RATE</v>
          </cell>
          <cell r="C3665" t="str">
            <v>899245</v>
          </cell>
          <cell r="D3665">
            <v>110.72</v>
          </cell>
          <cell r="E3665">
            <v>110.72</v>
          </cell>
          <cell r="F3665">
            <v>42732</v>
          </cell>
          <cell r="G3665">
            <v>42705</v>
          </cell>
          <cell r="H3665">
            <v>4106027</v>
          </cell>
          <cell r="I3665">
            <v>110.72</v>
          </cell>
          <cell r="J3665">
            <v>1</v>
          </cell>
        </row>
        <row r="3666">
          <cell r="B3666" t="str">
            <v>RO HR TRUCK RATE</v>
          </cell>
          <cell r="C3666" t="str">
            <v>899235</v>
          </cell>
          <cell r="D3666">
            <v>166.08</v>
          </cell>
          <cell r="E3666">
            <v>166.08</v>
          </cell>
          <cell r="F3666">
            <v>42733</v>
          </cell>
          <cell r="G3666">
            <v>42705</v>
          </cell>
          <cell r="H3666">
            <v>4105070</v>
          </cell>
          <cell r="I3666">
            <v>110.72</v>
          </cell>
          <cell r="J3666">
            <v>1.5000000000000002</v>
          </cell>
        </row>
        <row r="3667">
          <cell r="B3667" t="str">
            <v>RO HR TRUCK RATE</v>
          </cell>
          <cell r="C3667" t="str">
            <v>899239</v>
          </cell>
          <cell r="D3667">
            <v>387.52</v>
          </cell>
          <cell r="E3667">
            <v>387.52</v>
          </cell>
          <cell r="F3667">
            <v>42734</v>
          </cell>
          <cell r="G3667">
            <v>42705</v>
          </cell>
          <cell r="H3667">
            <v>4102062</v>
          </cell>
          <cell r="I3667">
            <v>110.72</v>
          </cell>
          <cell r="J3667">
            <v>3.5</v>
          </cell>
        </row>
        <row r="3668">
          <cell r="B3668" t="str">
            <v>ROLL OUT FEE</v>
          </cell>
          <cell r="C3668" t="str">
            <v>749889</v>
          </cell>
          <cell r="D3668">
            <v>10.84</v>
          </cell>
          <cell r="E3668">
            <v>10.84</v>
          </cell>
          <cell r="F3668">
            <v>42398</v>
          </cell>
          <cell r="G3668">
            <v>42370</v>
          </cell>
          <cell r="H3668">
            <v>4102141</v>
          </cell>
          <cell r="I3668">
            <v>10.84</v>
          </cell>
          <cell r="J3668">
            <v>1</v>
          </cell>
        </row>
        <row r="3669">
          <cell r="B3669" t="str">
            <v>ROLL OUT FEE</v>
          </cell>
          <cell r="C3669" t="str">
            <v>749890</v>
          </cell>
          <cell r="D3669">
            <v>10.84</v>
          </cell>
          <cell r="E3669">
            <v>10.84</v>
          </cell>
          <cell r="F3669">
            <v>42398</v>
          </cell>
          <cell r="G3669">
            <v>42370</v>
          </cell>
          <cell r="H3669">
            <v>4102141</v>
          </cell>
          <cell r="I3669">
            <v>10.84</v>
          </cell>
          <cell r="J3669">
            <v>1</v>
          </cell>
        </row>
        <row r="3670">
          <cell r="B3670" t="str">
            <v>ROLL OUT FEE</v>
          </cell>
          <cell r="C3670" t="str">
            <v>749891</v>
          </cell>
          <cell r="D3670">
            <v>10.84</v>
          </cell>
          <cell r="E3670">
            <v>10.84</v>
          </cell>
          <cell r="F3670">
            <v>42398</v>
          </cell>
          <cell r="G3670">
            <v>42370</v>
          </cell>
          <cell r="H3670">
            <v>4102141</v>
          </cell>
          <cell r="I3670">
            <v>10.84</v>
          </cell>
          <cell r="J3670">
            <v>1</v>
          </cell>
        </row>
        <row r="3671">
          <cell r="B3671" t="str">
            <v>ROLL OUT FEE</v>
          </cell>
          <cell r="C3671" t="str">
            <v>749892</v>
          </cell>
          <cell r="D3671">
            <v>10.84</v>
          </cell>
          <cell r="E3671">
            <v>10.84</v>
          </cell>
          <cell r="F3671">
            <v>42398</v>
          </cell>
          <cell r="G3671">
            <v>42370</v>
          </cell>
          <cell r="H3671">
            <v>4102141</v>
          </cell>
          <cell r="I3671">
            <v>10.84</v>
          </cell>
          <cell r="J3671">
            <v>1</v>
          </cell>
        </row>
        <row r="3672">
          <cell r="B3672" t="str">
            <v>ROLL OUT FEE</v>
          </cell>
          <cell r="C3672" t="str">
            <v>749958</v>
          </cell>
          <cell r="D3672">
            <v>10.84</v>
          </cell>
          <cell r="E3672">
            <v>10.84</v>
          </cell>
          <cell r="F3672">
            <v>42398</v>
          </cell>
          <cell r="G3672">
            <v>42370</v>
          </cell>
          <cell r="H3672">
            <v>4105053</v>
          </cell>
          <cell r="I3672">
            <v>10.84</v>
          </cell>
          <cell r="J3672">
            <v>1</v>
          </cell>
        </row>
        <row r="3673">
          <cell r="B3673" t="str">
            <v>ROLL OUT FEE</v>
          </cell>
          <cell r="C3673" t="str">
            <v>749959</v>
          </cell>
          <cell r="D3673">
            <v>10.84</v>
          </cell>
          <cell r="E3673">
            <v>10.84</v>
          </cell>
          <cell r="F3673">
            <v>42398</v>
          </cell>
          <cell r="G3673">
            <v>42370</v>
          </cell>
          <cell r="H3673">
            <v>4105053</v>
          </cell>
          <cell r="I3673">
            <v>10.84</v>
          </cell>
          <cell r="J3673">
            <v>1</v>
          </cell>
        </row>
        <row r="3674">
          <cell r="B3674" t="str">
            <v>ROLL OUT FEE</v>
          </cell>
          <cell r="C3674" t="str">
            <v>749960</v>
          </cell>
          <cell r="D3674">
            <v>10.84</v>
          </cell>
          <cell r="E3674">
            <v>10.84</v>
          </cell>
          <cell r="F3674">
            <v>42398</v>
          </cell>
          <cell r="G3674">
            <v>42370</v>
          </cell>
          <cell r="H3674">
            <v>4105053</v>
          </cell>
          <cell r="I3674">
            <v>10.84</v>
          </cell>
          <cell r="J3674">
            <v>1</v>
          </cell>
        </row>
        <row r="3675">
          <cell r="B3675" t="str">
            <v>ROLL OUT FEE</v>
          </cell>
          <cell r="C3675" t="str">
            <v>749961</v>
          </cell>
          <cell r="D3675">
            <v>10.84</v>
          </cell>
          <cell r="E3675">
            <v>10.84</v>
          </cell>
          <cell r="F3675">
            <v>42398</v>
          </cell>
          <cell r="G3675">
            <v>42370</v>
          </cell>
          <cell r="H3675">
            <v>4105053</v>
          </cell>
          <cell r="I3675">
            <v>10.84</v>
          </cell>
          <cell r="J3675">
            <v>1</v>
          </cell>
        </row>
        <row r="3676">
          <cell r="B3676" t="str">
            <v>ROLL OUT FEE</v>
          </cell>
          <cell r="C3676" t="str">
            <v>11323171</v>
          </cell>
          <cell r="D3676">
            <v>10.84</v>
          </cell>
          <cell r="E3676">
            <v>10.84</v>
          </cell>
          <cell r="F3676">
            <v>42400</v>
          </cell>
          <cell r="G3676">
            <v>42370</v>
          </cell>
          <cell r="H3676">
            <v>4102141</v>
          </cell>
          <cell r="I3676">
            <v>10.84</v>
          </cell>
          <cell r="J3676">
            <v>1</v>
          </cell>
        </row>
        <row r="3677">
          <cell r="B3677" t="str">
            <v>ROLL OUT FEE</v>
          </cell>
          <cell r="C3677" t="str">
            <v>759290</v>
          </cell>
          <cell r="D3677">
            <v>2.71</v>
          </cell>
          <cell r="E3677">
            <v>2.71</v>
          </cell>
          <cell r="F3677">
            <v>42401</v>
          </cell>
          <cell r="G3677">
            <v>42401</v>
          </cell>
          <cell r="H3677">
            <v>4102141</v>
          </cell>
          <cell r="I3677">
            <v>10.84</v>
          </cell>
          <cell r="J3677">
            <v>0.25</v>
          </cell>
        </row>
        <row r="3678">
          <cell r="B3678" t="str">
            <v>ROLL OUT FEE</v>
          </cell>
          <cell r="C3678" t="str">
            <v>759336</v>
          </cell>
          <cell r="D3678">
            <v>10.84</v>
          </cell>
          <cell r="E3678">
            <v>10.84</v>
          </cell>
          <cell r="F3678">
            <v>42429</v>
          </cell>
          <cell r="G3678">
            <v>42401</v>
          </cell>
          <cell r="H3678">
            <v>4102141</v>
          </cell>
          <cell r="I3678">
            <v>10.84</v>
          </cell>
          <cell r="J3678">
            <v>1</v>
          </cell>
        </row>
        <row r="3679">
          <cell r="B3679" t="str">
            <v>ROLL OUT FEE</v>
          </cell>
          <cell r="C3679" t="str">
            <v>759337</v>
          </cell>
          <cell r="D3679">
            <v>10.84</v>
          </cell>
          <cell r="E3679">
            <v>10.84</v>
          </cell>
          <cell r="F3679">
            <v>42429</v>
          </cell>
          <cell r="G3679">
            <v>42401</v>
          </cell>
          <cell r="H3679">
            <v>4102141</v>
          </cell>
          <cell r="I3679">
            <v>10.84</v>
          </cell>
          <cell r="J3679">
            <v>1</v>
          </cell>
        </row>
        <row r="3680">
          <cell r="B3680" t="str">
            <v>ROLL OUT FEE</v>
          </cell>
          <cell r="C3680" t="str">
            <v>759338</v>
          </cell>
          <cell r="D3680">
            <v>10.84</v>
          </cell>
          <cell r="E3680">
            <v>10.84</v>
          </cell>
          <cell r="F3680">
            <v>42429</v>
          </cell>
          <cell r="G3680">
            <v>42401</v>
          </cell>
          <cell r="H3680">
            <v>4102141</v>
          </cell>
          <cell r="I3680">
            <v>10.84</v>
          </cell>
          <cell r="J3680">
            <v>1</v>
          </cell>
        </row>
        <row r="3681">
          <cell r="B3681" t="str">
            <v>ROLL OUT FEE</v>
          </cell>
          <cell r="C3681" t="str">
            <v>759360</v>
          </cell>
          <cell r="D3681">
            <v>10.84</v>
          </cell>
          <cell r="E3681">
            <v>10.84</v>
          </cell>
          <cell r="F3681">
            <v>42429</v>
          </cell>
          <cell r="G3681">
            <v>42401</v>
          </cell>
          <cell r="H3681">
            <v>4105053</v>
          </cell>
          <cell r="I3681">
            <v>10.84</v>
          </cell>
          <cell r="J3681">
            <v>1</v>
          </cell>
        </row>
        <row r="3682">
          <cell r="B3682" t="str">
            <v>ROLL OUT FEE</v>
          </cell>
          <cell r="C3682" t="str">
            <v>759361</v>
          </cell>
          <cell r="D3682">
            <v>10.84</v>
          </cell>
          <cell r="E3682">
            <v>10.84</v>
          </cell>
          <cell r="F3682">
            <v>42429</v>
          </cell>
          <cell r="G3682">
            <v>42401</v>
          </cell>
          <cell r="H3682">
            <v>4105053</v>
          </cell>
          <cell r="I3682">
            <v>10.84</v>
          </cell>
          <cell r="J3682">
            <v>1</v>
          </cell>
        </row>
        <row r="3683">
          <cell r="B3683" t="str">
            <v>ROLL OUT FEE</v>
          </cell>
          <cell r="C3683" t="str">
            <v>759362</v>
          </cell>
          <cell r="D3683">
            <v>10.84</v>
          </cell>
          <cell r="E3683">
            <v>10.84</v>
          </cell>
          <cell r="F3683">
            <v>42429</v>
          </cell>
          <cell r="G3683">
            <v>42401</v>
          </cell>
          <cell r="H3683">
            <v>4105053</v>
          </cell>
          <cell r="I3683">
            <v>10.84</v>
          </cell>
          <cell r="J3683">
            <v>1</v>
          </cell>
        </row>
        <row r="3684">
          <cell r="B3684" t="str">
            <v>ROLL OUT FEE</v>
          </cell>
          <cell r="C3684" t="str">
            <v>759363</v>
          </cell>
          <cell r="D3684">
            <v>10.84</v>
          </cell>
          <cell r="E3684">
            <v>10.84</v>
          </cell>
          <cell r="F3684">
            <v>42429</v>
          </cell>
          <cell r="G3684">
            <v>42401</v>
          </cell>
          <cell r="H3684">
            <v>4105053</v>
          </cell>
          <cell r="I3684">
            <v>10.84</v>
          </cell>
          <cell r="J3684">
            <v>1</v>
          </cell>
        </row>
        <row r="3685">
          <cell r="B3685" t="str">
            <v>ROLL OUT FEE</v>
          </cell>
          <cell r="C3685" t="str">
            <v>759369</v>
          </cell>
          <cell r="D3685">
            <v>10.84</v>
          </cell>
          <cell r="E3685">
            <v>10.84</v>
          </cell>
          <cell r="F3685">
            <v>42429</v>
          </cell>
          <cell r="G3685">
            <v>42401</v>
          </cell>
          <cell r="H3685">
            <v>4102141</v>
          </cell>
          <cell r="I3685">
            <v>10.84</v>
          </cell>
          <cell r="J3685">
            <v>1</v>
          </cell>
        </row>
        <row r="3686">
          <cell r="B3686" t="str">
            <v>ROLL OUT FEE</v>
          </cell>
          <cell r="C3686" t="str">
            <v>11548180</v>
          </cell>
          <cell r="D3686">
            <v>21.68</v>
          </cell>
          <cell r="E3686">
            <v>21.68</v>
          </cell>
          <cell r="F3686">
            <v>42429</v>
          </cell>
          <cell r="G3686">
            <v>42401</v>
          </cell>
          <cell r="H3686">
            <v>4102141</v>
          </cell>
          <cell r="I3686">
            <v>10.84</v>
          </cell>
          <cell r="J3686">
            <v>2</v>
          </cell>
        </row>
        <row r="3687">
          <cell r="B3687" t="str">
            <v>ROLL OUT FEE</v>
          </cell>
          <cell r="C3687" t="str">
            <v>774714</v>
          </cell>
          <cell r="D3687">
            <v>10.84</v>
          </cell>
          <cell r="E3687">
            <v>10.84</v>
          </cell>
          <cell r="F3687">
            <v>42460</v>
          </cell>
          <cell r="G3687">
            <v>42430</v>
          </cell>
          <cell r="H3687">
            <v>4102141</v>
          </cell>
          <cell r="I3687">
            <v>10.84</v>
          </cell>
          <cell r="J3687">
            <v>1</v>
          </cell>
        </row>
        <row r="3688">
          <cell r="B3688" t="str">
            <v>ROLL OUT FEE</v>
          </cell>
          <cell r="C3688" t="str">
            <v>774715</v>
          </cell>
          <cell r="D3688">
            <v>10.84</v>
          </cell>
          <cell r="E3688">
            <v>10.84</v>
          </cell>
          <cell r="F3688">
            <v>42460</v>
          </cell>
          <cell r="G3688">
            <v>42430</v>
          </cell>
          <cell r="H3688">
            <v>4102141</v>
          </cell>
          <cell r="I3688">
            <v>10.84</v>
          </cell>
          <cell r="J3688">
            <v>1</v>
          </cell>
        </row>
        <row r="3689">
          <cell r="B3689" t="str">
            <v>ROLL OUT FEE</v>
          </cell>
          <cell r="C3689" t="str">
            <v>774716</v>
          </cell>
          <cell r="D3689">
            <v>10.84</v>
          </cell>
          <cell r="E3689">
            <v>10.84</v>
          </cell>
          <cell r="F3689">
            <v>42460</v>
          </cell>
          <cell r="G3689">
            <v>42430</v>
          </cell>
          <cell r="H3689">
            <v>4102141</v>
          </cell>
          <cell r="I3689">
            <v>10.84</v>
          </cell>
          <cell r="J3689">
            <v>1</v>
          </cell>
        </row>
        <row r="3690">
          <cell r="B3690" t="str">
            <v>ROLL OUT FEE</v>
          </cell>
          <cell r="C3690" t="str">
            <v>774717</v>
          </cell>
          <cell r="D3690">
            <v>10.84</v>
          </cell>
          <cell r="E3690">
            <v>10.84</v>
          </cell>
          <cell r="F3690">
            <v>42460</v>
          </cell>
          <cell r="G3690">
            <v>42430</v>
          </cell>
          <cell r="H3690">
            <v>4102141</v>
          </cell>
          <cell r="I3690">
            <v>10.84</v>
          </cell>
          <cell r="J3690">
            <v>1</v>
          </cell>
        </row>
        <row r="3691">
          <cell r="B3691" t="str">
            <v>ROLL OUT FEE</v>
          </cell>
          <cell r="C3691" t="str">
            <v>774767</v>
          </cell>
          <cell r="D3691">
            <v>10.84</v>
          </cell>
          <cell r="E3691">
            <v>10.84</v>
          </cell>
          <cell r="F3691">
            <v>42460</v>
          </cell>
          <cell r="G3691">
            <v>42430</v>
          </cell>
          <cell r="H3691">
            <v>4105053</v>
          </cell>
          <cell r="I3691">
            <v>10.84</v>
          </cell>
          <cell r="J3691">
            <v>1</v>
          </cell>
        </row>
        <row r="3692">
          <cell r="B3692" t="str">
            <v>ROLL OUT FEE</v>
          </cell>
          <cell r="C3692" t="str">
            <v>774768</v>
          </cell>
          <cell r="D3692">
            <v>10.84</v>
          </cell>
          <cell r="E3692">
            <v>10.84</v>
          </cell>
          <cell r="F3692">
            <v>42460</v>
          </cell>
          <cell r="G3692">
            <v>42430</v>
          </cell>
          <cell r="H3692">
            <v>4105053</v>
          </cell>
          <cell r="I3692">
            <v>10.84</v>
          </cell>
          <cell r="J3692">
            <v>1</v>
          </cell>
        </row>
        <row r="3693">
          <cell r="B3693" t="str">
            <v>ROLL OUT FEE</v>
          </cell>
          <cell r="C3693" t="str">
            <v>774769</v>
          </cell>
          <cell r="D3693">
            <v>10.84</v>
          </cell>
          <cell r="E3693">
            <v>10.84</v>
          </cell>
          <cell r="F3693">
            <v>42460</v>
          </cell>
          <cell r="G3693">
            <v>42430</v>
          </cell>
          <cell r="H3693">
            <v>4105053</v>
          </cell>
          <cell r="I3693">
            <v>10.84</v>
          </cell>
          <cell r="J3693">
            <v>1</v>
          </cell>
        </row>
        <row r="3694">
          <cell r="B3694" t="str">
            <v>ROLL OUT FEE</v>
          </cell>
          <cell r="C3694" t="str">
            <v>774815</v>
          </cell>
          <cell r="D3694">
            <v>10.84</v>
          </cell>
          <cell r="E3694">
            <v>10.84</v>
          </cell>
          <cell r="F3694">
            <v>42460</v>
          </cell>
          <cell r="G3694">
            <v>42430</v>
          </cell>
          <cell r="H3694">
            <v>4102141</v>
          </cell>
          <cell r="I3694">
            <v>10.84</v>
          </cell>
          <cell r="J3694">
            <v>1</v>
          </cell>
        </row>
        <row r="3695">
          <cell r="B3695" t="str">
            <v>ROLL OUT FEE</v>
          </cell>
          <cell r="C3695" t="str">
            <v>774816</v>
          </cell>
          <cell r="D3695">
            <v>10.84</v>
          </cell>
          <cell r="E3695">
            <v>10.84</v>
          </cell>
          <cell r="F3695">
            <v>42460</v>
          </cell>
          <cell r="G3695">
            <v>42430</v>
          </cell>
          <cell r="H3695">
            <v>4102141</v>
          </cell>
          <cell r="I3695">
            <v>10.84</v>
          </cell>
          <cell r="J3695">
            <v>1</v>
          </cell>
        </row>
        <row r="3696">
          <cell r="B3696" t="str">
            <v>ROLL OUT FEE</v>
          </cell>
          <cell r="C3696" t="str">
            <v>11790583</v>
          </cell>
          <cell r="D3696">
            <v>21.68</v>
          </cell>
          <cell r="E3696">
            <v>21.68</v>
          </cell>
          <cell r="F3696">
            <v>42460</v>
          </cell>
          <cell r="G3696">
            <v>42430</v>
          </cell>
          <cell r="H3696">
            <v>4102141</v>
          </cell>
          <cell r="I3696">
            <v>10.84</v>
          </cell>
          <cell r="J3696">
            <v>2</v>
          </cell>
        </row>
        <row r="3697">
          <cell r="B3697" t="str">
            <v>ROLL OUT FEE</v>
          </cell>
          <cell r="C3697" t="str">
            <v>787960</v>
          </cell>
          <cell r="D3697">
            <v>10.84</v>
          </cell>
          <cell r="E3697">
            <v>10.84</v>
          </cell>
          <cell r="F3697">
            <v>42489</v>
          </cell>
          <cell r="G3697">
            <v>42461</v>
          </cell>
          <cell r="H3697">
            <v>4102141</v>
          </cell>
          <cell r="I3697">
            <v>10.84</v>
          </cell>
          <cell r="J3697">
            <v>1</v>
          </cell>
        </row>
        <row r="3698">
          <cell r="B3698" t="str">
            <v>ROLL OUT FEE</v>
          </cell>
          <cell r="C3698" t="str">
            <v>788045</v>
          </cell>
          <cell r="D3698">
            <v>10.84</v>
          </cell>
          <cell r="E3698">
            <v>10.84</v>
          </cell>
          <cell r="F3698">
            <v>42489</v>
          </cell>
          <cell r="G3698">
            <v>42461</v>
          </cell>
          <cell r="H3698">
            <v>4102141</v>
          </cell>
          <cell r="I3698">
            <v>10.84</v>
          </cell>
          <cell r="J3698">
            <v>1</v>
          </cell>
        </row>
        <row r="3699">
          <cell r="B3699" t="str">
            <v>ROLL OUT FEE</v>
          </cell>
          <cell r="C3699" t="str">
            <v>788046</v>
          </cell>
          <cell r="D3699">
            <v>10.84</v>
          </cell>
          <cell r="E3699">
            <v>10.84</v>
          </cell>
          <cell r="F3699">
            <v>42489</v>
          </cell>
          <cell r="G3699">
            <v>42461</v>
          </cell>
          <cell r="H3699">
            <v>4102141</v>
          </cell>
          <cell r="I3699">
            <v>10.84</v>
          </cell>
          <cell r="J3699">
            <v>1</v>
          </cell>
        </row>
        <row r="3700">
          <cell r="B3700" t="str">
            <v>ROLL OUT FEE</v>
          </cell>
          <cell r="C3700" t="str">
            <v>788047</v>
          </cell>
          <cell r="D3700">
            <v>10.84</v>
          </cell>
          <cell r="E3700">
            <v>10.84</v>
          </cell>
          <cell r="F3700">
            <v>42489</v>
          </cell>
          <cell r="G3700">
            <v>42461</v>
          </cell>
          <cell r="H3700">
            <v>4102141</v>
          </cell>
          <cell r="I3700">
            <v>10.84</v>
          </cell>
          <cell r="J3700">
            <v>1</v>
          </cell>
        </row>
        <row r="3701">
          <cell r="B3701" t="str">
            <v>ROLL OUT FEE</v>
          </cell>
          <cell r="C3701" t="str">
            <v>12053710</v>
          </cell>
          <cell r="D3701">
            <v>21.68</v>
          </cell>
          <cell r="E3701">
            <v>21.68</v>
          </cell>
          <cell r="F3701">
            <v>42490</v>
          </cell>
          <cell r="G3701">
            <v>42461</v>
          </cell>
          <cell r="H3701">
            <v>4102141</v>
          </cell>
          <cell r="I3701">
            <v>10.84</v>
          </cell>
          <cell r="J3701">
            <v>2</v>
          </cell>
        </row>
        <row r="3702">
          <cell r="B3702" t="str">
            <v>ROLL OUT FEE</v>
          </cell>
          <cell r="C3702" t="str">
            <v>801896</v>
          </cell>
          <cell r="D3702">
            <v>10.84</v>
          </cell>
          <cell r="E3702">
            <v>10.84</v>
          </cell>
          <cell r="F3702">
            <v>42521</v>
          </cell>
          <cell r="G3702">
            <v>42491</v>
          </cell>
          <cell r="H3702">
            <v>4102141</v>
          </cell>
          <cell r="I3702">
            <v>10.84</v>
          </cell>
          <cell r="J3702">
            <v>1</v>
          </cell>
        </row>
        <row r="3703">
          <cell r="B3703" t="str">
            <v>ROLL OUT FEE</v>
          </cell>
          <cell r="C3703" t="str">
            <v>802052</v>
          </cell>
          <cell r="D3703">
            <v>10.84</v>
          </cell>
          <cell r="E3703">
            <v>10.84</v>
          </cell>
          <cell r="F3703">
            <v>42521</v>
          </cell>
          <cell r="G3703">
            <v>42491</v>
          </cell>
          <cell r="H3703">
            <v>4102141</v>
          </cell>
          <cell r="I3703">
            <v>10.84</v>
          </cell>
          <cell r="J3703">
            <v>1</v>
          </cell>
        </row>
        <row r="3704">
          <cell r="B3704" t="str">
            <v>ROLL OUT FEE</v>
          </cell>
          <cell r="C3704" t="str">
            <v>802053</v>
          </cell>
          <cell r="D3704">
            <v>10.84</v>
          </cell>
          <cell r="E3704">
            <v>10.84</v>
          </cell>
          <cell r="F3704">
            <v>42521</v>
          </cell>
          <cell r="G3704">
            <v>42491</v>
          </cell>
          <cell r="H3704">
            <v>4102141</v>
          </cell>
          <cell r="I3704">
            <v>10.84</v>
          </cell>
          <cell r="J3704">
            <v>1</v>
          </cell>
        </row>
        <row r="3705">
          <cell r="B3705" t="str">
            <v>ROLL OUT FEE</v>
          </cell>
          <cell r="C3705" t="str">
            <v>802054</v>
          </cell>
          <cell r="D3705">
            <v>10.84</v>
          </cell>
          <cell r="E3705">
            <v>10.84</v>
          </cell>
          <cell r="F3705">
            <v>42521</v>
          </cell>
          <cell r="G3705">
            <v>42491</v>
          </cell>
          <cell r="H3705">
            <v>4102141</v>
          </cell>
          <cell r="I3705">
            <v>10.84</v>
          </cell>
          <cell r="J3705">
            <v>1</v>
          </cell>
        </row>
        <row r="3706">
          <cell r="B3706" t="str">
            <v>ROLL OUT FEE</v>
          </cell>
          <cell r="C3706" t="str">
            <v>802055</v>
          </cell>
          <cell r="D3706">
            <v>10.84</v>
          </cell>
          <cell r="E3706">
            <v>10.84</v>
          </cell>
          <cell r="F3706">
            <v>42521</v>
          </cell>
          <cell r="G3706">
            <v>42491</v>
          </cell>
          <cell r="H3706">
            <v>4102141</v>
          </cell>
          <cell r="I3706">
            <v>10.84</v>
          </cell>
          <cell r="J3706">
            <v>1</v>
          </cell>
        </row>
        <row r="3707">
          <cell r="B3707" t="str">
            <v>ROLL OUT FEE</v>
          </cell>
          <cell r="C3707" t="str">
            <v>12281848</v>
          </cell>
          <cell r="D3707">
            <v>21.68</v>
          </cell>
          <cell r="E3707">
            <v>21.68</v>
          </cell>
          <cell r="F3707">
            <v>42521</v>
          </cell>
          <cell r="G3707">
            <v>42491</v>
          </cell>
          <cell r="H3707">
            <v>4102141</v>
          </cell>
          <cell r="I3707">
            <v>10.84</v>
          </cell>
          <cell r="J3707">
            <v>2</v>
          </cell>
        </row>
        <row r="3708">
          <cell r="B3708" t="str">
            <v>ROLL OUT FEE</v>
          </cell>
          <cell r="C3708" t="str">
            <v>815431</v>
          </cell>
          <cell r="D3708">
            <v>10.84</v>
          </cell>
          <cell r="E3708">
            <v>10.84</v>
          </cell>
          <cell r="F3708">
            <v>42551</v>
          </cell>
          <cell r="G3708">
            <v>42522</v>
          </cell>
          <cell r="H3708">
            <v>4102141</v>
          </cell>
          <cell r="I3708">
            <v>10.84</v>
          </cell>
          <cell r="J3708">
            <v>1</v>
          </cell>
        </row>
        <row r="3709">
          <cell r="B3709" t="str">
            <v>ROLL OUT FEE</v>
          </cell>
          <cell r="C3709" t="str">
            <v>815478</v>
          </cell>
          <cell r="D3709">
            <v>10.84</v>
          </cell>
          <cell r="E3709">
            <v>10.84</v>
          </cell>
          <cell r="F3709">
            <v>42551</v>
          </cell>
          <cell r="G3709">
            <v>42522</v>
          </cell>
          <cell r="H3709">
            <v>4102141</v>
          </cell>
          <cell r="I3709">
            <v>10.84</v>
          </cell>
          <cell r="J3709">
            <v>1</v>
          </cell>
        </row>
        <row r="3710">
          <cell r="B3710" t="str">
            <v>ROLL OUT FEE</v>
          </cell>
          <cell r="C3710" t="str">
            <v>815479</v>
          </cell>
          <cell r="D3710">
            <v>10.84</v>
          </cell>
          <cell r="E3710">
            <v>10.84</v>
          </cell>
          <cell r="F3710">
            <v>42551</v>
          </cell>
          <cell r="G3710">
            <v>42522</v>
          </cell>
          <cell r="H3710">
            <v>4102141</v>
          </cell>
          <cell r="I3710">
            <v>10.84</v>
          </cell>
          <cell r="J3710">
            <v>1</v>
          </cell>
        </row>
        <row r="3711">
          <cell r="B3711" t="str">
            <v>ROLL OUT FEE</v>
          </cell>
          <cell r="C3711" t="str">
            <v>815480</v>
          </cell>
          <cell r="D3711">
            <v>10.84</v>
          </cell>
          <cell r="E3711">
            <v>10.84</v>
          </cell>
          <cell r="F3711">
            <v>42551</v>
          </cell>
          <cell r="G3711">
            <v>42522</v>
          </cell>
          <cell r="H3711">
            <v>4102141</v>
          </cell>
          <cell r="I3711">
            <v>10.84</v>
          </cell>
          <cell r="J3711">
            <v>1</v>
          </cell>
        </row>
        <row r="3712">
          <cell r="B3712" t="str">
            <v>ROLL OUT FEE</v>
          </cell>
          <cell r="C3712" t="str">
            <v>12565697</v>
          </cell>
          <cell r="D3712">
            <v>32.520000000000003</v>
          </cell>
          <cell r="E3712">
            <v>32.520000000000003</v>
          </cell>
          <cell r="F3712">
            <v>42551</v>
          </cell>
          <cell r="G3712">
            <v>42522</v>
          </cell>
          <cell r="H3712">
            <v>4102141</v>
          </cell>
          <cell r="I3712">
            <v>10.84</v>
          </cell>
          <cell r="J3712">
            <v>3.0000000000000004</v>
          </cell>
        </row>
        <row r="3713">
          <cell r="B3713" t="str">
            <v>ROLL OUT FEE</v>
          </cell>
          <cell r="C3713" t="str">
            <v>830120</v>
          </cell>
          <cell r="D3713">
            <v>10.84</v>
          </cell>
          <cell r="E3713">
            <v>10.84</v>
          </cell>
          <cell r="F3713">
            <v>42564</v>
          </cell>
          <cell r="G3713">
            <v>42552</v>
          </cell>
          <cell r="H3713">
            <v>4448790</v>
          </cell>
          <cell r="I3713">
            <v>10.84</v>
          </cell>
          <cell r="J3713">
            <v>1</v>
          </cell>
        </row>
        <row r="3714">
          <cell r="B3714" t="str">
            <v>ROLL OUT FEE</v>
          </cell>
          <cell r="C3714" t="str">
            <v>12822831</v>
          </cell>
          <cell r="D3714">
            <v>32.520000000000003</v>
          </cell>
          <cell r="E3714">
            <v>32.520000000000003</v>
          </cell>
          <cell r="F3714">
            <v>42582</v>
          </cell>
          <cell r="G3714">
            <v>42552</v>
          </cell>
          <cell r="H3714">
            <v>4102141</v>
          </cell>
          <cell r="I3714">
            <v>10.84</v>
          </cell>
          <cell r="J3714">
            <v>3.0000000000000004</v>
          </cell>
        </row>
        <row r="3715">
          <cell r="B3715" t="str">
            <v>ROLL OUT FEE</v>
          </cell>
          <cell r="C3715" t="str">
            <v>845370</v>
          </cell>
          <cell r="D3715">
            <v>10.84</v>
          </cell>
          <cell r="E3715">
            <v>10.84</v>
          </cell>
          <cell r="F3715">
            <v>42605</v>
          </cell>
          <cell r="G3715">
            <v>42583</v>
          </cell>
          <cell r="H3715">
            <v>4120420</v>
          </cell>
          <cell r="I3715">
            <v>10.84</v>
          </cell>
          <cell r="J3715">
            <v>1</v>
          </cell>
        </row>
        <row r="3716">
          <cell r="B3716" t="str">
            <v>ROLL OUT FEE</v>
          </cell>
          <cell r="C3716" t="str">
            <v>846121</v>
          </cell>
          <cell r="D3716">
            <v>10.84</v>
          </cell>
          <cell r="E3716">
            <v>10.84</v>
          </cell>
          <cell r="F3716">
            <v>42608</v>
          </cell>
          <cell r="G3716">
            <v>42583</v>
          </cell>
          <cell r="H3716">
            <v>4105116</v>
          </cell>
          <cell r="I3716">
            <v>10.84</v>
          </cell>
          <cell r="J3716">
            <v>1</v>
          </cell>
        </row>
        <row r="3717">
          <cell r="B3717" t="str">
            <v>ROLL OUT FEE</v>
          </cell>
          <cell r="C3717" t="str">
            <v>13084386</v>
          </cell>
          <cell r="D3717">
            <v>32.520000000000003</v>
          </cell>
          <cell r="E3717">
            <v>32.520000000000003</v>
          </cell>
          <cell r="F3717">
            <v>42613</v>
          </cell>
          <cell r="G3717">
            <v>42583</v>
          </cell>
          <cell r="H3717">
            <v>4102141</v>
          </cell>
          <cell r="I3717">
            <v>10.84</v>
          </cell>
          <cell r="J3717">
            <v>3.0000000000000004</v>
          </cell>
        </row>
        <row r="3718">
          <cell r="B3718" t="str">
            <v>ROLL OUT FEE</v>
          </cell>
          <cell r="C3718" t="str">
            <v>855013</v>
          </cell>
          <cell r="D3718">
            <v>10.84</v>
          </cell>
          <cell r="E3718">
            <v>10.84</v>
          </cell>
          <cell r="F3718">
            <v>42626</v>
          </cell>
          <cell r="G3718">
            <v>42614</v>
          </cell>
          <cell r="H3718">
            <v>4102141</v>
          </cell>
          <cell r="I3718">
            <v>10.84</v>
          </cell>
          <cell r="J3718">
            <v>1</v>
          </cell>
        </row>
        <row r="3719">
          <cell r="B3719" t="str">
            <v>ROLL OUT FEE</v>
          </cell>
          <cell r="C3719" t="str">
            <v>859371</v>
          </cell>
          <cell r="D3719">
            <v>10.84</v>
          </cell>
          <cell r="E3719">
            <v>10.84</v>
          </cell>
          <cell r="F3719">
            <v>42640</v>
          </cell>
          <cell r="G3719">
            <v>42614</v>
          </cell>
          <cell r="H3719">
            <v>4120420</v>
          </cell>
          <cell r="I3719">
            <v>10.84</v>
          </cell>
          <cell r="J3719">
            <v>1</v>
          </cell>
        </row>
        <row r="3720">
          <cell r="B3720" t="str">
            <v>ROLL OUT FEE</v>
          </cell>
          <cell r="C3720" t="str">
            <v>859325</v>
          </cell>
          <cell r="D3720">
            <v>21.68</v>
          </cell>
          <cell r="E3720">
            <v>21.68</v>
          </cell>
          <cell r="F3720">
            <v>42642</v>
          </cell>
          <cell r="G3720">
            <v>42614</v>
          </cell>
          <cell r="H3720">
            <v>4102141</v>
          </cell>
          <cell r="I3720">
            <v>10.84</v>
          </cell>
          <cell r="J3720">
            <v>2</v>
          </cell>
        </row>
        <row r="3721">
          <cell r="B3721" t="str">
            <v>ROLL OUT FEE</v>
          </cell>
          <cell r="C3721" t="str">
            <v>855876</v>
          </cell>
          <cell r="D3721">
            <v>23.52</v>
          </cell>
          <cell r="E3721">
            <v>23.52</v>
          </cell>
          <cell r="F3721">
            <v>42644</v>
          </cell>
          <cell r="G3721">
            <v>42644</v>
          </cell>
          <cell r="H3721">
            <v>4453260</v>
          </cell>
          <cell r="I3721">
            <v>10.84</v>
          </cell>
          <cell r="J3721">
            <v>2.1697416974169741</v>
          </cell>
        </row>
        <row r="3722">
          <cell r="B3722" t="str">
            <v>ROLL OUT FEE</v>
          </cell>
          <cell r="C3722" t="str">
            <v>860100</v>
          </cell>
          <cell r="D3722">
            <v>46.94</v>
          </cell>
          <cell r="E3722">
            <v>46.94</v>
          </cell>
          <cell r="F3722">
            <v>42644</v>
          </cell>
          <cell r="G3722">
            <v>42644</v>
          </cell>
          <cell r="H3722">
            <v>4453250</v>
          </cell>
          <cell r="I3722">
            <v>10.84</v>
          </cell>
          <cell r="J3722">
            <v>4.3302583025830259</v>
          </cell>
        </row>
        <row r="3723">
          <cell r="B3723" t="str">
            <v>ROLL OUT FEE</v>
          </cell>
          <cell r="C3723" t="str">
            <v>869433</v>
          </cell>
          <cell r="D3723">
            <v>10.84</v>
          </cell>
          <cell r="E3723">
            <v>10.84</v>
          </cell>
          <cell r="F3723">
            <v>42662</v>
          </cell>
          <cell r="G3723">
            <v>42644</v>
          </cell>
          <cell r="H3723">
            <v>4448790</v>
          </cell>
          <cell r="I3723">
            <v>10.84</v>
          </cell>
          <cell r="J3723">
            <v>1</v>
          </cell>
        </row>
        <row r="3724">
          <cell r="B3724" t="str">
            <v>ROLL OUT FEE</v>
          </cell>
          <cell r="C3724" t="str">
            <v>869934</v>
          </cell>
          <cell r="D3724">
            <v>10.84</v>
          </cell>
          <cell r="E3724">
            <v>10.84</v>
          </cell>
          <cell r="F3724">
            <v>42663</v>
          </cell>
          <cell r="G3724">
            <v>42644</v>
          </cell>
          <cell r="H3724">
            <v>4105053</v>
          </cell>
          <cell r="I3724">
            <v>10.84</v>
          </cell>
          <cell r="J3724">
            <v>1</v>
          </cell>
        </row>
        <row r="3725">
          <cell r="B3725" t="str">
            <v>ROLL OUT FEE</v>
          </cell>
          <cell r="C3725" t="str">
            <v>870012</v>
          </cell>
          <cell r="D3725">
            <v>10.84</v>
          </cell>
          <cell r="E3725">
            <v>10.84</v>
          </cell>
          <cell r="F3725">
            <v>42664</v>
          </cell>
          <cell r="G3725">
            <v>42644</v>
          </cell>
          <cell r="H3725">
            <v>4102062</v>
          </cell>
          <cell r="I3725">
            <v>10.84</v>
          </cell>
          <cell r="J3725">
            <v>1</v>
          </cell>
        </row>
        <row r="3726">
          <cell r="B3726" t="str">
            <v>ROLL OUT FEE</v>
          </cell>
          <cell r="C3726" t="str">
            <v>879637</v>
          </cell>
          <cell r="D3726">
            <v>10.84</v>
          </cell>
          <cell r="E3726">
            <v>10.84</v>
          </cell>
          <cell r="F3726">
            <v>42677</v>
          </cell>
          <cell r="G3726">
            <v>42675</v>
          </cell>
          <cell r="H3726">
            <v>4108002</v>
          </cell>
          <cell r="I3726">
            <v>10.84</v>
          </cell>
          <cell r="J3726">
            <v>1</v>
          </cell>
        </row>
        <row r="3727">
          <cell r="B3727" t="str">
            <v>ROLL OUT FEE</v>
          </cell>
          <cell r="C3727" t="str">
            <v>879669</v>
          </cell>
          <cell r="D3727">
            <v>10.84</v>
          </cell>
          <cell r="E3727">
            <v>10.84</v>
          </cell>
          <cell r="F3727">
            <v>42678</v>
          </cell>
          <cell r="G3727">
            <v>42675</v>
          </cell>
          <cell r="H3727">
            <v>4105116</v>
          </cell>
          <cell r="I3727">
            <v>10.84</v>
          </cell>
          <cell r="J3727">
            <v>1</v>
          </cell>
        </row>
        <row r="3728">
          <cell r="B3728" t="str">
            <v>ROLL OUT FEE</v>
          </cell>
          <cell r="C3728" t="str">
            <v>883462</v>
          </cell>
          <cell r="D3728">
            <v>10.84</v>
          </cell>
          <cell r="E3728">
            <v>10.84</v>
          </cell>
          <cell r="F3728">
            <v>42685</v>
          </cell>
          <cell r="G3728">
            <v>42675</v>
          </cell>
          <cell r="H3728">
            <v>4105116</v>
          </cell>
          <cell r="I3728">
            <v>10.84</v>
          </cell>
          <cell r="J3728">
            <v>1</v>
          </cell>
        </row>
        <row r="3729">
          <cell r="B3729" t="str">
            <v>ROLL OUT FEE</v>
          </cell>
          <cell r="C3729" t="str">
            <v>13860836</v>
          </cell>
          <cell r="D3729">
            <v>70.459999999999994</v>
          </cell>
          <cell r="E3729">
            <v>70.459999999999994</v>
          </cell>
          <cell r="F3729">
            <v>42704</v>
          </cell>
          <cell r="G3729">
            <v>42675</v>
          </cell>
          <cell r="H3729">
            <v>4453250</v>
          </cell>
          <cell r="I3729">
            <v>10.84</v>
          </cell>
          <cell r="J3729">
            <v>6.4999999999999991</v>
          </cell>
        </row>
        <row r="3730">
          <cell r="B3730" t="str">
            <v>ROLL OUT FEE</v>
          </cell>
          <cell r="C3730" t="str">
            <v>14071118</v>
          </cell>
          <cell r="D3730">
            <v>70.459999999999994</v>
          </cell>
          <cell r="E3730">
            <v>70.459999999999994</v>
          </cell>
          <cell r="F3730">
            <v>42735</v>
          </cell>
          <cell r="G3730">
            <v>42705</v>
          </cell>
          <cell r="H3730">
            <v>4453260</v>
          </cell>
          <cell r="I3730">
            <v>10.84</v>
          </cell>
          <cell r="J3730">
            <v>6.4999999999999991</v>
          </cell>
        </row>
        <row r="3731">
          <cell r="B3731" t="str">
            <v>SA HR TRUCK RATE</v>
          </cell>
          <cell r="C3731" t="str">
            <v>768516</v>
          </cell>
          <cell r="D3731">
            <v>63.95</v>
          </cell>
          <cell r="E3731">
            <v>63.95</v>
          </cell>
          <cell r="F3731">
            <v>42446</v>
          </cell>
          <cell r="G3731">
            <v>42430</v>
          </cell>
          <cell r="H3731">
            <v>4101016</v>
          </cell>
          <cell r="I3731">
            <v>85.27</v>
          </cell>
          <cell r="J3731">
            <v>0.74997068136507572</v>
          </cell>
        </row>
        <row r="3732">
          <cell r="B3732" t="str">
            <v>SA HR TRUCK RATE</v>
          </cell>
          <cell r="C3732" t="str">
            <v>773339</v>
          </cell>
          <cell r="D3732">
            <v>63.95</v>
          </cell>
          <cell r="E3732">
            <v>63.95</v>
          </cell>
          <cell r="F3732">
            <v>42458</v>
          </cell>
          <cell r="G3732">
            <v>42430</v>
          </cell>
          <cell r="H3732">
            <v>4101016</v>
          </cell>
          <cell r="I3732">
            <v>85.27</v>
          </cell>
          <cell r="J3732">
            <v>0.74997068136507572</v>
          </cell>
        </row>
        <row r="3733">
          <cell r="B3733" t="str">
            <v>SA HR TRUCK RATE</v>
          </cell>
          <cell r="C3733" t="str">
            <v>781376</v>
          </cell>
          <cell r="D3733">
            <v>341.08</v>
          </cell>
          <cell r="E3733">
            <v>341.08</v>
          </cell>
          <cell r="F3733">
            <v>42471</v>
          </cell>
          <cell r="G3733">
            <v>42461</v>
          </cell>
          <cell r="H3733">
            <v>4105124</v>
          </cell>
          <cell r="I3733">
            <v>85.27</v>
          </cell>
          <cell r="J3733">
            <v>4</v>
          </cell>
        </row>
        <row r="3734">
          <cell r="B3734" t="str">
            <v>SA HR TRUCK RATE</v>
          </cell>
          <cell r="C3734" t="str">
            <v>805341</v>
          </cell>
          <cell r="D3734">
            <v>106.59</v>
          </cell>
          <cell r="E3734">
            <v>106.59</v>
          </cell>
          <cell r="F3734">
            <v>42524</v>
          </cell>
          <cell r="G3734">
            <v>42522</v>
          </cell>
          <cell r="H3734">
            <v>4448810</v>
          </cell>
          <cell r="I3734">
            <v>85.27</v>
          </cell>
          <cell r="J3734">
            <v>1.2500293186349245</v>
          </cell>
        </row>
        <row r="3735">
          <cell r="B3735" t="str">
            <v>SA HR TRUCK RATE</v>
          </cell>
          <cell r="C3735" t="str">
            <v>806599</v>
          </cell>
          <cell r="D3735">
            <v>106.59</v>
          </cell>
          <cell r="E3735">
            <v>106.59</v>
          </cell>
          <cell r="F3735">
            <v>42528</v>
          </cell>
          <cell r="G3735">
            <v>42522</v>
          </cell>
          <cell r="H3735">
            <v>4448810</v>
          </cell>
          <cell r="I3735">
            <v>85.27</v>
          </cell>
          <cell r="J3735">
            <v>1.2500293186349245</v>
          </cell>
        </row>
        <row r="3736">
          <cell r="B3736" t="str">
            <v>SA HR TRUCK RATE</v>
          </cell>
          <cell r="C3736" t="str">
            <v>816386</v>
          </cell>
          <cell r="D3736">
            <v>42.64</v>
          </cell>
          <cell r="E3736">
            <v>42.64</v>
          </cell>
          <cell r="F3736">
            <v>42551</v>
          </cell>
          <cell r="G3736">
            <v>42522</v>
          </cell>
          <cell r="H3736">
            <v>4101041</v>
          </cell>
          <cell r="I3736">
            <v>85.27</v>
          </cell>
          <cell r="J3736">
            <v>0.50005863726984878</v>
          </cell>
        </row>
        <row r="3737">
          <cell r="B3737" t="str">
            <v>SA HR TRUCK RATE</v>
          </cell>
          <cell r="C3737" t="str">
            <v>814332</v>
          </cell>
          <cell r="D3737">
            <v>21.32</v>
          </cell>
          <cell r="E3737">
            <v>21.32</v>
          </cell>
          <cell r="F3737">
            <v>42551</v>
          </cell>
          <cell r="G3737">
            <v>42522</v>
          </cell>
          <cell r="H3737">
            <v>4105073</v>
          </cell>
          <cell r="I3737">
            <v>85.27</v>
          </cell>
          <cell r="J3737">
            <v>0.25002931863492439</v>
          </cell>
        </row>
        <row r="3738">
          <cell r="B3738" t="str">
            <v>SA HR TRUCK RATE</v>
          </cell>
          <cell r="C3738" t="str">
            <v>821090</v>
          </cell>
          <cell r="D3738">
            <v>-85.27</v>
          </cell>
          <cell r="E3738">
            <v>85.27</v>
          </cell>
          <cell r="F3738">
            <v>42558</v>
          </cell>
          <cell r="G3738">
            <v>42552</v>
          </cell>
          <cell r="H3738">
            <v>4448800</v>
          </cell>
          <cell r="I3738">
            <v>85.27</v>
          </cell>
          <cell r="J3738">
            <v>-1</v>
          </cell>
        </row>
        <row r="3739">
          <cell r="B3739" t="str">
            <v>SA HR TRUCK RATE</v>
          </cell>
          <cell r="C3739" t="str">
            <v>830754</v>
          </cell>
          <cell r="D3739">
            <v>63.95</v>
          </cell>
          <cell r="E3739">
            <v>63.95</v>
          </cell>
          <cell r="F3739">
            <v>42580</v>
          </cell>
          <cell r="G3739">
            <v>42552</v>
          </cell>
          <cell r="H3739">
            <v>4105168</v>
          </cell>
          <cell r="I3739">
            <v>85.27</v>
          </cell>
          <cell r="J3739">
            <v>0.74997068136507572</v>
          </cell>
        </row>
        <row r="3740">
          <cell r="B3740" t="str">
            <v>SA HR TRUCK RATE</v>
          </cell>
          <cell r="C3740" t="str">
            <v>833316</v>
          </cell>
          <cell r="D3740">
            <v>85.27</v>
          </cell>
          <cell r="E3740">
            <v>85.27</v>
          </cell>
          <cell r="F3740">
            <v>42585</v>
          </cell>
          <cell r="G3740">
            <v>42583</v>
          </cell>
          <cell r="H3740">
            <v>4451420</v>
          </cell>
          <cell r="I3740">
            <v>85.27</v>
          </cell>
          <cell r="J3740">
            <v>1</v>
          </cell>
        </row>
        <row r="3741">
          <cell r="B3741" t="str">
            <v>SA HR TRUCK RATE</v>
          </cell>
          <cell r="C3741" t="str">
            <v>857910</v>
          </cell>
          <cell r="D3741">
            <v>85.27</v>
          </cell>
          <cell r="E3741">
            <v>85.27</v>
          </cell>
          <cell r="F3741">
            <v>42614</v>
          </cell>
          <cell r="G3741">
            <v>42614</v>
          </cell>
          <cell r="H3741">
            <v>4101033</v>
          </cell>
          <cell r="I3741">
            <v>85.27</v>
          </cell>
          <cell r="J3741">
            <v>1</v>
          </cell>
        </row>
        <row r="3742">
          <cell r="B3742" t="str">
            <v>SA HR TRUCK RATE</v>
          </cell>
          <cell r="C3742" t="str">
            <v>854615</v>
          </cell>
          <cell r="D3742">
            <v>85.27</v>
          </cell>
          <cell r="E3742">
            <v>85.27</v>
          </cell>
          <cell r="F3742">
            <v>42621</v>
          </cell>
          <cell r="G3742">
            <v>42614</v>
          </cell>
          <cell r="H3742">
            <v>4452790</v>
          </cell>
          <cell r="I3742">
            <v>85.27</v>
          </cell>
          <cell r="J3742">
            <v>1</v>
          </cell>
        </row>
        <row r="3743">
          <cell r="B3743" t="str">
            <v>SA HR TRUCK RATE</v>
          </cell>
          <cell r="C3743" t="str">
            <v>852345</v>
          </cell>
          <cell r="D3743">
            <v>85.27</v>
          </cell>
          <cell r="E3743">
            <v>85.27</v>
          </cell>
          <cell r="F3743">
            <v>42626</v>
          </cell>
          <cell r="G3743">
            <v>42614</v>
          </cell>
          <cell r="H3743">
            <v>4452790</v>
          </cell>
          <cell r="I3743">
            <v>85.27</v>
          </cell>
          <cell r="J3743">
            <v>1</v>
          </cell>
        </row>
        <row r="3744">
          <cell r="B3744" t="str">
            <v>SA HR TRUCK RATE</v>
          </cell>
          <cell r="C3744" t="str">
            <v>870059</v>
          </cell>
          <cell r="D3744">
            <v>85.27</v>
          </cell>
          <cell r="E3744">
            <v>85.27</v>
          </cell>
          <cell r="F3744">
            <v>42664</v>
          </cell>
          <cell r="G3744">
            <v>42644</v>
          </cell>
          <cell r="H3744">
            <v>4102062</v>
          </cell>
          <cell r="I3744">
            <v>85.27</v>
          </cell>
          <cell r="J3744">
            <v>1</v>
          </cell>
        </row>
        <row r="3745">
          <cell r="B3745" t="str">
            <v>SA HR TRUCK RATE</v>
          </cell>
          <cell r="C3745" t="str">
            <v>874176</v>
          </cell>
          <cell r="D3745">
            <v>85.27</v>
          </cell>
          <cell r="E3745">
            <v>85.27</v>
          </cell>
          <cell r="F3745">
            <v>42669</v>
          </cell>
          <cell r="G3745">
            <v>42644</v>
          </cell>
          <cell r="H3745">
            <v>4448790</v>
          </cell>
          <cell r="I3745">
            <v>85.27</v>
          </cell>
          <cell r="J3745">
            <v>1</v>
          </cell>
        </row>
        <row r="3746">
          <cell r="B3746" t="str">
            <v>SA HR TRUCK RATE</v>
          </cell>
          <cell r="C3746" t="str">
            <v>874204</v>
          </cell>
          <cell r="D3746">
            <v>85.27</v>
          </cell>
          <cell r="E3746">
            <v>85.27</v>
          </cell>
          <cell r="F3746">
            <v>42669</v>
          </cell>
          <cell r="G3746">
            <v>42644</v>
          </cell>
          <cell r="H3746">
            <v>4448790</v>
          </cell>
          <cell r="I3746">
            <v>85.27</v>
          </cell>
          <cell r="J3746">
            <v>1</v>
          </cell>
        </row>
        <row r="3747">
          <cell r="B3747" t="str">
            <v>SA HR TRUCK RATE</v>
          </cell>
          <cell r="C3747" t="str">
            <v>874205</v>
          </cell>
          <cell r="D3747">
            <v>85.27</v>
          </cell>
          <cell r="E3747">
            <v>85.27</v>
          </cell>
          <cell r="F3747">
            <v>42669</v>
          </cell>
          <cell r="G3747">
            <v>42644</v>
          </cell>
          <cell r="H3747">
            <v>4448790</v>
          </cell>
          <cell r="I3747">
            <v>85.27</v>
          </cell>
          <cell r="J3747">
            <v>1</v>
          </cell>
        </row>
        <row r="3748">
          <cell r="B3748" t="str">
            <v>SA HR TRUCK RATE</v>
          </cell>
          <cell r="C3748" t="str">
            <v>877153</v>
          </cell>
          <cell r="D3748">
            <v>85.27</v>
          </cell>
          <cell r="E3748">
            <v>85.27</v>
          </cell>
          <cell r="F3748">
            <v>42675</v>
          </cell>
          <cell r="G3748">
            <v>42675</v>
          </cell>
          <cell r="H3748">
            <v>4105168</v>
          </cell>
          <cell r="I3748">
            <v>85.27</v>
          </cell>
          <cell r="J3748">
            <v>1</v>
          </cell>
        </row>
        <row r="3749">
          <cell r="B3749" t="str">
            <v>SAND PER YARD</v>
          </cell>
          <cell r="C3749" t="str">
            <v>759781</v>
          </cell>
          <cell r="D3749">
            <v>10</v>
          </cell>
          <cell r="E3749">
            <v>10</v>
          </cell>
          <cell r="F3749">
            <v>42429</v>
          </cell>
          <cell r="G3749">
            <v>42401</v>
          </cell>
          <cell r="H3749">
            <v>4445400</v>
          </cell>
          <cell r="J3749" t="e">
            <v>#DIV/0!</v>
          </cell>
        </row>
        <row r="3750">
          <cell r="B3750" t="str">
            <v>SAND PER YARD</v>
          </cell>
          <cell r="C3750" t="str">
            <v>759783</v>
          </cell>
          <cell r="D3750">
            <v>20</v>
          </cell>
          <cell r="E3750">
            <v>20</v>
          </cell>
          <cell r="F3750">
            <v>42429</v>
          </cell>
          <cell r="G3750">
            <v>42401</v>
          </cell>
          <cell r="H3750">
            <v>4445400</v>
          </cell>
          <cell r="J3750" t="e">
            <v>#DIV/0!</v>
          </cell>
        </row>
        <row r="3751">
          <cell r="B3751" t="str">
            <v>SAND PER YARD</v>
          </cell>
          <cell r="C3751" t="str">
            <v>759787</v>
          </cell>
          <cell r="D3751">
            <v>5</v>
          </cell>
          <cell r="E3751">
            <v>5</v>
          </cell>
          <cell r="F3751">
            <v>42429</v>
          </cell>
          <cell r="G3751">
            <v>42401</v>
          </cell>
          <cell r="H3751">
            <v>4445410</v>
          </cell>
          <cell r="J3751" t="e">
            <v>#DIV/0!</v>
          </cell>
        </row>
        <row r="3752">
          <cell r="B3752" t="str">
            <v>SAND PER YARD</v>
          </cell>
          <cell r="C3752" t="str">
            <v>759789</v>
          </cell>
          <cell r="D3752">
            <v>10</v>
          </cell>
          <cell r="E3752">
            <v>10</v>
          </cell>
          <cell r="F3752">
            <v>42429</v>
          </cell>
          <cell r="G3752">
            <v>42401</v>
          </cell>
          <cell r="H3752">
            <v>4445410</v>
          </cell>
          <cell r="J3752" t="e">
            <v>#DIV/0!</v>
          </cell>
        </row>
        <row r="3753">
          <cell r="B3753" t="str">
            <v>SAND PER YARD</v>
          </cell>
          <cell r="C3753" t="str">
            <v>759791</v>
          </cell>
          <cell r="D3753">
            <v>10</v>
          </cell>
          <cell r="E3753">
            <v>10</v>
          </cell>
          <cell r="F3753">
            <v>42429</v>
          </cell>
          <cell r="G3753">
            <v>42401</v>
          </cell>
          <cell r="H3753">
            <v>4445410</v>
          </cell>
          <cell r="J3753" t="e">
            <v>#DIV/0!</v>
          </cell>
        </row>
        <row r="3754">
          <cell r="B3754" t="str">
            <v>SAND PER YARD</v>
          </cell>
          <cell r="C3754" t="str">
            <v>899844</v>
          </cell>
          <cell r="D3754">
            <v>20</v>
          </cell>
          <cell r="E3754">
            <v>20</v>
          </cell>
          <cell r="F3754">
            <v>42734</v>
          </cell>
          <cell r="G3754">
            <v>42705</v>
          </cell>
          <cell r="H3754">
            <v>4455760</v>
          </cell>
          <cell r="J3754" t="e">
            <v>#DIV/0!</v>
          </cell>
        </row>
        <row r="3755">
          <cell r="B3755" t="str">
            <v>SAND PER YARD</v>
          </cell>
          <cell r="C3755" t="str">
            <v>899845</v>
          </cell>
          <cell r="D3755">
            <v>10</v>
          </cell>
          <cell r="E3755">
            <v>10</v>
          </cell>
          <cell r="F3755">
            <v>42734</v>
          </cell>
          <cell r="G3755">
            <v>42705</v>
          </cell>
          <cell r="H3755">
            <v>4445500</v>
          </cell>
          <cell r="J3755" t="e">
            <v>#DIV/0!</v>
          </cell>
        </row>
        <row r="3756">
          <cell r="B3756" t="str">
            <v>SAND PER YARD</v>
          </cell>
          <cell r="C3756" t="str">
            <v>899847</v>
          </cell>
          <cell r="D3756">
            <v>10</v>
          </cell>
          <cell r="E3756">
            <v>10</v>
          </cell>
          <cell r="F3756">
            <v>42734</v>
          </cell>
          <cell r="G3756">
            <v>42705</v>
          </cell>
          <cell r="H3756">
            <v>4445500</v>
          </cell>
          <cell r="J3756" t="e">
            <v>#DIV/0!</v>
          </cell>
        </row>
        <row r="3757">
          <cell r="B3757" t="str">
            <v>SAND PER YARD</v>
          </cell>
          <cell r="C3757" t="str">
            <v>899851</v>
          </cell>
          <cell r="D3757">
            <v>10</v>
          </cell>
          <cell r="E3757">
            <v>10</v>
          </cell>
          <cell r="F3757">
            <v>42734</v>
          </cell>
          <cell r="G3757">
            <v>42705</v>
          </cell>
          <cell r="H3757">
            <v>4445410</v>
          </cell>
          <cell r="J3757" t="e">
            <v>#DIV/0!</v>
          </cell>
        </row>
        <row r="3758">
          <cell r="B3758" t="str">
            <v>SARO HR TRUCK RATE</v>
          </cell>
          <cell r="C3758" t="str">
            <v>781306</v>
          </cell>
          <cell r="D3758">
            <v>170.54</v>
          </cell>
          <cell r="E3758">
            <v>170.54</v>
          </cell>
          <cell r="F3758">
            <v>42465</v>
          </cell>
          <cell r="G3758">
            <v>42461</v>
          </cell>
          <cell r="H3758">
            <v>4106045</v>
          </cell>
          <cell r="I3758">
            <v>85.27</v>
          </cell>
          <cell r="J3758">
            <v>2</v>
          </cell>
        </row>
        <row r="3759">
          <cell r="B3759" t="str">
            <v>SARO HR TRUCK RATE</v>
          </cell>
          <cell r="C3759" t="str">
            <v>782132</v>
          </cell>
          <cell r="D3759">
            <v>234.49</v>
          </cell>
          <cell r="E3759">
            <v>234.49</v>
          </cell>
          <cell r="F3759">
            <v>42472</v>
          </cell>
          <cell r="G3759">
            <v>42461</v>
          </cell>
          <cell r="H3759">
            <v>4106045</v>
          </cell>
          <cell r="I3759">
            <v>85.27</v>
          </cell>
          <cell r="J3759">
            <v>2.7499706813650757</v>
          </cell>
        </row>
        <row r="3760">
          <cell r="B3760" t="str">
            <v>SARO HR TRUCK RATE</v>
          </cell>
          <cell r="C3760" t="str">
            <v>782134</v>
          </cell>
          <cell r="D3760">
            <v>234.49</v>
          </cell>
          <cell r="E3760">
            <v>234.49</v>
          </cell>
          <cell r="F3760">
            <v>42474</v>
          </cell>
          <cell r="G3760">
            <v>42461</v>
          </cell>
          <cell r="H3760">
            <v>4106045</v>
          </cell>
          <cell r="I3760">
            <v>85.27</v>
          </cell>
          <cell r="J3760">
            <v>2.7499706813650757</v>
          </cell>
        </row>
        <row r="3761">
          <cell r="B3761" t="str">
            <v>SARO HR TRUCK RATE</v>
          </cell>
          <cell r="C3761" t="str">
            <v>784001</v>
          </cell>
          <cell r="D3761">
            <v>234.49</v>
          </cell>
          <cell r="E3761">
            <v>234.49</v>
          </cell>
          <cell r="F3761">
            <v>42478</v>
          </cell>
          <cell r="G3761">
            <v>42461</v>
          </cell>
          <cell r="H3761">
            <v>4106045</v>
          </cell>
          <cell r="I3761">
            <v>85.27</v>
          </cell>
          <cell r="J3761">
            <v>2.7499706813650757</v>
          </cell>
        </row>
        <row r="3762">
          <cell r="B3762" t="str">
            <v>SARO HR TRUCK RATE</v>
          </cell>
          <cell r="C3762" t="str">
            <v>785550</v>
          </cell>
          <cell r="D3762">
            <v>255.81</v>
          </cell>
          <cell r="E3762">
            <v>255.81</v>
          </cell>
          <cell r="F3762">
            <v>42482</v>
          </cell>
          <cell r="G3762">
            <v>42461</v>
          </cell>
          <cell r="H3762">
            <v>4106045</v>
          </cell>
          <cell r="I3762">
            <v>85.27</v>
          </cell>
          <cell r="J3762">
            <v>3</v>
          </cell>
        </row>
        <row r="3763">
          <cell r="B3763" t="str">
            <v>SARO HR TRUCK RATE</v>
          </cell>
          <cell r="C3763" t="str">
            <v>787004</v>
          </cell>
          <cell r="D3763">
            <v>85.27</v>
          </cell>
          <cell r="E3763">
            <v>85.27</v>
          </cell>
          <cell r="F3763">
            <v>42486</v>
          </cell>
          <cell r="G3763">
            <v>42461</v>
          </cell>
          <cell r="H3763">
            <v>4106045</v>
          </cell>
          <cell r="I3763">
            <v>85.27</v>
          </cell>
          <cell r="J3763">
            <v>1</v>
          </cell>
        </row>
        <row r="3764">
          <cell r="B3764" t="str">
            <v>SARO HR TRUCK RATE</v>
          </cell>
          <cell r="C3764" t="str">
            <v>787421</v>
          </cell>
          <cell r="D3764">
            <v>213.18</v>
          </cell>
          <cell r="E3764">
            <v>213.18</v>
          </cell>
          <cell r="F3764">
            <v>42488</v>
          </cell>
          <cell r="G3764">
            <v>42461</v>
          </cell>
          <cell r="H3764">
            <v>4106045</v>
          </cell>
          <cell r="I3764">
            <v>85.27</v>
          </cell>
          <cell r="J3764">
            <v>2.500058637269849</v>
          </cell>
        </row>
        <row r="3765">
          <cell r="B3765" t="str">
            <v>SARO HR TRUCK RATE</v>
          </cell>
          <cell r="C3765" t="str">
            <v>790549</v>
          </cell>
          <cell r="D3765">
            <v>234.49</v>
          </cell>
          <cell r="E3765">
            <v>234.49</v>
          </cell>
          <cell r="F3765">
            <v>42492</v>
          </cell>
          <cell r="G3765">
            <v>42491</v>
          </cell>
          <cell r="H3765">
            <v>4106045</v>
          </cell>
          <cell r="I3765">
            <v>85.27</v>
          </cell>
          <cell r="J3765">
            <v>2.7499706813650757</v>
          </cell>
        </row>
        <row r="3766">
          <cell r="B3766" t="str">
            <v>SARO HR TRUCK RATE</v>
          </cell>
          <cell r="C3766" t="str">
            <v>791760</v>
          </cell>
          <cell r="D3766">
            <v>234.49</v>
          </cell>
          <cell r="E3766">
            <v>234.49</v>
          </cell>
          <cell r="F3766">
            <v>42494</v>
          </cell>
          <cell r="G3766">
            <v>42491</v>
          </cell>
          <cell r="H3766">
            <v>4106045</v>
          </cell>
          <cell r="I3766">
            <v>85.27</v>
          </cell>
          <cell r="J3766">
            <v>2.7499706813650757</v>
          </cell>
        </row>
        <row r="3767">
          <cell r="B3767" t="str">
            <v>SARO HR TRUCK RATE</v>
          </cell>
          <cell r="C3767" t="str">
            <v>792440</v>
          </cell>
          <cell r="D3767">
            <v>234.49</v>
          </cell>
          <cell r="E3767">
            <v>234.49</v>
          </cell>
          <cell r="F3767">
            <v>42494</v>
          </cell>
          <cell r="G3767">
            <v>42491</v>
          </cell>
          <cell r="H3767">
            <v>4106045</v>
          </cell>
          <cell r="I3767">
            <v>85.27</v>
          </cell>
          <cell r="J3767">
            <v>2.7499706813650757</v>
          </cell>
        </row>
        <row r="3768">
          <cell r="B3768" t="str">
            <v>SARO HR TRUCK RATE</v>
          </cell>
          <cell r="C3768" t="str">
            <v>793214</v>
          </cell>
          <cell r="D3768">
            <v>213.18</v>
          </cell>
          <cell r="E3768">
            <v>213.18</v>
          </cell>
          <cell r="F3768">
            <v>42500</v>
          </cell>
          <cell r="G3768">
            <v>42491</v>
          </cell>
          <cell r="H3768">
            <v>4106045</v>
          </cell>
          <cell r="I3768">
            <v>85.27</v>
          </cell>
          <cell r="J3768">
            <v>2.500058637269849</v>
          </cell>
        </row>
        <row r="3769">
          <cell r="B3769" t="str">
            <v>SARO HR TRUCK RATE</v>
          </cell>
          <cell r="C3769" t="str">
            <v>801854</v>
          </cell>
          <cell r="D3769">
            <v>63.95</v>
          </cell>
          <cell r="E3769">
            <v>63.95</v>
          </cell>
          <cell r="F3769">
            <v>42515</v>
          </cell>
          <cell r="G3769">
            <v>42491</v>
          </cell>
          <cell r="H3769">
            <v>4448810</v>
          </cell>
          <cell r="I3769">
            <v>85.27</v>
          </cell>
          <cell r="J3769">
            <v>0.74997068136507572</v>
          </cell>
        </row>
        <row r="3770">
          <cell r="B3770" t="str">
            <v>SARO HR TRUCK RATE</v>
          </cell>
          <cell r="C3770" t="str">
            <v>802102</v>
          </cell>
          <cell r="D3770">
            <v>106.59</v>
          </cell>
          <cell r="E3770">
            <v>106.59</v>
          </cell>
          <cell r="F3770">
            <v>42521</v>
          </cell>
          <cell r="G3770">
            <v>42491</v>
          </cell>
          <cell r="H3770">
            <v>4448810</v>
          </cell>
          <cell r="I3770">
            <v>85.27</v>
          </cell>
          <cell r="J3770">
            <v>1.2500293186349245</v>
          </cell>
        </row>
        <row r="3771">
          <cell r="B3771" t="str">
            <v>SARO HR TRUCK RATE</v>
          </cell>
          <cell r="C3771" t="str">
            <v>815300</v>
          </cell>
          <cell r="D3771">
            <v>106.59</v>
          </cell>
          <cell r="E3771">
            <v>106.59</v>
          </cell>
          <cell r="F3771">
            <v>42549</v>
          </cell>
          <cell r="G3771">
            <v>42522</v>
          </cell>
          <cell r="H3771">
            <v>4448810</v>
          </cell>
          <cell r="I3771">
            <v>85.27</v>
          </cell>
          <cell r="J3771">
            <v>1.2500293186349245</v>
          </cell>
        </row>
        <row r="3772">
          <cell r="B3772" t="str">
            <v>SARO HR TRUCK RATE</v>
          </cell>
          <cell r="C3772" t="str">
            <v>815306</v>
          </cell>
          <cell r="D3772">
            <v>63.95</v>
          </cell>
          <cell r="E3772">
            <v>63.95</v>
          </cell>
          <cell r="F3772">
            <v>42549</v>
          </cell>
          <cell r="G3772">
            <v>42522</v>
          </cell>
          <cell r="H3772">
            <v>4105143</v>
          </cell>
          <cell r="I3772">
            <v>85.27</v>
          </cell>
          <cell r="J3772">
            <v>0.74997068136507572</v>
          </cell>
        </row>
        <row r="3773">
          <cell r="B3773" t="str">
            <v>SARO HR TRUCK RATE</v>
          </cell>
          <cell r="C3773" t="str">
            <v>12565697</v>
          </cell>
          <cell r="D3773">
            <v>170.54</v>
          </cell>
          <cell r="E3773">
            <v>170.54</v>
          </cell>
          <cell r="F3773">
            <v>42551</v>
          </cell>
          <cell r="G3773">
            <v>42522</v>
          </cell>
          <cell r="H3773">
            <v>4448800</v>
          </cell>
          <cell r="I3773">
            <v>85.27</v>
          </cell>
          <cell r="J3773">
            <v>2</v>
          </cell>
        </row>
        <row r="3774">
          <cell r="B3774" t="str">
            <v>SARO HR TRUCK RATE</v>
          </cell>
          <cell r="C3774" t="str">
            <v>834171</v>
          </cell>
          <cell r="D3774">
            <v>-85.27</v>
          </cell>
          <cell r="E3774">
            <v>85.27</v>
          </cell>
          <cell r="F3774">
            <v>42552</v>
          </cell>
          <cell r="G3774">
            <v>42552</v>
          </cell>
          <cell r="H3774">
            <v>4448800</v>
          </cell>
          <cell r="I3774">
            <v>85.27</v>
          </cell>
          <cell r="J3774">
            <v>-1</v>
          </cell>
        </row>
        <row r="3775">
          <cell r="B3775" t="str">
            <v>SARO HR TRUCK RATE</v>
          </cell>
          <cell r="C3775" t="str">
            <v>12822831</v>
          </cell>
          <cell r="D3775">
            <v>170.54</v>
          </cell>
          <cell r="E3775">
            <v>170.54</v>
          </cell>
          <cell r="F3775">
            <v>42582</v>
          </cell>
          <cell r="G3775">
            <v>42552</v>
          </cell>
          <cell r="H3775">
            <v>4448810</v>
          </cell>
          <cell r="I3775">
            <v>85.27</v>
          </cell>
          <cell r="J3775">
            <v>2</v>
          </cell>
        </row>
        <row r="3776">
          <cell r="B3776" t="str">
            <v>SARO HR TRUCK RATE</v>
          </cell>
          <cell r="C3776" t="str">
            <v>13084386</v>
          </cell>
          <cell r="D3776">
            <v>85.27</v>
          </cell>
          <cell r="E3776">
            <v>85.27</v>
          </cell>
          <cell r="F3776">
            <v>42613</v>
          </cell>
          <cell r="G3776">
            <v>42583</v>
          </cell>
          <cell r="H3776">
            <v>4448810</v>
          </cell>
          <cell r="I3776">
            <v>85.27</v>
          </cell>
          <cell r="J3776">
            <v>1</v>
          </cell>
        </row>
        <row r="3777">
          <cell r="B3777" t="str">
            <v>SARO HR TRUCK RATE</v>
          </cell>
          <cell r="C3777" t="str">
            <v>862032</v>
          </cell>
          <cell r="D3777">
            <v>-85.27</v>
          </cell>
          <cell r="E3777">
            <v>85.27</v>
          </cell>
          <cell r="F3777">
            <v>42643</v>
          </cell>
          <cell r="G3777">
            <v>42614</v>
          </cell>
          <cell r="H3777">
            <v>4448810</v>
          </cell>
          <cell r="I3777">
            <v>85.27</v>
          </cell>
          <cell r="J3777">
            <v>-1</v>
          </cell>
        </row>
        <row r="3778">
          <cell r="B3778" t="str">
            <v>SARO HR TRUCK RATE</v>
          </cell>
          <cell r="C3778" t="str">
            <v>897521</v>
          </cell>
          <cell r="D3778">
            <v>106.59</v>
          </cell>
          <cell r="E3778">
            <v>106.59</v>
          </cell>
          <cell r="F3778">
            <v>42724</v>
          </cell>
          <cell r="G3778">
            <v>42705</v>
          </cell>
          <cell r="H3778">
            <v>4451280</v>
          </cell>
          <cell r="I3778">
            <v>85.27</v>
          </cell>
          <cell r="J3778">
            <v>1.2500293186349245</v>
          </cell>
        </row>
        <row r="3779">
          <cell r="B3779" t="str">
            <v>Special PU -Can</v>
          </cell>
          <cell r="C3779" t="str">
            <v>828504</v>
          </cell>
          <cell r="D3779">
            <v>4.93</v>
          </cell>
          <cell r="E3779">
            <v>4.93</v>
          </cell>
          <cell r="F3779">
            <v>42565</v>
          </cell>
          <cell r="G3779">
            <v>42552</v>
          </cell>
          <cell r="H3779">
            <v>4105160</v>
          </cell>
          <cell r="I3779">
            <v>4.93</v>
          </cell>
          <cell r="J3779">
            <v>1</v>
          </cell>
        </row>
        <row r="3780">
          <cell r="B3780" t="str">
            <v>Special PU -Can</v>
          </cell>
          <cell r="C3780" t="str">
            <v>828887</v>
          </cell>
          <cell r="D3780">
            <v>4.93</v>
          </cell>
          <cell r="E3780">
            <v>4.93</v>
          </cell>
          <cell r="F3780">
            <v>42572</v>
          </cell>
          <cell r="G3780">
            <v>42552</v>
          </cell>
          <cell r="H3780">
            <v>4105203</v>
          </cell>
          <cell r="I3780">
            <v>4.93</v>
          </cell>
          <cell r="J3780">
            <v>1</v>
          </cell>
        </row>
        <row r="3781">
          <cell r="B3781" t="str">
            <v>Special PU -Can</v>
          </cell>
          <cell r="C3781" t="str">
            <v>830117</v>
          </cell>
          <cell r="D3781">
            <v>9.86</v>
          </cell>
          <cell r="E3781">
            <v>9.86</v>
          </cell>
          <cell r="F3781">
            <v>42578</v>
          </cell>
          <cell r="G3781">
            <v>42552</v>
          </cell>
          <cell r="H3781">
            <v>4104083</v>
          </cell>
          <cell r="I3781">
            <v>4.93</v>
          </cell>
          <cell r="J3781">
            <v>2</v>
          </cell>
        </row>
        <row r="3782">
          <cell r="B3782" t="str">
            <v>Special PU -Can</v>
          </cell>
          <cell r="C3782" t="str">
            <v>830538</v>
          </cell>
          <cell r="D3782">
            <v>4.93</v>
          </cell>
          <cell r="E3782">
            <v>4.93</v>
          </cell>
          <cell r="F3782">
            <v>42579</v>
          </cell>
          <cell r="G3782">
            <v>42552</v>
          </cell>
          <cell r="H3782">
            <v>4104089</v>
          </cell>
          <cell r="I3782">
            <v>4.93</v>
          </cell>
          <cell r="J3782">
            <v>1</v>
          </cell>
        </row>
        <row r="3783">
          <cell r="B3783" t="str">
            <v>Special PU -Can</v>
          </cell>
          <cell r="C3783" t="str">
            <v>830688</v>
          </cell>
          <cell r="D3783">
            <v>4.93</v>
          </cell>
          <cell r="E3783">
            <v>4.93</v>
          </cell>
          <cell r="F3783">
            <v>42580</v>
          </cell>
          <cell r="G3783">
            <v>42552</v>
          </cell>
          <cell r="H3783">
            <v>4105077</v>
          </cell>
          <cell r="I3783">
            <v>4.93</v>
          </cell>
          <cell r="J3783">
            <v>1</v>
          </cell>
        </row>
        <row r="3784">
          <cell r="B3784" t="str">
            <v>Special PU -Can</v>
          </cell>
          <cell r="C3784" t="str">
            <v>830692</v>
          </cell>
          <cell r="D3784">
            <v>4.93</v>
          </cell>
          <cell r="E3784">
            <v>4.93</v>
          </cell>
          <cell r="F3784">
            <v>42580</v>
          </cell>
          <cell r="G3784">
            <v>42552</v>
          </cell>
          <cell r="H3784">
            <v>4105119</v>
          </cell>
          <cell r="I3784">
            <v>4.93</v>
          </cell>
          <cell r="J3784">
            <v>1</v>
          </cell>
        </row>
        <row r="3785">
          <cell r="B3785" t="str">
            <v>Special PU -Can</v>
          </cell>
          <cell r="C3785" t="str">
            <v>830694</v>
          </cell>
          <cell r="D3785">
            <v>4.93</v>
          </cell>
          <cell r="E3785">
            <v>4.93</v>
          </cell>
          <cell r="F3785">
            <v>42580</v>
          </cell>
          <cell r="G3785">
            <v>42552</v>
          </cell>
          <cell r="H3785">
            <v>4102122</v>
          </cell>
          <cell r="I3785">
            <v>4.93</v>
          </cell>
          <cell r="J3785">
            <v>1</v>
          </cell>
        </row>
        <row r="3786">
          <cell r="B3786" t="str">
            <v>Special PU -Can</v>
          </cell>
          <cell r="C3786" t="str">
            <v>843165</v>
          </cell>
          <cell r="D3786">
            <v>4.93</v>
          </cell>
          <cell r="E3786">
            <v>4.93</v>
          </cell>
          <cell r="F3786">
            <v>42600</v>
          </cell>
          <cell r="G3786">
            <v>42583</v>
          </cell>
          <cell r="H3786">
            <v>4105208</v>
          </cell>
          <cell r="I3786">
            <v>4.93</v>
          </cell>
          <cell r="J3786">
            <v>1</v>
          </cell>
        </row>
        <row r="3787">
          <cell r="B3787" t="str">
            <v>Special PU -Can</v>
          </cell>
          <cell r="C3787" t="str">
            <v>846857</v>
          </cell>
          <cell r="D3787">
            <v>4.93</v>
          </cell>
          <cell r="E3787">
            <v>4.93</v>
          </cell>
          <cell r="F3787">
            <v>42613</v>
          </cell>
          <cell r="G3787">
            <v>42583</v>
          </cell>
          <cell r="H3787">
            <v>4104021</v>
          </cell>
          <cell r="I3787">
            <v>4.93</v>
          </cell>
          <cell r="J3787">
            <v>1</v>
          </cell>
        </row>
        <row r="3788">
          <cell r="B3788" t="str">
            <v>Special PU -Can</v>
          </cell>
          <cell r="C3788" t="str">
            <v>852803</v>
          </cell>
          <cell r="D3788">
            <v>4.93</v>
          </cell>
          <cell r="E3788">
            <v>4.93</v>
          </cell>
          <cell r="F3788">
            <v>42621</v>
          </cell>
          <cell r="G3788">
            <v>42614</v>
          </cell>
          <cell r="H3788">
            <v>4105160</v>
          </cell>
          <cell r="I3788">
            <v>4.93</v>
          </cell>
          <cell r="J3788">
            <v>1</v>
          </cell>
        </row>
        <row r="3789">
          <cell r="B3789" t="str">
            <v>Special PU -Can</v>
          </cell>
          <cell r="C3789" t="str">
            <v>852804</v>
          </cell>
          <cell r="D3789">
            <v>9.86</v>
          </cell>
          <cell r="E3789">
            <v>9.86</v>
          </cell>
          <cell r="F3789">
            <v>42621</v>
          </cell>
          <cell r="G3789">
            <v>42614</v>
          </cell>
          <cell r="H3789">
            <v>4105208</v>
          </cell>
          <cell r="I3789">
            <v>4.93</v>
          </cell>
          <cell r="J3789">
            <v>2</v>
          </cell>
        </row>
        <row r="3790">
          <cell r="B3790" t="str">
            <v>Special PU -Can</v>
          </cell>
          <cell r="C3790" t="str">
            <v>859536</v>
          </cell>
          <cell r="D3790">
            <v>4.93</v>
          </cell>
          <cell r="E3790">
            <v>4.93</v>
          </cell>
          <cell r="F3790">
            <v>42641</v>
          </cell>
          <cell r="G3790">
            <v>42614</v>
          </cell>
          <cell r="H3790">
            <v>4104074</v>
          </cell>
          <cell r="I3790">
            <v>4.93</v>
          </cell>
          <cell r="J3790">
            <v>1</v>
          </cell>
        </row>
        <row r="3791">
          <cell r="B3791" t="str">
            <v>Special PU -Can</v>
          </cell>
          <cell r="C3791" t="str">
            <v>860533</v>
          </cell>
          <cell r="D3791">
            <v>4.93</v>
          </cell>
          <cell r="E3791">
            <v>4.93</v>
          </cell>
          <cell r="F3791">
            <v>42643</v>
          </cell>
          <cell r="G3791">
            <v>42614</v>
          </cell>
          <cell r="H3791">
            <v>4105169</v>
          </cell>
          <cell r="I3791">
            <v>4.93</v>
          </cell>
          <cell r="J3791">
            <v>1</v>
          </cell>
        </row>
        <row r="3792">
          <cell r="B3792" t="str">
            <v>Special PU -Can</v>
          </cell>
          <cell r="C3792" t="str">
            <v>867882</v>
          </cell>
          <cell r="D3792">
            <v>4.93</v>
          </cell>
          <cell r="E3792">
            <v>4.93</v>
          </cell>
          <cell r="F3792">
            <v>42654</v>
          </cell>
          <cell r="G3792">
            <v>42644</v>
          </cell>
          <cell r="H3792">
            <v>4447120</v>
          </cell>
          <cell r="I3792">
            <v>4.93</v>
          </cell>
          <cell r="J3792">
            <v>1</v>
          </cell>
        </row>
        <row r="3793">
          <cell r="B3793" t="str">
            <v>Special PU -Can</v>
          </cell>
          <cell r="C3793" t="str">
            <v>868584</v>
          </cell>
          <cell r="D3793">
            <v>14.79</v>
          </cell>
          <cell r="E3793">
            <v>14.79</v>
          </cell>
          <cell r="F3793">
            <v>42657</v>
          </cell>
          <cell r="G3793">
            <v>42644</v>
          </cell>
          <cell r="H3793">
            <v>4105130</v>
          </cell>
          <cell r="I3793">
            <v>4.93</v>
          </cell>
          <cell r="J3793">
            <v>3</v>
          </cell>
        </row>
        <row r="3794">
          <cell r="B3794" t="str">
            <v>Special PU -Can</v>
          </cell>
          <cell r="C3794" t="str">
            <v>870010</v>
          </cell>
          <cell r="D3794">
            <v>4.93</v>
          </cell>
          <cell r="E3794">
            <v>4.93</v>
          </cell>
          <cell r="F3794">
            <v>42664</v>
          </cell>
          <cell r="G3794">
            <v>42644</v>
          </cell>
          <cell r="H3794">
            <v>4105111</v>
          </cell>
          <cell r="I3794">
            <v>4.93</v>
          </cell>
          <cell r="J3794">
            <v>1</v>
          </cell>
        </row>
        <row r="3795">
          <cell r="B3795" t="str">
            <v>Stevens Co Tip Fee</v>
          </cell>
          <cell r="C3795" t="str">
            <v>782143</v>
          </cell>
          <cell r="D3795">
            <v>41.95</v>
          </cell>
          <cell r="E3795">
            <v>41.95</v>
          </cell>
          <cell r="F3795">
            <v>42474</v>
          </cell>
          <cell r="G3795">
            <v>42461</v>
          </cell>
          <cell r="H3795">
            <v>4106045</v>
          </cell>
          <cell r="J3795" t="e">
            <v>#DIV/0!</v>
          </cell>
        </row>
        <row r="3796">
          <cell r="B3796" t="str">
            <v>Stevens Co Tip Fee</v>
          </cell>
          <cell r="C3796" t="str">
            <v>782144</v>
          </cell>
          <cell r="D3796">
            <v>55.01</v>
          </cell>
          <cell r="E3796">
            <v>55.01</v>
          </cell>
          <cell r="F3796">
            <v>42474</v>
          </cell>
          <cell r="G3796">
            <v>42461</v>
          </cell>
          <cell r="H3796">
            <v>4106045</v>
          </cell>
          <cell r="J3796" t="e">
            <v>#DIV/0!</v>
          </cell>
        </row>
        <row r="3797">
          <cell r="B3797" t="str">
            <v>Stevens Co Tip Fee</v>
          </cell>
          <cell r="C3797" t="str">
            <v>784002</v>
          </cell>
          <cell r="D3797">
            <v>67.38</v>
          </cell>
          <cell r="E3797">
            <v>67.38</v>
          </cell>
          <cell r="F3797">
            <v>42478</v>
          </cell>
          <cell r="G3797">
            <v>42461</v>
          </cell>
          <cell r="H3797">
            <v>4106045</v>
          </cell>
          <cell r="J3797" t="e">
            <v>#DIV/0!</v>
          </cell>
        </row>
        <row r="3798">
          <cell r="B3798" t="str">
            <v>Stevens Co Tip Fee</v>
          </cell>
          <cell r="C3798" t="str">
            <v>785551</v>
          </cell>
          <cell r="D3798">
            <v>46.07</v>
          </cell>
          <cell r="E3798">
            <v>46.07</v>
          </cell>
          <cell r="F3798">
            <v>42482</v>
          </cell>
          <cell r="G3798">
            <v>42461</v>
          </cell>
          <cell r="H3798">
            <v>4106045</v>
          </cell>
          <cell r="J3798" t="e">
            <v>#DIV/0!</v>
          </cell>
        </row>
        <row r="3799">
          <cell r="B3799" t="str">
            <v>Stevens Co Tip Fee</v>
          </cell>
          <cell r="C3799" t="str">
            <v>787005</v>
          </cell>
          <cell r="D3799">
            <v>82.94</v>
          </cell>
          <cell r="E3799">
            <v>82.94</v>
          </cell>
          <cell r="F3799">
            <v>42486</v>
          </cell>
          <cell r="G3799">
            <v>42461</v>
          </cell>
          <cell r="H3799">
            <v>4106045</v>
          </cell>
          <cell r="J3799" t="e">
            <v>#DIV/0!</v>
          </cell>
        </row>
        <row r="3800">
          <cell r="B3800" t="str">
            <v>Stevens Co Tip Fee</v>
          </cell>
          <cell r="C3800" t="str">
            <v>787422</v>
          </cell>
          <cell r="D3800">
            <v>57.76</v>
          </cell>
          <cell r="E3800">
            <v>57.76</v>
          </cell>
          <cell r="F3800">
            <v>42488</v>
          </cell>
          <cell r="G3800">
            <v>42461</v>
          </cell>
          <cell r="H3800">
            <v>4106045</v>
          </cell>
          <cell r="J3800" t="e">
            <v>#DIV/0!</v>
          </cell>
        </row>
        <row r="3801">
          <cell r="B3801" t="str">
            <v>Stevens Co Tip Fee</v>
          </cell>
          <cell r="C3801" t="str">
            <v>790550</v>
          </cell>
          <cell r="D3801">
            <v>77.22</v>
          </cell>
          <cell r="E3801">
            <v>77.22</v>
          </cell>
          <cell r="F3801">
            <v>42492</v>
          </cell>
          <cell r="G3801">
            <v>42491</v>
          </cell>
          <cell r="H3801">
            <v>4106045</v>
          </cell>
          <cell r="J3801" t="e">
            <v>#DIV/0!</v>
          </cell>
        </row>
        <row r="3802">
          <cell r="B3802" t="str">
            <v>Stevens Co Tip Fee</v>
          </cell>
          <cell r="C3802" t="str">
            <v>791761</v>
          </cell>
          <cell r="D3802">
            <v>72.930000000000007</v>
          </cell>
          <cell r="E3802">
            <v>72.930000000000007</v>
          </cell>
          <cell r="F3802">
            <v>42494</v>
          </cell>
          <cell r="G3802">
            <v>42491</v>
          </cell>
          <cell r="H3802">
            <v>4106045</v>
          </cell>
          <cell r="J3802" t="e">
            <v>#DIV/0!</v>
          </cell>
        </row>
        <row r="3803">
          <cell r="B3803" t="str">
            <v>Stevens Co Tip Fee</v>
          </cell>
          <cell r="C3803" t="str">
            <v>792441</v>
          </cell>
          <cell r="D3803">
            <v>63.25</v>
          </cell>
          <cell r="E3803">
            <v>63.25</v>
          </cell>
          <cell r="F3803">
            <v>42494</v>
          </cell>
          <cell r="G3803">
            <v>42491</v>
          </cell>
          <cell r="H3803">
            <v>4106045</v>
          </cell>
          <cell r="J3803" t="e">
            <v>#DIV/0!</v>
          </cell>
        </row>
        <row r="3804">
          <cell r="B3804" t="str">
            <v>Stevens Co Tip Fee</v>
          </cell>
          <cell r="C3804" t="str">
            <v>793215</v>
          </cell>
          <cell r="D3804">
            <v>77.94</v>
          </cell>
          <cell r="E3804">
            <v>77.94</v>
          </cell>
          <cell r="F3804">
            <v>42500</v>
          </cell>
          <cell r="G3804">
            <v>42491</v>
          </cell>
          <cell r="H3804">
            <v>4106045</v>
          </cell>
          <cell r="J3804" t="e">
            <v>#DIV/0!</v>
          </cell>
        </row>
        <row r="3805">
          <cell r="B3805" t="str">
            <v>Stevens Co Tip Fee</v>
          </cell>
          <cell r="C3805" t="str">
            <v>796532</v>
          </cell>
          <cell r="D3805">
            <v>59.13</v>
          </cell>
          <cell r="E3805">
            <v>59.13</v>
          </cell>
          <cell r="F3805">
            <v>42506</v>
          </cell>
          <cell r="G3805">
            <v>42491</v>
          </cell>
          <cell r="H3805">
            <v>4106045</v>
          </cell>
          <cell r="J3805" t="e">
            <v>#DIV/0!</v>
          </cell>
        </row>
        <row r="3806">
          <cell r="B3806" t="str">
            <v>STEVENS CO TIP FEE (OUT OF COUNTY)</v>
          </cell>
          <cell r="C3806" t="str">
            <v>750214</v>
          </cell>
          <cell r="D3806">
            <v>405.79</v>
          </cell>
          <cell r="E3806">
            <v>405.79</v>
          </cell>
          <cell r="F3806">
            <v>42374</v>
          </cell>
          <cell r="G3806">
            <v>42370</v>
          </cell>
          <cell r="H3806">
            <v>4105056</v>
          </cell>
          <cell r="J3806" t="e">
            <v>#DIV/0!</v>
          </cell>
        </row>
        <row r="3807">
          <cell r="B3807" t="str">
            <v>STEVENS CO TIP FEE (OUT OF COUNTY)</v>
          </cell>
          <cell r="C3807" t="str">
            <v>750209</v>
          </cell>
          <cell r="D3807">
            <v>309.25</v>
          </cell>
          <cell r="E3807">
            <v>309.25</v>
          </cell>
          <cell r="F3807">
            <v>42377</v>
          </cell>
          <cell r="G3807">
            <v>42370</v>
          </cell>
          <cell r="H3807">
            <v>4105056</v>
          </cell>
          <cell r="J3807" t="e">
            <v>#DIV/0!</v>
          </cell>
        </row>
        <row r="3808">
          <cell r="B3808" t="str">
            <v>STEVENS CO TIP FEE (OUT OF COUNTY)</v>
          </cell>
          <cell r="C3808" t="str">
            <v>750216</v>
          </cell>
          <cell r="D3808">
            <v>309.25</v>
          </cell>
          <cell r="E3808">
            <v>309.25</v>
          </cell>
          <cell r="F3808">
            <v>42377</v>
          </cell>
          <cell r="G3808">
            <v>42370</v>
          </cell>
          <cell r="H3808">
            <v>4105056</v>
          </cell>
          <cell r="J3808" t="e">
            <v>#DIV/0!</v>
          </cell>
        </row>
        <row r="3809">
          <cell r="B3809" t="str">
            <v>STEVENS CO TIP FEE (OUT OF COUNTY)</v>
          </cell>
          <cell r="C3809" t="str">
            <v>755252</v>
          </cell>
          <cell r="D3809">
            <v>350.46</v>
          </cell>
          <cell r="E3809">
            <v>350.46</v>
          </cell>
          <cell r="F3809">
            <v>42403</v>
          </cell>
          <cell r="G3809">
            <v>42401</v>
          </cell>
          <cell r="H3809">
            <v>4105056</v>
          </cell>
          <cell r="J3809" t="e">
            <v>#DIV/0!</v>
          </cell>
        </row>
        <row r="3810">
          <cell r="B3810" t="str">
            <v>STEVENS CO TIP FEE (OUT OF COUNTY)</v>
          </cell>
          <cell r="C3810" t="str">
            <v>756902</v>
          </cell>
          <cell r="D3810">
            <v>552.24</v>
          </cell>
          <cell r="E3810">
            <v>552.24</v>
          </cell>
          <cell r="F3810">
            <v>42415</v>
          </cell>
          <cell r="G3810">
            <v>42401</v>
          </cell>
          <cell r="H3810">
            <v>4105056</v>
          </cell>
          <cell r="J3810" t="e">
            <v>#DIV/0!</v>
          </cell>
        </row>
        <row r="3811">
          <cell r="B3811" t="str">
            <v>STEVENS CO TIP FEE (OUT OF COUNTY)</v>
          </cell>
          <cell r="C3811" t="str">
            <v>759208</v>
          </cell>
          <cell r="D3811">
            <v>481.44</v>
          </cell>
          <cell r="E3811">
            <v>481.44</v>
          </cell>
          <cell r="F3811">
            <v>42422</v>
          </cell>
          <cell r="G3811">
            <v>42401</v>
          </cell>
          <cell r="H3811">
            <v>4105056</v>
          </cell>
          <cell r="J3811" t="e">
            <v>#DIV/0!</v>
          </cell>
        </row>
        <row r="3812">
          <cell r="B3812" t="str">
            <v>STEVENS CO TIP FEE (OUT OF COUNTY)</v>
          </cell>
          <cell r="C3812" t="str">
            <v>765020</v>
          </cell>
          <cell r="D3812">
            <v>492.95</v>
          </cell>
          <cell r="E3812">
            <v>492.95</v>
          </cell>
          <cell r="F3812">
            <v>42432</v>
          </cell>
          <cell r="G3812">
            <v>42430</v>
          </cell>
          <cell r="H3812">
            <v>4105056</v>
          </cell>
          <cell r="J3812" t="e">
            <v>#DIV/0!</v>
          </cell>
        </row>
        <row r="3813">
          <cell r="B3813" t="str">
            <v>STEVENS CO TIP FEE (OUT OF COUNTY)</v>
          </cell>
          <cell r="C3813" t="str">
            <v>765018</v>
          </cell>
          <cell r="D3813">
            <v>559.32000000000005</v>
          </cell>
          <cell r="E3813">
            <v>559.32000000000005</v>
          </cell>
          <cell r="F3813">
            <v>42433</v>
          </cell>
          <cell r="G3813">
            <v>42430</v>
          </cell>
          <cell r="H3813">
            <v>4105056</v>
          </cell>
          <cell r="J3813" t="e">
            <v>#DIV/0!</v>
          </cell>
        </row>
        <row r="3814">
          <cell r="B3814" t="str">
            <v>STEVENS CO TIP FEE (OUT OF COUNTY)</v>
          </cell>
          <cell r="C3814" t="str">
            <v>772224</v>
          </cell>
          <cell r="D3814">
            <v>446.93</v>
          </cell>
          <cell r="E3814">
            <v>446.93</v>
          </cell>
          <cell r="F3814">
            <v>42451</v>
          </cell>
          <cell r="G3814">
            <v>42430</v>
          </cell>
          <cell r="H3814">
            <v>4105056</v>
          </cell>
          <cell r="J3814" t="e">
            <v>#DIV/0!</v>
          </cell>
        </row>
        <row r="3815">
          <cell r="B3815" t="str">
            <v>STEVENS CO TIP FEE (OUT OF COUNTY)</v>
          </cell>
          <cell r="C3815" t="str">
            <v>772222</v>
          </cell>
          <cell r="D3815">
            <v>407.99</v>
          </cell>
          <cell r="E3815">
            <v>407.99</v>
          </cell>
          <cell r="F3815">
            <v>42452</v>
          </cell>
          <cell r="G3815">
            <v>42430</v>
          </cell>
          <cell r="H3815">
            <v>4105056</v>
          </cell>
          <cell r="J3815" t="e">
            <v>#DIV/0!</v>
          </cell>
        </row>
        <row r="3816">
          <cell r="B3816" t="str">
            <v>STEVENS CO TIP FEE (OUT OF COUNTY)</v>
          </cell>
          <cell r="C3816" t="str">
            <v>781370</v>
          </cell>
          <cell r="D3816">
            <v>313.29000000000002</v>
          </cell>
          <cell r="E3816">
            <v>313.29000000000002</v>
          </cell>
          <cell r="F3816">
            <v>42472</v>
          </cell>
          <cell r="G3816">
            <v>42461</v>
          </cell>
          <cell r="H3816">
            <v>4105056</v>
          </cell>
          <cell r="J3816" t="e">
            <v>#DIV/0!</v>
          </cell>
        </row>
        <row r="3817">
          <cell r="B3817" t="str">
            <v>STEVENS CO TIP FEE (OUT OF COUNTY)</v>
          </cell>
          <cell r="C3817" t="str">
            <v>781372</v>
          </cell>
          <cell r="D3817">
            <v>300.02</v>
          </cell>
          <cell r="E3817">
            <v>300.02</v>
          </cell>
          <cell r="F3817">
            <v>42472</v>
          </cell>
          <cell r="G3817">
            <v>42461</v>
          </cell>
          <cell r="H3817">
            <v>4105056</v>
          </cell>
          <cell r="J3817" t="e">
            <v>#DIV/0!</v>
          </cell>
        </row>
        <row r="3818">
          <cell r="B3818" t="str">
            <v>STEVENS CO TIP FEE (OUT OF COUNTY)</v>
          </cell>
          <cell r="C3818" t="str">
            <v>792134</v>
          </cell>
          <cell r="D3818">
            <v>365.51</v>
          </cell>
          <cell r="E3818">
            <v>365.51</v>
          </cell>
          <cell r="F3818">
            <v>42493</v>
          </cell>
          <cell r="G3818">
            <v>42491</v>
          </cell>
          <cell r="H3818">
            <v>4105056</v>
          </cell>
          <cell r="J3818" t="e">
            <v>#DIV/0!</v>
          </cell>
        </row>
        <row r="3819">
          <cell r="B3819" t="str">
            <v>STEVENS CO TIP FEE (OUT OF COUNTY)</v>
          </cell>
          <cell r="C3819" t="str">
            <v>792136</v>
          </cell>
          <cell r="D3819">
            <v>383.21</v>
          </cell>
          <cell r="E3819">
            <v>383.21</v>
          </cell>
          <cell r="F3819">
            <v>42493</v>
          </cell>
          <cell r="G3819">
            <v>42491</v>
          </cell>
          <cell r="H3819">
            <v>4105056</v>
          </cell>
          <cell r="J3819" t="e">
            <v>#DIV/0!</v>
          </cell>
        </row>
        <row r="3820">
          <cell r="B3820" t="str">
            <v>STEVENS CO TIP FEE (OUT OF COUNTY)</v>
          </cell>
          <cell r="C3820" t="str">
            <v>797614</v>
          </cell>
          <cell r="D3820">
            <v>223.91</v>
          </cell>
          <cell r="E3820">
            <v>223.91</v>
          </cell>
          <cell r="F3820">
            <v>42506</v>
          </cell>
          <cell r="G3820">
            <v>42491</v>
          </cell>
          <cell r="H3820">
            <v>4105056</v>
          </cell>
          <cell r="J3820" t="e">
            <v>#DIV/0!</v>
          </cell>
        </row>
        <row r="3821">
          <cell r="B3821" t="str">
            <v>STEVENS CO TIP FEE (OUT OF COUNTY)</v>
          </cell>
          <cell r="C3821" t="str">
            <v>797616</v>
          </cell>
          <cell r="D3821">
            <v>226.56</v>
          </cell>
          <cell r="E3821">
            <v>226.56</v>
          </cell>
          <cell r="F3821">
            <v>42506</v>
          </cell>
          <cell r="G3821">
            <v>42491</v>
          </cell>
          <cell r="H3821">
            <v>4105056</v>
          </cell>
          <cell r="J3821" t="e">
            <v>#DIV/0!</v>
          </cell>
        </row>
        <row r="3822">
          <cell r="B3822" t="str">
            <v>STEVENS CO TIP FEE (OUT OF COUNTY)</v>
          </cell>
          <cell r="C3822" t="str">
            <v>804996</v>
          </cell>
          <cell r="D3822">
            <v>315.06</v>
          </cell>
          <cell r="E3822">
            <v>315.06</v>
          </cell>
          <cell r="F3822">
            <v>42522</v>
          </cell>
          <cell r="G3822">
            <v>42522</v>
          </cell>
          <cell r="H3822">
            <v>4105056</v>
          </cell>
          <cell r="J3822" t="e">
            <v>#DIV/0!</v>
          </cell>
        </row>
        <row r="3823">
          <cell r="B3823" t="str">
            <v>STEVENS CO TIP FEE (OUT OF COUNTY)</v>
          </cell>
          <cell r="C3823" t="str">
            <v>804998</v>
          </cell>
          <cell r="D3823">
            <v>243.38</v>
          </cell>
          <cell r="E3823">
            <v>243.38</v>
          </cell>
          <cell r="F3823">
            <v>42522</v>
          </cell>
          <cell r="G3823">
            <v>42522</v>
          </cell>
          <cell r="H3823">
            <v>4105056</v>
          </cell>
          <cell r="J3823" t="e">
            <v>#DIV/0!</v>
          </cell>
        </row>
        <row r="3824">
          <cell r="B3824" t="str">
            <v>STEVENS CO TIP FEE (OUT OF COUNTY)</v>
          </cell>
          <cell r="C3824" t="str">
            <v>811557</v>
          </cell>
          <cell r="D3824">
            <v>251.34</v>
          </cell>
          <cell r="E3824">
            <v>251.34</v>
          </cell>
          <cell r="F3824">
            <v>42537</v>
          </cell>
          <cell r="G3824">
            <v>42522</v>
          </cell>
          <cell r="H3824">
            <v>4105056</v>
          </cell>
          <cell r="J3824" t="e">
            <v>#DIV/0!</v>
          </cell>
        </row>
        <row r="3825">
          <cell r="B3825" t="str">
            <v>STEVENS CO TIP FEE (OUT OF COUNTY)</v>
          </cell>
          <cell r="C3825" t="str">
            <v>811559</v>
          </cell>
          <cell r="D3825">
            <v>314.18</v>
          </cell>
          <cell r="E3825">
            <v>314.18</v>
          </cell>
          <cell r="F3825">
            <v>42537</v>
          </cell>
          <cell r="G3825">
            <v>42522</v>
          </cell>
          <cell r="H3825">
            <v>4105056</v>
          </cell>
          <cell r="J3825" t="e">
            <v>#DIV/0!</v>
          </cell>
        </row>
        <row r="3826">
          <cell r="B3826" t="str">
            <v>STEVENS CO TIP FEE (OUT OF COUNTY)</v>
          </cell>
          <cell r="C3826" t="str">
            <v>826548</v>
          </cell>
          <cell r="D3826">
            <v>546.04999999999995</v>
          </cell>
          <cell r="E3826">
            <v>546.04999999999995</v>
          </cell>
          <cell r="F3826">
            <v>42556</v>
          </cell>
          <cell r="G3826">
            <v>42552</v>
          </cell>
          <cell r="H3826">
            <v>4105056</v>
          </cell>
          <cell r="J3826" t="e">
            <v>#DIV/0!</v>
          </cell>
        </row>
        <row r="3827">
          <cell r="B3827" t="str">
            <v>STEVENS CO TIP FEE (OUT OF COUNTY)</v>
          </cell>
          <cell r="C3827" t="str">
            <v>826550</v>
          </cell>
          <cell r="D3827">
            <v>267.27</v>
          </cell>
          <cell r="E3827">
            <v>267.27</v>
          </cell>
          <cell r="F3827">
            <v>42556</v>
          </cell>
          <cell r="G3827">
            <v>42552</v>
          </cell>
          <cell r="H3827">
            <v>4105056</v>
          </cell>
          <cell r="J3827" t="e">
            <v>#DIV/0!</v>
          </cell>
        </row>
        <row r="3828">
          <cell r="B3828" t="str">
            <v>STEVENS CO TIP FEE (OUT OF COUNTY)</v>
          </cell>
          <cell r="C3828" t="str">
            <v>828317</v>
          </cell>
          <cell r="D3828">
            <v>116.82</v>
          </cell>
          <cell r="E3828">
            <v>116.82</v>
          </cell>
          <cell r="F3828">
            <v>42558</v>
          </cell>
          <cell r="G3828">
            <v>42552</v>
          </cell>
          <cell r="H3828">
            <v>4450100</v>
          </cell>
          <cell r="J3828" t="e">
            <v>#DIV/0!</v>
          </cell>
        </row>
        <row r="3829">
          <cell r="B3829" t="str">
            <v>STEVENS CO TIP FEE (OUT OF COUNTY)</v>
          </cell>
          <cell r="C3829" t="str">
            <v>827410</v>
          </cell>
          <cell r="D3829">
            <v>244.26</v>
          </cell>
          <cell r="E3829">
            <v>244.26</v>
          </cell>
          <cell r="F3829">
            <v>42573</v>
          </cell>
          <cell r="G3829">
            <v>42552</v>
          </cell>
          <cell r="H3829">
            <v>4105056</v>
          </cell>
          <cell r="J3829" t="e">
            <v>#DIV/0!</v>
          </cell>
        </row>
        <row r="3830">
          <cell r="B3830" t="str">
            <v>STEVENS CO TIP FEE (OUT OF COUNTY)</v>
          </cell>
          <cell r="C3830" t="str">
            <v>827412</v>
          </cell>
          <cell r="D3830">
            <v>134.52000000000001</v>
          </cell>
          <cell r="E3830">
            <v>134.52000000000001</v>
          </cell>
          <cell r="F3830">
            <v>42573</v>
          </cell>
          <cell r="G3830">
            <v>42552</v>
          </cell>
          <cell r="H3830">
            <v>4105056</v>
          </cell>
          <cell r="J3830" t="e">
            <v>#DIV/0!</v>
          </cell>
        </row>
        <row r="3831">
          <cell r="B3831" t="str">
            <v>STEVENS CO TIP FEE (OUT OF COUNTY)</v>
          </cell>
          <cell r="C3831" t="str">
            <v>843084</v>
          </cell>
          <cell r="D3831">
            <v>173.46</v>
          </cell>
          <cell r="E3831">
            <v>173.46</v>
          </cell>
          <cell r="F3831">
            <v>42591</v>
          </cell>
          <cell r="G3831">
            <v>42583</v>
          </cell>
          <cell r="H3831">
            <v>4105056</v>
          </cell>
          <cell r="J3831" t="e">
            <v>#DIV/0!</v>
          </cell>
        </row>
        <row r="3832">
          <cell r="B3832" t="str">
            <v>STEVENS CO TIP FEE (OUT OF COUNTY)</v>
          </cell>
          <cell r="C3832" t="str">
            <v>843086</v>
          </cell>
          <cell r="D3832">
            <v>263.73</v>
          </cell>
          <cell r="E3832">
            <v>263.73</v>
          </cell>
          <cell r="F3832">
            <v>42591</v>
          </cell>
          <cell r="G3832">
            <v>42583</v>
          </cell>
          <cell r="H3832">
            <v>4105056</v>
          </cell>
          <cell r="J3832" t="e">
            <v>#DIV/0!</v>
          </cell>
        </row>
        <row r="3833">
          <cell r="B3833" t="str">
            <v>STEVENS CO TIP FEE (OUT OF COUNTY)</v>
          </cell>
          <cell r="C3833" t="str">
            <v>844580</v>
          </cell>
          <cell r="D3833">
            <v>107.09</v>
          </cell>
          <cell r="E3833">
            <v>107.09</v>
          </cell>
          <cell r="F3833">
            <v>42604</v>
          </cell>
          <cell r="G3833">
            <v>42583</v>
          </cell>
          <cell r="H3833">
            <v>4105056</v>
          </cell>
          <cell r="J3833" t="e">
            <v>#DIV/0!</v>
          </cell>
        </row>
        <row r="3834">
          <cell r="B3834" t="str">
            <v>STEVENS CO TIP FEE (OUT OF COUNTY)</v>
          </cell>
          <cell r="C3834" t="str">
            <v>844582</v>
          </cell>
          <cell r="D3834">
            <v>178.77</v>
          </cell>
          <cell r="E3834">
            <v>178.77</v>
          </cell>
          <cell r="F3834">
            <v>42604</v>
          </cell>
          <cell r="G3834">
            <v>42583</v>
          </cell>
          <cell r="H3834">
            <v>4105056</v>
          </cell>
          <cell r="J3834" t="e">
            <v>#DIV/0!</v>
          </cell>
        </row>
        <row r="3835">
          <cell r="B3835" t="str">
            <v>STEVENS CO TIP FEE (OUT OF COUNTY)</v>
          </cell>
          <cell r="C3835" t="str">
            <v>845575</v>
          </cell>
          <cell r="D3835">
            <v>177</v>
          </cell>
          <cell r="E3835">
            <v>177</v>
          </cell>
          <cell r="F3835">
            <v>42611</v>
          </cell>
          <cell r="G3835">
            <v>42583</v>
          </cell>
          <cell r="H3835">
            <v>4105056</v>
          </cell>
          <cell r="J3835" t="e">
            <v>#DIV/0!</v>
          </cell>
        </row>
        <row r="3836">
          <cell r="B3836" t="str">
            <v>STEVENS CO TIP FEE (OUT OF COUNTY)</v>
          </cell>
          <cell r="C3836" t="str">
            <v>853076</v>
          </cell>
          <cell r="D3836">
            <v>164.61</v>
          </cell>
          <cell r="E3836">
            <v>164.61</v>
          </cell>
          <cell r="F3836">
            <v>42628</v>
          </cell>
          <cell r="G3836">
            <v>42614</v>
          </cell>
          <cell r="H3836">
            <v>4105056</v>
          </cell>
          <cell r="J3836" t="e">
            <v>#DIV/0!</v>
          </cell>
        </row>
        <row r="3837">
          <cell r="B3837" t="str">
            <v>STEVENS CO TIP FEE (OUT OF COUNTY)</v>
          </cell>
          <cell r="C3837" t="str">
            <v>853078</v>
          </cell>
          <cell r="D3837">
            <v>221.25</v>
          </cell>
          <cell r="E3837">
            <v>221.25</v>
          </cell>
          <cell r="F3837">
            <v>42628</v>
          </cell>
          <cell r="G3837">
            <v>42614</v>
          </cell>
          <cell r="H3837">
            <v>4105056</v>
          </cell>
          <cell r="J3837" t="e">
            <v>#DIV/0!</v>
          </cell>
        </row>
        <row r="3838">
          <cell r="B3838" t="str">
            <v>STEVENS CO TIP FEE (OUT OF COUNTY)</v>
          </cell>
          <cell r="C3838" t="str">
            <v>860562</v>
          </cell>
          <cell r="D3838">
            <v>92.04</v>
          </cell>
          <cell r="E3838">
            <v>92.04</v>
          </cell>
          <cell r="F3838">
            <v>42643</v>
          </cell>
          <cell r="G3838">
            <v>42614</v>
          </cell>
          <cell r="H3838">
            <v>4105056</v>
          </cell>
          <cell r="J3838" t="e">
            <v>#DIV/0!</v>
          </cell>
        </row>
        <row r="3839">
          <cell r="B3839" t="str">
            <v>STEVENS CO TIP FEE (OUT OF COUNTY)</v>
          </cell>
          <cell r="C3839" t="str">
            <v>860564</v>
          </cell>
          <cell r="D3839">
            <v>330.99</v>
          </cell>
          <cell r="E3839">
            <v>330.99</v>
          </cell>
          <cell r="F3839">
            <v>42643</v>
          </cell>
          <cell r="G3839">
            <v>42614</v>
          </cell>
          <cell r="H3839">
            <v>4105056</v>
          </cell>
          <cell r="J3839" t="e">
            <v>#DIV/0!</v>
          </cell>
        </row>
        <row r="3840">
          <cell r="B3840" t="str">
            <v>STEVENS CO TIP FEE (OUT OF COUNTY)</v>
          </cell>
          <cell r="C3840" t="str">
            <v>867899</v>
          </cell>
          <cell r="D3840">
            <v>169.04</v>
          </cell>
          <cell r="E3840">
            <v>169.04</v>
          </cell>
          <cell r="F3840">
            <v>42657</v>
          </cell>
          <cell r="G3840">
            <v>42644</v>
          </cell>
          <cell r="H3840">
            <v>4105056</v>
          </cell>
          <cell r="J3840" t="e">
            <v>#DIV/0!</v>
          </cell>
        </row>
        <row r="3841">
          <cell r="B3841" t="str">
            <v>STEVENS CO TIP FEE (OUT OF COUNTY)</v>
          </cell>
          <cell r="C3841" t="str">
            <v>867901</v>
          </cell>
          <cell r="D3841">
            <v>369.05</v>
          </cell>
          <cell r="E3841">
            <v>369.05</v>
          </cell>
          <cell r="F3841">
            <v>42657</v>
          </cell>
          <cell r="G3841">
            <v>42644</v>
          </cell>
          <cell r="H3841">
            <v>4105056</v>
          </cell>
          <cell r="J3841" t="e">
            <v>#DIV/0!</v>
          </cell>
        </row>
        <row r="3842">
          <cell r="B3842" t="str">
            <v>STEVENS CO TIP FEE (OUT OF COUNTY)</v>
          </cell>
          <cell r="C3842" t="str">
            <v>888407</v>
          </cell>
          <cell r="D3842">
            <v>485.87</v>
          </cell>
          <cell r="E3842">
            <v>485.87</v>
          </cell>
          <cell r="F3842">
            <v>42696</v>
          </cell>
          <cell r="G3842">
            <v>42675</v>
          </cell>
          <cell r="H3842">
            <v>4105056</v>
          </cell>
          <cell r="J3842" t="e">
            <v>#DIV/0!</v>
          </cell>
        </row>
        <row r="3843">
          <cell r="B3843" t="str">
            <v>STEVENS CO TIP FEE (OUT OF COUNTY)</v>
          </cell>
          <cell r="C3843" t="str">
            <v>888409</v>
          </cell>
          <cell r="D3843">
            <v>411.53</v>
          </cell>
          <cell r="E3843">
            <v>411.53</v>
          </cell>
          <cell r="F3843">
            <v>42696</v>
          </cell>
          <cell r="G3843">
            <v>42675</v>
          </cell>
          <cell r="H3843">
            <v>4105056</v>
          </cell>
          <cell r="J3843" t="e">
            <v>#DIV/0!</v>
          </cell>
        </row>
        <row r="3844">
          <cell r="B3844" t="str">
            <v>TEMP 2YD BIN</v>
          </cell>
          <cell r="C3844" t="str">
            <v>11323171</v>
          </cell>
          <cell r="D3844">
            <v>42.37</v>
          </cell>
          <cell r="E3844">
            <v>42.37</v>
          </cell>
          <cell r="F3844">
            <v>42400</v>
          </cell>
          <cell r="G3844">
            <v>42370</v>
          </cell>
          <cell r="H3844">
            <v>4101002</v>
          </cell>
          <cell r="I3844">
            <v>42.37</v>
          </cell>
          <cell r="J3844">
            <v>1</v>
          </cell>
        </row>
        <row r="3845">
          <cell r="B3845" t="str">
            <v>TEMP 2YD BIN</v>
          </cell>
          <cell r="C3845" t="str">
            <v>11548180</v>
          </cell>
          <cell r="D3845">
            <v>42.37</v>
          </cell>
          <cell r="E3845">
            <v>42.37</v>
          </cell>
          <cell r="F3845">
            <v>42429</v>
          </cell>
          <cell r="G3845">
            <v>42401</v>
          </cell>
          <cell r="H3845">
            <v>4101002</v>
          </cell>
          <cell r="I3845">
            <v>42.37</v>
          </cell>
          <cell r="J3845">
            <v>1</v>
          </cell>
        </row>
        <row r="3846">
          <cell r="B3846" t="str">
            <v>TEMP 2YD BIN</v>
          </cell>
          <cell r="C3846" t="str">
            <v>11790583</v>
          </cell>
          <cell r="D3846">
            <v>42.37</v>
          </cell>
          <cell r="E3846">
            <v>42.37</v>
          </cell>
          <cell r="F3846">
            <v>42460</v>
          </cell>
          <cell r="G3846">
            <v>42430</v>
          </cell>
          <cell r="H3846">
            <v>4101002</v>
          </cell>
          <cell r="I3846">
            <v>42.37</v>
          </cell>
          <cell r="J3846">
            <v>1</v>
          </cell>
        </row>
        <row r="3847">
          <cell r="B3847" t="str">
            <v>TEMP 2YD BIN</v>
          </cell>
          <cell r="C3847" t="str">
            <v>12053710</v>
          </cell>
          <cell r="D3847">
            <v>42.37</v>
          </cell>
          <cell r="E3847">
            <v>42.37</v>
          </cell>
          <cell r="F3847">
            <v>42490</v>
          </cell>
          <cell r="G3847">
            <v>42461</v>
          </cell>
          <cell r="H3847">
            <v>4101002</v>
          </cell>
          <cell r="I3847">
            <v>42.37</v>
          </cell>
          <cell r="J3847">
            <v>1</v>
          </cell>
        </row>
        <row r="3848">
          <cell r="B3848" t="str">
            <v>TEMP 2YD BIN</v>
          </cell>
          <cell r="C3848" t="str">
            <v>12281848</v>
          </cell>
          <cell r="D3848">
            <v>42.37</v>
          </cell>
          <cell r="E3848">
            <v>42.37</v>
          </cell>
          <cell r="F3848">
            <v>42521</v>
          </cell>
          <cell r="G3848">
            <v>42491</v>
          </cell>
          <cell r="H3848">
            <v>4101002</v>
          </cell>
          <cell r="I3848">
            <v>42.37</v>
          </cell>
          <cell r="J3848">
            <v>1</v>
          </cell>
        </row>
        <row r="3849">
          <cell r="B3849" t="str">
            <v>TEMP 2YD BIN</v>
          </cell>
          <cell r="C3849" t="str">
            <v>816391</v>
          </cell>
          <cell r="D3849">
            <v>21.19</v>
          </cell>
          <cell r="E3849">
            <v>21.19</v>
          </cell>
          <cell r="F3849">
            <v>42522</v>
          </cell>
          <cell r="G3849">
            <v>42522</v>
          </cell>
          <cell r="H3849">
            <v>4101002</v>
          </cell>
          <cell r="I3849">
            <v>42.37</v>
          </cell>
          <cell r="J3849">
            <v>0.50011800802454576</v>
          </cell>
        </row>
        <row r="3850">
          <cell r="B3850" t="str">
            <v>TEMP 2YD BIN</v>
          </cell>
          <cell r="C3850" t="str">
            <v>842369</v>
          </cell>
          <cell r="D3850">
            <v>-21.19</v>
          </cell>
          <cell r="E3850">
            <v>21.19</v>
          </cell>
          <cell r="F3850">
            <v>42604</v>
          </cell>
          <cell r="G3850">
            <v>42583</v>
          </cell>
          <cell r="H3850">
            <v>4101002</v>
          </cell>
          <cell r="I3850">
            <v>42.37</v>
          </cell>
          <cell r="J3850">
            <v>-0.50011800802454576</v>
          </cell>
        </row>
        <row r="3851">
          <cell r="B3851" t="str">
            <v>Tmp 2 PU</v>
          </cell>
          <cell r="C3851" t="str">
            <v>846534</v>
          </cell>
          <cell r="D3851">
            <v>-21.19</v>
          </cell>
          <cell r="E3851">
            <v>21.19</v>
          </cell>
          <cell r="F3851">
            <v>42613</v>
          </cell>
          <cell r="G3851">
            <v>42583</v>
          </cell>
          <cell r="H3851">
            <v>4101002</v>
          </cell>
          <cell r="I3851">
            <v>42.37</v>
          </cell>
          <cell r="J3851">
            <v>-0.50011800802454576</v>
          </cell>
        </row>
        <row r="3852">
          <cell r="B3852" t="str">
            <v>TONS HAULED TO SPOKANE</v>
          </cell>
          <cell r="C3852" t="str">
            <v>759767</v>
          </cell>
          <cell r="D3852">
            <v>572.75</v>
          </cell>
          <cell r="E3852">
            <v>572.75</v>
          </cell>
          <cell r="F3852">
            <v>42429</v>
          </cell>
          <cell r="G3852">
            <v>42401</v>
          </cell>
          <cell r="H3852">
            <v>4120350</v>
          </cell>
          <cell r="J3852" t="e">
            <v>#DIV/0!</v>
          </cell>
        </row>
        <row r="3853">
          <cell r="B3853" t="str">
            <v>TONS HAULED TO SPOKANE</v>
          </cell>
          <cell r="C3853" t="str">
            <v>759768</v>
          </cell>
          <cell r="D3853">
            <v>1253.53</v>
          </cell>
          <cell r="E3853">
            <v>1253.53</v>
          </cell>
          <cell r="F3853">
            <v>42429</v>
          </cell>
          <cell r="G3853">
            <v>42401</v>
          </cell>
          <cell r="H3853">
            <v>4120350</v>
          </cell>
          <cell r="J3853" t="e">
            <v>#DIV/0!</v>
          </cell>
        </row>
        <row r="3854">
          <cell r="B3854" t="str">
            <v>TONS HAULED TO SPOKANE</v>
          </cell>
          <cell r="C3854" t="str">
            <v>759769</v>
          </cell>
          <cell r="D3854">
            <v>540.13</v>
          </cell>
          <cell r="E3854">
            <v>540.13</v>
          </cell>
          <cell r="F3854">
            <v>42429</v>
          </cell>
          <cell r="G3854">
            <v>42401</v>
          </cell>
          <cell r="H3854">
            <v>4120370</v>
          </cell>
          <cell r="J3854" t="e">
            <v>#DIV/0!</v>
          </cell>
        </row>
        <row r="3855">
          <cell r="B3855" t="str">
            <v>TONS HAULED TO SPOKANE</v>
          </cell>
          <cell r="C3855" t="str">
            <v>774649</v>
          </cell>
          <cell r="D3855">
            <v>1177.4000000000001</v>
          </cell>
          <cell r="E3855">
            <v>1177.4000000000001</v>
          </cell>
          <cell r="F3855">
            <v>42460</v>
          </cell>
          <cell r="G3855">
            <v>42430</v>
          </cell>
          <cell r="H3855">
            <v>4120350</v>
          </cell>
          <cell r="J3855" t="e">
            <v>#DIV/0!</v>
          </cell>
        </row>
        <row r="3856">
          <cell r="B3856" t="str">
            <v>TONS HAULED TO SPOKANE</v>
          </cell>
          <cell r="C3856" t="str">
            <v>774650</v>
          </cell>
          <cell r="D3856">
            <v>522.73</v>
          </cell>
          <cell r="E3856">
            <v>522.73</v>
          </cell>
          <cell r="F3856">
            <v>42460</v>
          </cell>
          <cell r="G3856">
            <v>42430</v>
          </cell>
          <cell r="H3856">
            <v>4120350</v>
          </cell>
          <cell r="J3856" t="e">
            <v>#DIV/0!</v>
          </cell>
        </row>
        <row r="3857">
          <cell r="B3857" t="str">
            <v>TONS HAULED TO SPOKANE</v>
          </cell>
          <cell r="C3857" t="str">
            <v>774651</v>
          </cell>
          <cell r="D3857">
            <v>703.25</v>
          </cell>
          <cell r="E3857">
            <v>703.25</v>
          </cell>
          <cell r="F3857">
            <v>42460</v>
          </cell>
          <cell r="G3857">
            <v>42430</v>
          </cell>
          <cell r="H3857">
            <v>4120350</v>
          </cell>
          <cell r="J3857" t="e">
            <v>#DIV/0!</v>
          </cell>
        </row>
        <row r="3858">
          <cell r="B3858" t="str">
            <v>TONS HAULED TO SPOKANE</v>
          </cell>
          <cell r="C3858" t="str">
            <v>774652</v>
          </cell>
          <cell r="D3858">
            <v>688.75</v>
          </cell>
          <cell r="E3858">
            <v>688.75</v>
          </cell>
          <cell r="F3858">
            <v>42460</v>
          </cell>
          <cell r="G3858">
            <v>42430</v>
          </cell>
          <cell r="H3858">
            <v>4120350</v>
          </cell>
          <cell r="J3858" t="e">
            <v>#DIV/0!</v>
          </cell>
        </row>
        <row r="3859">
          <cell r="B3859" t="str">
            <v>TONS HAULED TO SPOKANE</v>
          </cell>
          <cell r="C3859" t="str">
            <v>774653</v>
          </cell>
          <cell r="D3859">
            <v>722.1</v>
          </cell>
          <cell r="E3859">
            <v>722.1</v>
          </cell>
          <cell r="F3859">
            <v>42460</v>
          </cell>
          <cell r="G3859">
            <v>42430</v>
          </cell>
          <cell r="H3859">
            <v>4120370</v>
          </cell>
          <cell r="J3859" t="e">
            <v>#DIV/0!</v>
          </cell>
        </row>
        <row r="3860">
          <cell r="B3860" t="str">
            <v>TONS HAULED TO SPOKANE</v>
          </cell>
          <cell r="C3860" t="str">
            <v>788173</v>
          </cell>
          <cell r="D3860">
            <v>597.4</v>
          </cell>
          <cell r="E3860">
            <v>597.4</v>
          </cell>
          <cell r="F3860">
            <v>42489</v>
          </cell>
          <cell r="G3860">
            <v>42461</v>
          </cell>
          <cell r="H3860">
            <v>4120350</v>
          </cell>
          <cell r="J3860" t="e">
            <v>#DIV/0!</v>
          </cell>
        </row>
        <row r="3861">
          <cell r="B3861" t="str">
            <v>TONS HAULED TO SPOKANE</v>
          </cell>
          <cell r="C3861" t="str">
            <v>788174</v>
          </cell>
          <cell r="D3861">
            <v>612.63</v>
          </cell>
          <cell r="E3861">
            <v>612.63</v>
          </cell>
          <cell r="F3861">
            <v>42489</v>
          </cell>
          <cell r="G3861">
            <v>42461</v>
          </cell>
          <cell r="H3861">
            <v>4120350</v>
          </cell>
          <cell r="J3861" t="e">
            <v>#DIV/0!</v>
          </cell>
        </row>
        <row r="3862">
          <cell r="B3862" t="str">
            <v>TONS HAULED TO SPOKANE</v>
          </cell>
          <cell r="C3862" t="str">
            <v>788175</v>
          </cell>
          <cell r="D3862">
            <v>511.13</v>
          </cell>
          <cell r="E3862">
            <v>511.13</v>
          </cell>
          <cell r="F3862">
            <v>42489</v>
          </cell>
          <cell r="G3862">
            <v>42461</v>
          </cell>
          <cell r="H3862">
            <v>4120350</v>
          </cell>
          <cell r="J3862" t="e">
            <v>#DIV/0!</v>
          </cell>
        </row>
        <row r="3863">
          <cell r="B3863" t="str">
            <v>TONS HAULED TO SPOKANE</v>
          </cell>
          <cell r="C3863" t="str">
            <v>813345</v>
          </cell>
          <cell r="D3863">
            <v>1094.03</v>
          </cell>
          <cell r="E3863">
            <v>1094.03</v>
          </cell>
          <cell r="F3863">
            <v>42551</v>
          </cell>
          <cell r="G3863">
            <v>42522</v>
          </cell>
          <cell r="H3863">
            <v>4120370</v>
          </cell>
          <cell r="J3863" t="e">
            <v>#DIV/0!</v>
          </cell>
        </row>
        <row r="3864">
          <cell r="B3864" t="str">
            <v>TONS HAULED TO SPOKANE</v>
          </cell>
          <cell r="C3864" t="str">
            <v>813346</v>
          </cell>
          <cell r="D3864">
            <v>740.23</v>
          </cell>
          <cell r="E3864">
            <v>740.23</v>
          </cell>
          <cell r="F3864">
            <v>42551</v>
          </cell>
          <cell r="G3864">
            <v>42522</v>
          </cell>
          <cell r="H3864">
            <v>4120370</v>
          </cell>
          <cell r="J3864" t="e">
            <v>#DIV/0!</v>
          </cell>
        </row>
        <row r="3865">
          <cell r="B3865" t="str">
            <v>TONS HAULED TO SPOKANE</v>
          </cell>
          <cell r="C3865" t="str">
            <v>831843</v>
          </cell>
          <cell r="D3865">
            <v>554.63</v>
          </cell>
          <cell r="E3865">
            <v>554.63</v>
          </cell>
          <cell r="F3865">
            <v>42564</v>
          </cell>
          <cell r="G3865">
            <v>42552</v>
          </cell>
          <cell r="H3865">
            <v>4120370</v>
          </cell>
          <cell r="J3865" t="e">
            <v>#DIV/0!</v>
          </cell>
        </row>
        <row r="3866">
          <cell r="B3866" t="str">
            <v>TONS HAULED TO SPOKANE</v>
          </cell>
          <cell r="C3866" t="str">
            <v>831845</v>
          </cell>
          <cell r="D3866">
            <v>624.23</v>
          </cell>
          <cell r="E3866">
            <v>624.23</v>
          </cell>
          <cell r="F3866">
            <v>42571</v>
          </cell>
          <cell r="G3866">
            <v>42552</v>
          </cell>
          <cell r="H3866">
            <v>4120350</v>
          </cell>
          <cell r="J3866" t="e">
            <v>#DIV/0!</v>
          </cell>
        </row>
        <row r="3867">
          <cell r="B3867" t="str">
            <v>TONS HAULED TO SPOKANE</v>
          </cell>
          <cell r="C3867" t="str">
            <v>831846</v>
          </cell>
          <cell r="D3867">
            <v>640.17999999999995</v>
          </cell>
          <cell r="E3867">
            <v>640.17999999999995</v>
          </cell>
          <cell r="F3867">
            <v>42571</v>
          </cell>
          <cell r="G3867">
            <v>42552</v>
          </cell>
          <cell r="H3867">
            <v>4120370</v>
          </cell>
          <cell r="J3867" t="e">
            <v>#DIV/0!</v>
          </cell>
        </row>
        <row r="3868">
          <cell r="B3868" t="str">
            <v>TONS HAULED TO SPOKANE</v>
          </cell>
          <cell r="C3868" t="str">
            <v>842305</v>
          </cell>
          <cell r="D3868">
            <v>1128.83</v>
          </cell>
          <cell r="E3868">
            <v>1128.83</v>
          </cell>
          <cell r="F3868">
            <v>42599</v>
          </cell>
          <cell r="G3868">
            <v>42583</v>
          </cell>
          <cell r="H3868">
            <v>4120350</v>
          </cell>
          <cell r="J3868" t="e">
            <v>#DIV/0!</v>
          </cell>
        </row>
        <row r="3869">
          <cell r="B3869" t="str">
            <v>TONS HAULED TO SPOKANE</v>
          </cell>
          <cell r="C3869" t="str">
            <v>890686</v>
          </cell>
          <cell r="D3869">
            <v>606.83000000000004</v>
          </cell>
          <cell r="E3869">
            <v>606.83000000000004</v>
          </cell>
          <cell r="F3869">
            <v>42705</v>
          </cell>
          <cell r="G3869">
            <v>42705</v>
          </cell>
          <cell r="H3869">
            <v>4120350</v>
          </cell>
          <cell r="J3869" t="e">
            <v>#DIV/0!</v>
          </cell>
        </row>
        <row r="3870">
          <cell r="B3870" t="str">
            <v>TONS HAULED TO SPOKANE</v>
          </cell>
          <cell r="C3870" t="str">
            <v>890687</v>
          </cell>
          <cell r="D3870">
            <v>612.63</v>
          </cell>
          <cell r="E3870">
            <v>612.63</v>
          </cell>
          <cell r="F3870">
            <v>42705</v>
          </cell>
          <cell r="G3870">
            <v>42705</v>
          </cell>
          <cell r="H3870">
            <v>4120350</v>
          </cell>
          <cell r="J3870" t="e">
            <v>#DIV/0!</v>
          </cell>
        </row>
        <row r="3871">
          <cell r="B3871" t="str">
            <v>TRUCK RATE LOAD/SWAP BIN</v>
          </cell>
          <cell r="C3871" t="str">
            <v>750260</v>
          </cell>
          <cell r="D3871">
            <v>415.2</v>
          </cell>
          <cell r="E3871">
            <v>415.2</v>
          </cell>
          <cell r="F3871">
            <v>42398</v>
          </cell>
          <cell r="G3871">
            <v>42370</v>
          </cell>
          <cell r="H3871">
            <v>4120370</v>
          </cell>
          <cell r="J3871" t="e">
            <v>#DIV/0!</v>
          </cell>
        </row>
        <row r="3872">
          <cell r="B3872" t="str">
            <v>TRUCK RATE LOAD/SWAP BIN</v>
          </cell>
          <cell r="C3872" t="str">
            <v>750261</v>
          </cell>
          <cell r="D3872">
            <v>166.08</v>
          </cell>
          <cell r="E3872">
            <v>166.08</v>
          </cell>
          <cell r="F3872">
            <v>42398</v>
          </cell>
          <cell r="G3872">
            <v>42370</v>
          </cell>
          <cell r="H3872">
            <v>4120350</v>
          </cell>
          <cell r="J3872" t="e">
            <v>#DIV/0!</v>
          </cell>
        </row>
        <row r="3873">
          <cell r="B3873" t="str">
            <v>TRUCK RATE LOAD/SWAP BIN</v>
          </cell>
          <cell r="C3873" t="str">
            <v>750262</v>
          </cell>
          <cell r="D3873">
            <v>166.08</v>
          </cell>
          <cell r="E3873">
            <v>166.08</v>
          </cell>
          <cell r="F3873">
            <v>42398</v>
          </cell>
          <cell r="G3873">
            <v>42370</v>
          </cell>
          <cell r="H3873">
            <v>4120350</v>
          </cell>
          <cell r="J3873" t="e">
            <v>#DIV/0!</v>
          </cell>
        </row>
        <row r="3874">
          <cell r="B3874" t="str">
            <v>TRUCK RATE LOAD/SWAP BIN</v>
          </cell>
          <cell r="C3874" t="str">
            <v>750263</v>
          </cell>
          <cell r="D3874">
            <v>166.08</v>
          </cell>
          <cell r="E3874">
            <v>166.08</v>
          </cell>
          <cell r="F3874">
            <v>42398</v>
          </cell>
          <cell r="G3874">
            <v>42370</v>
          </cell>
          <cell r="H3874">
            <v>4120350</v>
          </cell>
          <cell r="J3874" t="e">
            <v>#DIV/0!</v>
          </cell>
        </row>
        <row r="3875">
          <cell r="B3875" t="str">
            <v>TRUCK RATE LOAD/SWAP BIN</v>
          </cell>
          <cell r="C3875" t="str">
            <v>750264</v>
          </cell>
          <cell r="D3875">
            <v>166.08</v>
          </cell>
          <cell r="E3875">
            <v>166.08</v>
          </cell>
          <cell r="F3875">
            <v>42398</v>
          </cell>
          <cell r="G3875">
            <v>42370</v>
          </cell>
          <cell r="H3875">
            <v>4120350</v>
          </cell>
          <cell r="J3875" t="e">
            <v>#DIV/0!</v>
          </cell>
        </row>
        <row r="3876">
          <cell r="B3876" t="str">
            <v>TRUCK RATE LOAD/SWAP BIN</v>
          </cell>
          <cell r="C3876" t="str">
            <v>759763</v>
          </cell>
          <cell r="D3876">
            <v>166.08</v>
          </cell>
          <cell r="E3876">
            <v>166.08</v>
          </cell>
          <cell r="F3876">
            <v>42429</v>
          </cell>
          <cell r="G3876">
            <v>42401</v>
          </cell>
          <cell r="H3876">
            <v>4120350</v>
          </cell>
          <cell r="J3876" t="e">
            <v>#DIV/0!</v>
          </cell>
        </row>
        <row r="3877">
          <cell r="B3877" t="str">
            <v>TRUCK RATE LOAD/SWAP BIN</v>
          </cell>
          <cell r="C3877" t="str">
            <v>759764</v>
          </cell>
          <cell r="D3877">
            <v>166.08</v>
          </cell>
          <cell r="E3877">
            <v>166.08</v>
          </cell>
          <cell r="F3877">
            <v>42429</v>
          </cell>
          <cell r="G3877">
            <v>42401</v>
          </cell>
          <cell r="H3877">
            <v>4120350</v>
          </cell>
          <cell r="J3877" t="e">
            <v>#DIV/0!</v>
          </cell>
        </row>
        <row r="3878">
          <cell r="B3878" t="str">
            <v>TRUCK RATE LOAD/SWAP BIN</v>
          </cell>
          <cell r="C3878" t="str">
            <v>759765</v>
          </cell>
          <cell r="D3878">
            <v>166.08</v>
          </cell>
          <cell r="E3878">
            <v>166.08</v>
          </cell>
          <cell r="F3878">
            <v>42429</v>
          </cell>
          <cell r="G3878">
            <v>42401</v>
          </cell>
          <cell r="H3878">
            <v>4120350</v>
          </cell>
          <cell r="J3878" t="e">
            <v>#DIV/0!</v>
          </cell>
        </row>
        <row r="3879">
          <cell r="B3879" t="str">
            <v>TRUCK RATE LOAD/SWAP BIN</v>
          </cell>
          <cell r="C3879" t="str">
            <v>759766</v>
          </cell>
          <cell r="D3879">
            <v>166.08</v>
          </cell>
          <cell r="E3879">
            <v>166.08</v>
          </cell>
          <cell r="F3879">
            <v>42429</v>
          </cell>
          <cell r="G3879">
            <v>42401</v>
          </cell>
          <cell r="H3879">
            <v>4120350</v>
          </cell>
          <cell r="J3879" t="e">
            <v>#DIV/0!</v>
          </cell>
        </row>
        <row r="3880">
          <cell r="B3880" t="str">
            <v>TRUCK RATE LOAD/SWAP BIN</v>
          </cell>
          <cell r="C3880" t="str">
            <v>774644</v>
          </cell>
          <cell r="D3880">
            <v>166.08</v>
          </cell>
          <cell r="E3880">
            <v>166.08</v>
          </cell>
          <cell r="F3880">
            <v>42460</v>
          </cell>
          <cell r="G3880">
            <v>42430</v>
          </cell>
          <cell r="H3880">
            <v>4120350</v>
          </cell>
          <cell r="J3880" t="e">
            <v>#DIV/0!</v>
          </cell>
        </row>
        <row r="3881">
          <cell r="B3881" t="str">
            <v>TRUCK RATE LOAD/SWAP BIN</v>
          </cell>
          <cell r="C3881" t="str">
            <v>774645</v>
          </cell>
          <cell r="D3881">
            <v>166.08</v>
          </cell>
          <cell r="E3881">
            <v>166.08</v>
          </cell>
          <cell r="F3881">
            <v>42460</v>
          </cell>
          <cell r="G3881">
            <v>42430</v>
          </cell>
          <cell r="H3881">
            <v>4120350</v>
          </cell>
          <cell r="J3881" t="e">
            <v>#DIV/0!</v>
          </cell>
        </row>
        <row r="3882">
          <cell r="B3882" t="str">
            <v>TRUCK RATE LOAD/SWAP BIN</v>
          </cell>
          <cell r="C3882" t="str">
            <v>774646</v>
          </cell>
          <cell r="D3882">
            <v>166.08</v>
          </cell>
          <cell r="E3882">
            <v>166.08</v>
          </cell>
          <cell r="F3882">
            <v>42460</v>
          </cell>
          <cell r="G3882">
            <v>42430</v>
          </cell>
          <cell r="H3882">
            <v>4120350</v>
          </cell>
          <cell r="J3882" t="e">
            <v>#DIV/0!</v>
          </cell>
        </row>
        <row r="3883">
          <cell r="B3883" t="str">
            <v>TRUCK RATE LOAD/SWAP BIN</v>
          </cell>
          <cell r="C3883" t="str">
            <v>774647</v>
          </cell>
          <cell r="D3883">
            <v>166.08</v>
          </cell>
          <cell r="E3883">
            <v>166.08</v>
          </cell>
          <cell r="F3883">
            <v>42460</v>
          </cell>
          <cell r="G3883">
            <v>42430</v>
          </cell>
          <cell r="H3883">
            <v>4120350</v>
          </cell>
          <cell r="J3883" t="e">
            <v>#DIV/0!</v>
          </cell>
        </row>
        <row r="3884">
          <cell r="B3884" t="str">
            <v>TRUCK RATE LOAD/SWAP BIN</v>
          </cell>
          <cell r="C3884" t="str">
            <v>774648</v>
          </cell>
          <cell r="D3884">
            <v>442.88</v>
          </cell>
          <cell r="E3884">
            <v>442.88</v>
          </cell>
          <cell r="F3884">
            <v>42460</v>
          </cell>
          <cell r="G3884">
            <v>42430</v>
          </cell>
          <cell r="H3884">
            <v>4120370</v>
          </cell>
          <cell r="J3884" t="e">
            <v>#DIV/0!</v>
          </cell>
        </row>
        <row r="3885">
          <cell r="B3885" t="str">
            <v>TRUCK RATE LOAD/SWAP BIN</v>
          </cell>
          <cell r="C3885" t="str">
            <v>790503</v>
          </cell>
          <cell r="D3885">
            <v>110.72</v>
          </cell>
          <cell r="E3885">
            <v>110.72</v>
          </cell>
          <cell r="F3885">
            <v>42473</v>
          </cell>
          <cell r="G3885">
            <v>42461</v>
          </cell>
          <cell r="H3885">
            <v>4447460</v>
          </cell>
          <cell r="J3885" t="e">
            <v>#DIV/0!</v>
          </cell>
        </row>
        <row r="3886">
          <cell r="B3886" t="str">
            <v>TRUCK RATE LOAD/SWAP BIN</v>
          </cell>
          <cell r="C3886" t="str">
            <v>788167</v>
          </cell>
          <cell r="D3886">
            <v>166.08</v>
          </cell>
          <cell r="E3886">
            <v>166.08</v>
          </cell>
          <cell r="F3886">
            <v>42489</v>
          </cell>
          <cell r="G3886">
            <v>42461</v>
          </cell>
          <cell r="H3886">
            <v>4120350</v>
          </cell>
          <cell r="J3886" t="e">
            <v>#DIV/0!</v>
          </cell>
        </row>
        <row r="3887">
          <cell r="B3887" t="str">
            <v>TRUCK RATE LOAD/SWAP BIN</v>
          </cell>
          <cell r="C3887" t="str">
            <v>788168</v>
          </cell>
          <cell r="D3887">
            <v>166.08</v>
          </cell>
          <cell r="E3887">
            <v>166.08</v>
          </cell>
          <cell r="F3887">
            <v>42489</v>
          </cell>
          <cell r="G3887">
            <v>42461</v>
          </cell>
          <cell r="H3887">
            <v>4120350</v>
          </cell>
          <cell r="J3887" t="e">
            <v>#DIV/0!</v>
          </cell>
        </row>
        <row r="3888">
          <cell r="B3888" t="str">
            <v>TRUCK RATE LOAD/SWAP BIN</v>
          </cell>
          <cell r="C3888" t="str">
            <v>788169</v>
          </cell>
          <cell r="D3888">
            <v>166.08</v>
          </cell>
          <cell r="E3888">
            <v>166.08</v>
          </cell>
          <cell r="F3888">
            <v>42489</v>
          </cell>
          <cell r="G3888">
            <v>42461</v>
          </cell>
          <cell r="H3888">
            <v>4120350</v>
          </cell>
          <cell r="J3888" t="e">
            <v>#DIV/0!</v>
          </cell>
        </row>
        <row r="3889">
          <cell r="B3889" t="str">
            <v>TRUCK RATE LOAD/SWAP BIN</v>
          </cell>
          <cell r="C3889" t="str">
            <v>788170</v>
          </cell>
          <cell r="D3889">
            <v>166.08</v>
          </cell>
          <cell r="E3889">
            <v>166.08</v>
          </cell>
          <cell r="F3889">
            <v>42489</v>
          </cell>
          <cell r="G3889">
            <v>42461</v>
          </cell>
          <cell r="H3889">
            <v>4120350</v>
          </cell>
          <cell r="J3889" t="e">
            <v>#DIV/0!</v>
          </cell>
        </row>
        <row r="3890">
          <cell r="B3890" t="str">
            <v>TRUCK RATE LOAD/SWAP BIN</v>
          </cell>
          <cell r="C3890" t="str">
            <v>788171</v>
          </cell>
          <cell r="D3890">
            <v>166.08</v>
          </cell>
          <cell r="E3890">
            <v>166.08</v>
          </cell>
          <cell r="F3890">
            <v>42489</v>
          </cell>
          <cell r="G3890">
            <v>42461</v>
          </cell>
          <cell r="H3890">
            <v>4120350</v>
          </cell>
          <cell r="J3890" t="e">
            <v>#DIV/0!</v>
          </cell>
        </row>
        <row r="3891">
          <cell r="B3891" t="str">
            <v>TRUCK RATE LOAD/SWAP BIN</v>
          </cell>
          <cell r="C3891" t="str">
            <v>802110</v>
          </cell>
          <cell r="D3891">
            <v>166.08</v>
          </cell>
          <cell r="E3891">
            <v>166.08</v>
          </cell>
          <cell r="F3891">
            <v>42521</v>
          </cell>
          <cell r="G3891">
            <v>42491</v>
          </cell>
          <cell r="H3891">
            <v>4120350</v>
          </cell>
          <cell r="J3891" t="e">
            <v>#DIV/0!</v>
          </cell>
        </row>
        <row r="3892">
          <cell r="B3892" t="str">
            <v>TRUCK RATE LOAD/SWAP BIN</v>
          </cell>
          <cell r="C3892" t="str">
            <v>802111</v>
          </cell>
          <cell r="D3892">
            <v>166.08</v>
          </cell>
          <cell r="E3892">
            <v>166.08</v>
          </cell>
          <cell r="F3892">
            <v>42521</v>
          </cell>
          <cell r="G3892">
            <v>42491</v>
          </cell>
          <cell r="H3892">
            <v>4120350</v>
          </cell>
          <cell r="J3892" t="e">
            <v>#DIV/0!</v>
          </cell>
        </row>
        <row r="3893">
          <cell r="B3893" t="str">
            <v>TRUCK RATE LOAD/SWAP BIN</v>
          </cell>
          <cell r="C3893" t="str">
            <v>802112</v>
          </cell>
          <cell r="D3893">
            <v>166.08</v>
          </cell>
          <cell r="E3893">
            <v>166.08</v>
          </cell>
          <cell r="F3893">
            <v>42521</v>
          </cell>
          <cell r="G3893">
            <v>42491</v>
          </cell>
          <cell r="H3893">
            <v>4120350</v>
          </cell>
          <cell r="J3893" t="e">
            <v>#DIV/0!</v>
          </cell>
        </row>
        <row r="3894">
          <cell r="B3894" t="str">
            <v>TRUCK RATE LOAD/SWAP BIN</v>
          </cell>
          <cell r="C3894" t="str">
            <v>815312</v>
          </cell>
          <cell r="D3894">
            <v>166.08</v>
          </cell>
          <cell r="E3894">
            <v>166.08</v>
          </cell>
          <cell r="F3894">
            <v>42549</v>
          </cell>
          <cell r="G3894">
            <v>42522</v>
          </cell>
          <cell r="H3894">
            <v>4120350</v>
          </cell>
          <cell r="J3894" t="e">
            <v>#DIV/0!</v>
          </cell>
        </row>
        <row r="3895">
          <cell r="B3895" t="str">
            <v>TRUCK RATE LOAD/SWAP BIN</v>
          </cell>
          <cell r="C3895" t="str">
            <v>813338</v>
          </cell>
          <cell r="D3895">
            <v>166.08</v>
          </cell>
          <cell r="E3895">
            <v>166.08</v>
          </cell>
          <cell r="F3895">
            <v>42551</v>
          </cell>
          <cell r="G3895">
            <v>42522</v>
          </cell>
          <cell r="H3895">
            <v>4120350</v>
          </cell>
          <cell r="J3895" t="e">
            <v>#DIV/0!</v>
          </cell>
        </row>
        <row r="3896">
          <cell r="B3896" t="str">
            <v>TRUCK RATE LOAD/SWAP BIN</v>
          </cell>
          <cell r="C3896" t="str">
            <v>813339</v>
          </cell>
          <cell r="D3896">
            <v>166.08</v>
          </cell>
          <cell r="E3896">
            <v>166.08</v>
          </cell>
          <cell r="F3896">
            <v>42551</v>
          </cell>
          <cell r="G3896">
            <v>42522</v>
          </cell>
          <cell r="H3896">
            <v>4120350</v>
          </cell>
          <cell r="J3896" t="e">
            <v>#DIV/0!</v>
          </cell>
        </row>
        <row r="3897">
          <cell r="B3897" t="str">
            <v>TRUCK RATE LOAD/SWAP BIN</v>
          </cell>
          <cell r="C3897" t="str">
            <v>813340</v>
          </cell>
          <cell r="D3897">
            <v>166.08</v>
          </cell>
          <cell r="E3897">
            <v>166.08</v>
          </cell>
          <cell r="F3897">
            <v>42551</v>
          </cell>
          <cell r="G3897">
            <v>42522</v>
          </cell>
          <cell r="H3897">
            <v>4120350</v>
          </cell>
          <cell r="J3897" t="e">
            <v>#DIV/0!</v>
          </cell>
        </row>
        <row r="3898">
          <cell r="B3898" t="str">
            <v>TRUCK RATE LOAD/SWAP BIN</v>
          </cell>
          <cell r="C3898" t="str">
            <v>813341</v>
          </cell>
          <cell r="D3898">
            <v>166.08</v>
          </cell>
          <cell r="E3898">
            <v>166.08</v>
          </cell>
          <cell r="F3898">
            <v>42551</v>
          </cell>
          <cell r="G3898">
            <v>42522</v>
          </cell>
          <cell r="H3898">
            <v>4120350</v>
          </cell>
          <cell r="J3898" t="e">
            <v>#DIV/0!</v>
          </cell>
        </row>
        <row r="3899">
          <cell r="B3899" t="str">
            <v>TRUCK RATE LOAD/SWAP BIN</v>
          </cell>
          <cell r="C3899" t="str">
            <v>813342</v>
          </cell>
          <cell r="D3899">
            <v>166.08</v>
          </cell>
          <cell r="E3899">
            <v>166.08</v>
          </cell>
          <cell r="F3899">
            <v>42551</v>
          </cell>
          <cell r="G3899">
            <v>42522</v>
          </cell>
          <cell r="H3899">
            <v>4120350</v>
          </cell>
          <cell r="J3899" t="e">
            <v>#DIV/0!</v>
          </cell>
        </row>
        <row r="3900">
          <cell r="B3900" t="str">
            <v>TRUCK RATE LOAD/SWAP BIN</v>
          </cell>
          <cell r="C3900" t="str">
            <v>813343</v>
          </cell>
          <cell r="D3900">
            <v>442.88</v>
          </cell>
          <cell r="E3900">
            <v>442.88</v>
          </cell>
          <cell r="F3900">
            <v>42551</v>
          </cell>
          <cell r="G3900">
            <v>42522</v>
          </cell>
          <cell r="H3900">
            <v>4120370</v>
          </cell>
          <cell r="J3900" t="e">
            <v>#DIV/0!</v>
          </cell>
        </row>
        <row r="3901">
          <cell r="B3901" t="str">
            <v>TRUCK RATE LOAD/SWAP BIN</v>
          </cell>
          <cell r="C3901" t="str">
            <v>817516</v>
          </cell>
          <cell r="D3901">
            <v>166.08</v>
          </cell>
          <cell r="E3901">
            <v>166.08</v>
          </cell>
          <cell r="F3901">
            <v>42551</v>
          </cell>
          <cell r="G3901">
            <v>42522</v>
          </cell>
          <cell r="H3901">
            <v>4120350</v>
          </cell>
          <cell r="J3901" t="e">
            <v>#DIV/0!</v>
          </cell>
        </row>
        <row r="3902">
          <cell r="B3902" t="str">
            <v>TRUCK RATE LOAD/SWAP BIN</v>
          </cell>
          <cell r="C3902" t="str">
            <v>830760</v>
          </cell>
          <cell r="D3902">
            <v>166.08</v>
          </cell>
          <cell r="E3902">
            <v>166.08</v>
          </cell>
          <cell r="F3902">
            <v>42563</v>
          </cell>
          <cell r="G3902">
            <v>42552</v>
          </cell>
          <cell r="H3902">
            <v>4120350</v>
          </cell>
          <cell r="J3902" t="e">
            <v>#DIV/0!</v>
          </cell>
        </row>
        <row r="3903">
          <cell r="B3903" t="str">
            <v>TRUCK RATE LOAD/SWAP BIN</v>
          </cell>
          <cell r="C3903" t="str">
            <v>828999</v>
          </cell>
          <cell r="D3903">
            <v>387.52</v>
          </cell>
          <cell r="E3903">
            <v>387.52</v>
          </cell>
          <cell r="F3903">
            <v>42569</v>
          </cell>
          <cell r="G3903">
            <v>42552</v>
          </cell>
          <cell r="H3903">
            <v>4120370</v>
          </cell>
          <cell r="J3903" t="e">
            <v>#DIV/0!</v>
          </cell>
        </row>
        <row r="3904">
          <cell r="B3904" t="str">
            <v>TRUCK RATE LOAD/SWAP BIN</v>
          </cell>
          <cell r="C3904" t="str">
            <v>830758</v>
          </cell>
          <cell r="D3904">
            <v>166.08</v>
          </cell>
          <cell r="E3904">
            <v>166.08</v>
          </cell>
          <cell r="F3904">
            <v>42580</v>
          </cell>
          <cell r="G3904">
            <v>42552</v>
          </cell>
          <cell r="H3904">
            <v>4120350</v>
          </cell>
          <cell r="J3904" t="e">
            <v>#DIV/0!</v>
          </cell>
        </row>
        <row r="3905">
          <cell r="B3905" t="str">
            <v>TRUCK RATE LOAD/SWAP BIN</v>
          </cell>
          <cell r="C3905" t="str">
            <v>842295</v>
          </cell>
          <cell r="D3905">
            <v>387.52</v>
          </cell>
          <cell r="E3905">
            <v>387.52</v>
          </cell>
          <cell r="F3905">
            <v>42598</v>
          </cell>
          <cell r="G3905">
            <v>42583</v>
          </cell>
          <cell r="H3905">
            <v>4120370</v>
          </cell>
          <cell r="J3905" t="e">
            <v>#DIV/0!</v>
          </cell>
        </row>
        <row r="3906">
          <cell r="B3906" t="str">
            <v>TRUCK RATE LOAD/SWAP BIN</v>
          </cell>
          <cell r="C3906" t="str">
            <v>842300</v>
          </cell>
          <cell r="D3906">
            <v>166.08</v>
          </cell>
          <cell r="E3906">
            <v>166.08</v>
          </cell>
          <cell r="F3906">
            <v>42605</v>
          </cell>
          <cell r="G3906">
            <v>42583</v>
          </cell>
          <cell r="H3906">
            <v>4120350</v>
          </cell>
          <cell r="J3906" t="e">
            <v>#DIV/0!</v>
          </cell>
        </row>
        <row r="3907">
          <cell r="B3907" t="str">
            <v>TRUCK RATE LOAD/SWAP BIN</v>
          </cell>
          <cell r="C3907" t="str">
            <v>842301</v>
          </cell>
          <cell r="D3907">
            <v>166.08</v>
          </cell>
          <cell r="E3907">
            <v>166.08</v>
          </cell>
          <cell r="F3907">
            <v>42605</v>
          </cell>
          <cell r="G3907">
            <v>42583</v>
          </cell>
          <cell r="H3907">
            <v>4120350</v>
          </cell>
          <cell r="J3907" t="e">
            <v>#DIV/0!</v>
          </cell>
        </row>
        <row r="3908">
          <cell r="B3908" t="str">
            <v>TRUCK RATE LOAD/SWAP BIN</v>
          </cell>
          <cell r="C3908" t="str">
            <v>857912</v>
          </cell>
          <cell r="D3908">
            <v>166.08</v>
          </cell>
          <cell r="E3908">
            <v>166.08</v>
          </cell>
          <cell r="F3908">
            <v>42614</v>
          </cell>
          <cell r="G3908">
            <v>42614</v>
          </cell>
          <cell r="H3908">
            <v>4120350</v>
          </cell>
          <cell r="J3908" t="e">
            <v>#DIV/0!</v>
          </cell>
        </row>
        <row r="3909">
          <cell r="B3909" t="str">
            <v>TRUCK RATE LOAD/SWAP BIN</v>
          </cell>
          <cell r="C3909" t="str">
            <v>857914</v>
          </cell>
          <cell r="D3909">
            <v>166.08</v>
          </cell>
          <cell r="E3909">
            <v>166.08</v>
          </cell>
          <cell r="F3909">
            <v>42621</v>
          </cell>
          <cell r="G3909">
            <v>42614</v>
          </cell>
          <cell r="H3909">
            <v>4120350</v>
          </cell>
          <cell r="J3909" t="e">
            <v>#DIV/0!</v>
          </cell>
        </row>
        <row r="3910">
          <cell r="B3910" t="str">
            <v>TRUCK RATE LOAD/SWAP BIN</v>
          </cell>
          <cell r="C3910" t="str">
            <v>860464</v>
          </cell>
          <cell r="D3910">
            <v>110.72</v>
          </cell>
          <cell r="E3910">
            <v>110.72</v>
          </cell>
          <cell r="F3910">
            <v>42623</v>
          </cell>
          <cell r="G3910">
            <v>42614</v>
          </cell>
          <cell r="H3910">
            <v>4120350</v>
          </cell>
          <cell r="J3910" t="e">
            <v>#DIV/0!</v>
          </cell>
        </row>
        <row r="3911">
          <cell r="B3911" t="str">
            <v>TRUCK RATE LOAD/SWAP BIN</v>
          </cell>
          <cell r="C3911" t="str">
            <v>857916</v>
          </cell>
          <cell r="D3911">
            <v>166.08</v>
          </cell>
          <cell r="E3911">
            <v>166.08</v>
          </cell>
          <cell r="F3911">
            <v>42635</v>
          </cell>
          <cell r="G3911">
            <v>42614</v>
          </cell>
          <cell r="H3911">
            <v>4120350</v>
          </cell>
          <cell r="J3911" t="e">
            <v>#DIV/0!</v>
          </cell>
        </row>
        <row r="3912">
          <cell r="B3912" t="str">
            <v>TRUCK RATE LOAD/SWAP BIN</v>
          </cell>
          <cell r="C3912" t="str">
            <v>860466</v>
          </cell>
          <cell r="D3912">
            <v>166.08</v>
          </cell>
          <cell r="E3912">
            <v>166.08</v>
          </cell>
          <cell r="F3912">
            <v>42640</v>
          </cell>
          <cell r="G3912">
            <v>42614</v>
          </cell>
          <cell r="H3912">
            <v>4120350</v>
          </cell>
          <cell r="J3912" t="e">
            <v>#DIV/0!</v>
          </cell>
        </row>
        <row r="3913">
          <cell r="B3913" t="str">
            <v>TRUCK RATE LOAD/SWAP BIN</v>
          </cell>
          <cell r="C3913" t="str">
            <v>860441</v>
          </cell>
          <cell r="D3913">
            <v>83.04</v>
          </cell>
          <cell r="E3913">
            <v>83.04</v>
          </cell>
          <cell r="F3913">
            <v>42643</v>
          </cell>
          <cell r="G3913">
            <v>42614</v>
          </cell>
          <cell r="H3913">
            <v>4120370</v>
          </cell>
          <cell r="J3913" t="e">
            <v>#DIV/0!</v>
          </cell>
        </row>
        <row r="3914">
          <cell r="B3914" t="str">
            <v>TRUCK RATE LOAD/SWAP BIN</v>
          </cell>
          <cell r="C3914" t="str">
            <v>863390</v>
          </cell>
          <cell r="D3914">
            <v>166.08</v>
          </cell>
          <cell r="E3914">
            <v>166.08</v>
          </cell>
          <cell r="F3914">
            <v>42647</v>
          </cell>
          <cell r="G3914">
            <v>42644</v>
          </cell>
          <cell r="H3914">
            <v>4120350</v>
          </cell>
          <cell r="J3914" t="e">
            <v>#DIV/0!</v>
          </cell>
        </row>
        <row r="3915">
          <cell r="B3915" t="str">
            <v>TRUCK RATE LOAD/SWAP BIN</v>
          </cell>
          <cell r="C3915" t="str">
            <v>863391</v>
          </cell>
          <cell r="D3915">
            <v>166.08</v>
          </cell>
          <cell r="E3915">
            <v>166.08</v>
          </cell>
          <cell r="F3915">
            <v>42647</v>
          </cell>
          <cell r="G3915">
            <v>42644</v>
          </cell>
          <cell r="H3915">
            <v>4120350</v>
          </cell>
          <cell r="J3915" t="e">
            <v>#DIV/0!</v>
          </cell>
        </row>
        <row r="3916">
          <cell r="B3916" t="str">
            <v>TRUCK RATE LOAD/SWAP BIN</v>
          </cell>
          <cell r="C3916" t="str">
            <v>865090</v>
          </cell>
          <cell r="D3916">
            <v>332.16</v>
          </cell>
          <cell r="E3916">
            <v>332.16</v>
          </cell>
          <cell r="F3916">
            <v>42653</v>
          </cell>
          <cell r="G3916">
            <v>42644</v>
          </cell>
          <cell r="H3916">
            <v>4120370</v>
          </cell>
          <cell r="J3916" t="e">
            <v>#DIV/0!</v>
          </cell>
        </row>
        <row r="3917">
          <cell r="B3917" t="str">
            <v>TRUCK RATE LOAD/SWAP BIN</v>
          </cell>
          <cell r="C3917" t="str">
            <v>866551</v>
          </cell>
          <cell r="D3917">
            <v>166.08</v>
          </cell>
          <cell r="E3917">
            <v>166.08</v>
          </cell>
          <cell r="F3917">
            <v>42654</v>
          </cell>
          <cell r="G3917">
            <v>42644</v>
          </cell>
          <cell r="H3917">
            <v>4120350</v>
          </cell>
          <cell r="J3917" t="e">
            <v>#DIV/0!</v>
          </cell>
        </row>
        <row r="3918">
          <cell r="B3918" t="str">
            <v>TRUCK RATE LOAD/SWAP BIN</v>
          </cell>
          <cell r="C3918" t="str">
            <v>874260</v>
          </cell>
          <cell r="D3918">
            <v>166.08</v>
          </cell>
          <cell r="E3918">
            <v>166.08</v>
          </cell>
          <cell r="F3918">
            <v>42668</v>
          </cell>
          <cell r="G3918">
            <v>42644</v>
          </cell>
          <cell r="H3918">
            <v>4120350</v>
          </cell>
          <cell r="J3918" t="e">
            <v>#DIV/0!</v>
          </cell>
        </row>
        <row r="3919">
          <cell r="B3919" t="str">
            <v>TRUCK RATE LOAD/SWAP BIN</v>
          </cell>
          <cell r="C3919" t="str">
            <v>874261</v>
          </cell>
          <cell r="D3919">
            <v>166.08</v>
          </cell>
          <cell r="E3919">
            <v>166.08</v>
          </cell>
          <cell r="F3919">
            <v>42668</v>
          </cell>
          <cell r="G3919">
            <v>42644</v>
          </cell>
          <cell r="H3919">
            <v>4120350</v>
          </cell>
          <cell r="J3919" t="e">
            <v>#DIV/0!</v>
          </cell>
        </row>
        <row r="3920">
          <cell r="B3920" t="str">
            <v>TRUCK RATE LOAD/SWAP BIN</v>
          </cell>
          <cell r="C3920" t="str">
            <v>879388</v>
          </cell>
          <cell r="D3920">
            <v>387.52</v>
          </cell>
          <cell r="E3920">
            <v>387.52</v>
          </cell>
          <cell r="F3920">
            <v>42682</v>
          </cell>
          <cell r="G3920">
            <v>42675</v>
          </cell>
          <cell r="H3920">
            <v>4120370</v>
          </cell>
          <cell r="J3920" t="e">
            <v>#DIV/0!</v>
          </cell>
        </row>
        <row r="3921">
          <cell r="B3921" t="str">
            <v>TRUCK RATE LOAD/SWAP BIN</v>
          </cell>
          <cell r="C3921" t="str">
            <v>883379</v>
          </cell>
          <cell r="D3921">
            <v>166.08</v>
          </cell>
          <cell r="E3921">
            <v>166.08</v>
          </cell>
          <cell r="F3921">
            <v>42689</v>
          </cell>
          <cell r="G3921">
            <v>42675</v>
          </cell>
          <cell r="H3921">
            <v>4120350</v>
          </cell>
          <cell r="J3921" t="e">
            <v>#DIV/0!</v>
          </cell>
        </row>
        <row r="3922">
          <cell r="B3922" t="str">
            <v>TRUCK RATE LOAD/SWAP BIN</v>
          </cell>
          <cell r="C3922" t="str">
            <v>884745</v>
          </cell>
          <cell r="D3922">
            <v>166.08</v>
          </cell>
          <cell r="E3922">
            <v>166.08</v>
          </cell>
          <cell r="F3922">
            <v>42692</v>
          </cell>
          <cell r="G3922">
            <v>42675</v>
          </cell>
          <cell r="H3922">
            <v>4120350</v>
          </cell>
          <cell r="J3922" t="e">
            <v>#DIV/0!</v>
          </cell>
        </row>
        <row r="3923">
          <cell r="B3923" t="str">
            <v>TRUCK RATE LOAD/SWAP BIN</v>
          </cell>
          <cell r="C3923" t="str">
            <v>888390</v>
          </cell>
          <cell r="D3923">
            <v>166.08</v>
          </cell>
          <cell r="E3923">
            <v>166.08</v>
          </cell>
          <cell r="F3923">
            <v>42702</v>
          </cell>
          <cell r="G3923">
            <v>42675</v>
          </cell>
          <cell r="H3923">
            <v>4120350</v>
          </cell>
          <cell r="J3923" t="e">
            <v>#DIV/0!</v>
          </cell>
        </row>
        <row r="3924">
          <cell r="B3924" t="str">
            <v>TRUCK RATE LOAD/SWAP BIN</v>
          </cell>
          <cell r="C3924" t="str">
            <v>888530</v>
          </cell>
          <cell r="D3924">
            <v>166.08</v>
          </cell>
          <cell r="E3924">
            <v>166.08</v>
          </cell>
          <cell r="F3924">
            <v>42704</v>
          </cell>
          <cell r="G3924">
            <v>42675</v>
          </cell>
          <cell r="H3924">
            <v>4120350</v>
          </cell>
          <cell r="J3924" t="e">
            <v>#DIV/0!</v>
          </cell>
        </row>
        <row r="3925">
          <cell r="B3925" t="str">
            <v>TRUCK RATE LOAD/SWAP BIN</v>
          </cell>
          <cell r="C3925" t="str">
            <v>891626</v>
          </cell>
          <cell r="D3925">
            <v>166.08</v>
          </cell>
          <cell r="E3925">
            <v>166.08</v>
          </cell>
          <cell r="F3925">
            <v>42712</v>
          </cell>
          <cell r="G3925">
            <v>42705</v>
          </cell>
          <cell r="H3925">
            <v>4120350</v>
          </cell>
          <cell r="J3925" t="e">
            <v>#DIV/0!</v>
          </cell>
        </row>
        <row r="3926">
          <cell r="B3926" t="str">
            <v>TRUCK RATE LOAD/SWAP BIN</v>
          </cell>
          <cell r="C3926" t="str">
            <v>893738</v>
          </cell>
          <cell r="D3926">
            <v>166.08</v>
          </cell>
          <cell r="E3926">
            <v>166.08</v>
          </cell>
          <cell r="F3926">
            <v>42717</v>
          </cell>
          <cell r="G3926">
            <v>42705</v>
          </cell>
          <cell r="H3926">
            <v>4120350</v>
          </cell>
          <cell r="J3926" t="e">
            <v>#DIV/0!</v>
          </cell>
        </row>
        <row r="3927">
          <cell r="B3927" t="str">
            <v>TRUCK RATE LOAD/SWAP BIN</v>
          </cell>
          <cell r="C3927" t="str">
            <v>895015</v>
          </cell>
          <cell r="D3927">
            <v>166.08</v>
          </cell>
          <cell r="E3927">
            <v>166.08</v>
          </cell>
          <cell r="F3927">
            <v>42720</v>
          </cell>
          <cell r="G3927">
            <v>42705</v>
          </cell>
          <cell r="H3927">
            <v>4120350</v>
          </cell>
          <cell r="J3927" t="e">
            <v>#DIV/0!</v>
          </cell>
        </row>
        <row r="3928">
          <cell r="B3928" t="str">
            <v>TRUCK RATE LOAD/SWAP BIN</v>
          </cell>
          <cell r="C3928" t="str">
            <v>897547</v>
          </cell>
          <cell r="D3928">
            <v>166.08</v>
          </cell>
          <cell r="E3928">
            <v>166.08</v>
          </cell>
          <cell r="F3928">
            <v>42725</v>
          </cell>
          <cell r="G3928">
            <v>42705</v>
          </cell>
          <cell r="H3928">
            <v>4120350</v>
          </cell>
          <cell r="J3928" t="e">
            <v>#DIV/0!</v>
          </cell>
        </row>
        <row r="3929">
          <cell r="B3929" t="str">
            <v>TRUCK RATE LOAD/SWAP BIN</v>
          </cell>
          <cell r="C3929" t="str">
            <v>899241</v>
          </cell>
          <cell r="D3929">
            <v>166.08</v>
          </cell>
          <cell r="E3929">
            <v>166.08</v>
          </cell>
          <cell r="F3929">
            <v>42733</v>
          </cell>
          <cell r="G3929">
            <v>42705</v>
          </cell>
          <cell r="H3929">
            <v>4120350</v>
          </cell>
          <cell r="J3929" t="e">
            <v>#DIV/0!</v>
          </cell>
        </row>
        <row r="3930">
          <cell r="B3930" t="str">
            <v>UNLOCK CHG</v>
          </cell>
          <cell r="C3930" t="str">
            <v>749962</v>
          </cell>
          <cell r="D3930">
            <v>5.57</v>
          </cell>
          <cell r="E3930">
            <v>5.57</v>
          </cell>
          <cell r="F3930">
            <v>42398</v>
          </cell>
          <cell r="G3930">
            <v>42370</v>
          </cell>
          <cell r="H3930">
            <v>4105053</v>
          </cell>
          <cell r="I3930">
            <v>5.57</v>
          </cell>
          <cell r="J3930">
            <v>1</v>
          </cell>
        </row>
        <row r="3931">
          <cell r="B3931" t="str">
            <v>UNLOCK CHG</v>
          </cell>
          <cell r="C3931" t="str">
            <v>749963</v>
          </cell>
          <cell r="D3931">
            <v>5.57</v>
          </cell>
          <cell r="E3931">
            <v>5.57</v>
          </cell>
          <cell r="F3931">
            <v>42398</v>
          </cell>
          <cell r="G3931">
            <v>42370</v>
          </cell>
          <cell r="H3931">
            <v>4105053</v>
          </cell>
          <cell r="I3931">
            <v>5.57</v>
          </cell>
          <cell r="J3931">
            <v>1</v>
          </cell>
        </row>
        <row r="3932">
          <cell r="B3932" t="str">
            <v>UNLOCK CHG</v>
          </cell>
          <cell r="C3932" t="str">
            <v>749964</v>
          </cell>
          <cell r="D3932">
            <v>5.57</v>
          </cell>
          <cell r="E3932">
            <v>5.57</v>
          </cell>
          <cell r="F3932">
            <v>42398</v>
          </cell>
          <cell r="G3932">
            <v>42370</v>
          </cell>
          <cell r="H3932">
            <v>4105053</v>
          </cell>
          <cell r="I3932">
            <v>5.57</v>
          </cell>
          <cell r="J3932">
            <v>1</v>
          </cell>
        </row>
        <row r="3933">
          <cell r="B3933" t="str">
            <v>UNLOCK CHG</v>
          </cell>
          <cell r="C3933" t="str">
            <v>749965</v>
          </cell>
          <cell r="D3933">
            <v>5.57</v>
          </cell>
          <cell r="E3933">
            <v>5.57</v>
          </cell>
          <cell r="F3933">
            <v>42398</v>
          </cell>
          <cell r="G3933">
            <v>42370</v>
          </cell>
          <cell r="H3933">
            <v>4105053</v>
          </cell>
          <cell r="I3933">
            <v>5.57</v>
          </cell>
          <cell r="J3933">
            <v>1</v>
          </cell>
        </row>
        <row r="3934">
          <cell r="B3934" t="str">
            <v>UNLOCK CHG</v>
          </cell>
          <cell r="C3934" t="str">
            <v>749973</v>
          </cell>
          <cell r="D3934">
            <v>5.57</v>
          </cell>
          <cell r="E3934">
            <v>5.57</v>
          </cell>
          <cell r="F3934">
            <v>42398</v>
          </cell>
          <cell r="G3934">
            <v>42370</v>
          </cell>
          <cell r="H3934">
            <v>4120700</v>
          </cell>
          <cell r="I3934">
            <v>5.57</v>
          </cell>
          <cell r="J3934">
            <v>1</v>
          </cell>
        </row>
        <row r="3935">
          <cell r="B3935" t="str">
            <v>UNLOCK CHG</v>
          </cell>
          <cell r="C3935" t="str">
            <v>750098</v>
          </cell>
          <cell r="D3935">
            <v>5.57</v>
          </cell>
          <cell r="E3935">
            <v>5.57</v>
          </cell>
          <cell r="F3935">
            <v>42398</v>
          </cell>
          <cell r="G3935">
            <v>42370</v>
          </cell>
          <cell r="H3935">
            <v>4105112</v>
          </cell>
          <cell r="I3935">
            <v>5.57</v>
          </cell>
          <cell r="J3935">
            <v>1</v>
          </cell>
        </row>
        <row r="3936">
          <cell r="B3936" t="str">
            <v>UNLOCK CHG</v>
          </cell>
          <cell r="C3936" t="str">
            <v>11323171</v>
          </cell>
          <cell r="D3936">
            <v>5.57</v>
          </cell>
          <cell r="E3936">
            <v>5.57</v>
          </cell>
          <cell r="F3936">
            <v>42400</v>
          </cell>
          <cell r="G3936">
            <v>42370</v>
          </cell>
          <cell r="H3936">
            <v>4102141</v>
          </cell>
          <cell r="I3936">
            <v>5.57</v>
          </cell>
          <cell r="J3936">
            <v>1</v>
          </cell>
        </row>
        <row r="3937">
          <cell r="B3937" t="str">
            <v>UNLOCK CHG</v>
          </cell>
          <cell r="C3937" t="str">
            <v>759810</v>
          </cell>
          <cell r="D3937">
            <v>5.57</v>
          </cell>
          <cell r="E3937">
            <v>5.57</v>
          </cell>
          <cell r="F3937">
            <v>42429</v>
          </cell>
          <cell r="G3937">
            <v>42401</v>
          </cell>
          <cell r="H3937">
            <v>4108002</v>
          </cell>
          <cell r="I3937">
            <v>5.57</v>
          </cell>
          <cell r="J3937">
            <v>1</v>
          </cell>
        </row>
        <row r="3938">
          <cell r="B3938" t="str">
            <v>UNLOCK CHG</v>
          </cell>
          <cell r="C3938" t="str">
            <v>759811</v>
          </cell>
          <cell r="D3938">
            <v>5.57</v>
          </cell>
          <cell r="E3938">
            <v>5.57</v>
          </cell>
          <cell r="F3938">
            <v>42429</v>
          </cell>
          <cell r="G3938">
            <v>42401</v>
          </cell>
          <cell r="H3938">
            <v>4108002</v>
          </cell>
          <cell r="I3938">
            <v>5.57</v>
          </cell>
          <cell r="J3938">
            <v>1</v>
          </cell>
        </row>
        <row r="3939">
          <cell r="B3939" t="str">
            <v>UNLOCK CHG</v>
          </cell>
          <cell r="C3939" t="str">
            <v>759812</v>
          </cell>
          <cell r="D3939">
            <v>5.57</v>
          </cell>
          <cell r="E3939">
            <v>5.57</v>
          </cell>
          <cell r="F3939">
            <v>42429</v>
          </cell>
          <cell r="G3939">
            <v>42401</v>
          </cell>
          <cell r="H3939">
            <v>4108002</v>
          </cell>
          <cell r="I3939">
            <v>5.57</v>
          </cell>
          <cell r="J3939">
            <v>1</v>
          </cell>
        </row>
        <row r="3940">
          <cell r="B3940" t="str">
            <v>UNLOCK CHG</v>
          </cell>
          <cell r="C3940" t="str">
            <v>759813</v>
          </cell>
          <cell r="D3940">
            <v>5.57</v>
          </cell>
          <cell r="E3940">
            <v>5.57</v>
          </cell>
          <cell r="F3940">
            <v>42429</v>
          </cell>
          <cell r="G3940">
            <v>42401</v>
          </cell>
          <cell r="H3940">
            <v>4108002</v>
          </cell>
          <cell r="I3940">
            <v>5.57</v>
          </cell>
          <cell r="J3940">
            <v>1</v>
          </cell>
        </row>
        <row r="3941">
          <cell r="B3941" t="str">
            <v>UNLOCK CHG</v>
          </cell>
          <cell r="C3941" t="str">
            <v>759814</v>
          </cell>
          <cell r="D3941">
            <v>5.57</v>
          </cell>
          <cell r="E3941">
            <v>5.57</v>
          </cell>
          <cell r="F3941">
            <v>42429</v>
          </cell>
          <cell r="G3941">
            <v>42401</v>
          </cell>
          <cell r="H3941">
            <v>4108002</v>
          </cell>
          <cell r="I3941">
            <v>5.57</v>
          </cell>
          <cell r="J3941">
            <v>1</v>
          </cell>
        </row>
        <row r="3942">
          <cell r="B3942" t="str">
            <v>UNLOCK CHG</v>
          </cell>
          <cell r="C3942" t="str">
            <v>759815</v>
          </cell>
          <cell r="D3942">
            <v>5.57</v>
          </cell>
          <cell r="E3942">
            <v>5.57</v>
          </cell>
          <cell r="F3942">
            <v>42429</v>
          </cell>
          <cell r="G3942">
            <v>42401</v>
          </cell>
          <cell r="H3942">
            <v>4108002</v>
          </cell>
          <cell r="I3942">
            <v>5.57</v>
          </cell>
          <cell r="J3942">
            <v>1</v>
          </cell>
        </row>
        <row r="3943">
          <cell r="B3943" t="str">
            <v>UNLOCK CHG</v>
          </cell>
          <cell r="C3943" t="str">
            <v>759816</v>
          </cell>
          <cell r="D3943">
            <v>5.57</v>
          </cell>
          <cell r="E3943">
            <v>5.57</v>
          </cell>
          <cell r="F3943">
            <v>42429</v>
          </cell>
          <cell r="G3943">
            <v>42401</v>
          </cell>
          <cell r="H3943">
            <v>4108002</v>
          </cell>
          <cell r="I3943">
            <v>5.57</v>
          </cell>
          <cell r="J3943">
            <v>1</v>
          </cell>
        </row>
        <row r="3944">
          <cell r="B3944" t="str">
            <v>UNLOCK CHG</v>
          </cell>
          <cell r="C3944" t="str">
            <v>759817</v>
          </cell>
          <cell r="D3944">
            <v>5.57</v>
          </cell>
          <cell r="E3944">
            <v>5.57</v>
          </cell>
          <cell r="F3944">
            <v>42429</v>
          </cell>
          <cell r="G3944">
            <v>42401</v>
          </cell>
          <cell r="H3944">
            <v>4108002</v>
          </cell>
          <cell r="I3944">
            <v>5.57</v>
          </cell>
          <cell r="J3944">
            <v>1</v>
          </cell>
        </row>
        <row r="3945">
          <cell r="B3945" t="str">
            <v>UNLOCK CHG</v>
          </cell>
          <cell r="C3945" t="str">
            <v>759355</v>
          </cell>
          <cell r="D3945">
            <v>5.57</v>
          </cell>
          <cell r="E3945">
            <v>5.57</v>
          </cell>
          <cell r="F3945">
            <v>42429</v>
          </cell>
          <cell r="G3945">
            <v>42401</v>
          </cell>
          <cell r="H3945">
            <v>4120700</v>
          </cell>
          <cell r="I3945">
            <v>5.57</v>
          </cell>
          <cell r="J3945">
            <v>1</v>
          </cell>
        </row>
        <row r="3946">
          <cell r="B3946" t="str">
            <v>UNLOCK CHG</v>
          </cell>
          <cell r="C3946" t="str">
            <v>759356</v>
          </cell>
          <cell r="D3946">
            <v>5.57</v>
          </cell>
          <cell r="E3946">
            <v>5.57</v>
          </cell>
          <cell r="F3946">
            <v>42429</v>
          </cell>
          <cell r="G3946">
            <v>42401</v>
          </cell>
          <cell r="H3946">
            <v>4105053</v>
          </cell>
          <cell r="I3946">
            <v>5.57</v>
          </cell>
          <cell r="J3946">
            <v>1</v>
          </cell>
        </row>
        <row r="3947">
          <cell r="B3947" t="str">
            <v>UNLOCK CHG</v>
          </cell>
          <cell r="C3947" t="str">
            <v>759357</v>
          </cell>
          <cell r="D3947">
            <v>5.57</v>
          </cell>
          <cell r="E3947">
            <v>5.57</v>
          </cell>
          <cell r="F3947">
            <v>42429</v>
          </cell>
          <cell r="G3947">
            <v>42401</v>
          </cell>
          <cell r="H3947">
            <v>4105053</v>
          </cell>
          <cell r="I3947">
            <v>5.57</v>
          </cell>
          <cell r="J3947">
            <v>1</v>
          </cell>
        </row>
        <row r="3948">
          <cell r="B3948" t="str">
            <v>UNLOCK CHG</v>
          </cell>
          <cell r="C3948" t="str">
            <v>759358</v>
          </cell>
          <cell r="D3948">
            <v>5.57</v>
          </cell>
          <cell r="E3948">
            <v>5.57</v>
          </cell>
          <cell r="F3948">
            <v>42429</v>
          </cell>
          <cell r="G3948">
            <v>42401</v>
          </cell>
          <cell r="H3948">
            <v>4105053</v>
          </cell>
          <cell r="I3948">
            <v>5.57</v>
          </cell>
          <cell r="J3948">
            <v>1</v>
          </cell>
        </row>
        <row r="3949">
          <cell r="B3949" t="str">
            <v>UNLOCK CHG</v>
          </cell>
          <cell r="C3949" t="str">
            <v>759359</v>
          </cell>
          <cell r="D3949">
            <v>5.57</v>
          </cell>
          <cell r="E3949">
            <v>5.57</v>
          </cell>
          <cell r="F3949">
            <v>42429</v>
          </cell>
          <cell r="G3949">
            <v>42401</v>
          </cell>
          <cell r="H3949">
            <v>4105053</v>
          </cell>
          <cell r="I3949">
            <v>5.57</v>
          </cell>
          <cell r="J3949">
            <v>1</v>
          </cell>
        </row>
        <row r="3950">
          <cell r="B3950" t="str">
            <v>UNLOCK CHG</v>
          </cell>
          <cell r="C3950" t="str">
            <v>759370</v>
          </cell>
          <cell r="D3950">
            <v>5.57</v>
          </cell>
          <cell r="E3950">
            <v>5.57</v>
          </cell>
          <cell r="F3950">
            <v>42429</v>
          </cell>
          <cell r="G3950">
            <v>42401</v>
          </cell>
          <cell r="H3950">
            <v>4102141</v>
          </cell>
          <cell r="I3950">
            <v>5.57</v>
          </cell>
          <cell r="J3950">
            <v>1</v>
          </cell>
        </row>
        <row r="3951">
          <cell r="B3951" t="str">
            <v>UNLOCK CHG</v>
          </cell>
          <cell r="C3951" t="str">
            <v>760106</v>
          </cell>
          <cell r="D3951">
            <v>5.57</v>
          </cell>
          <cell r="E3951">
            <v>5.57</v>
          </cell>
          <cell r="F3951">
            <v>42429</v>
          </cell>
          <cell r="G3951">
            <v>42401</v>
          </cell>
          <cell r="H3951">
            <v>4105112</v>
          </cell>
          <cell r="I3951">
            <v>5.57</v>
          </cell>
          <cell r="J3951">
            <v>1</v>
          </cell>
        </row>
        <row r="3952">
          <cell r="B3952" t="str">
            <v>UNLOCK CHG</v>
          </cell>
          <cell r="C3952" t="str">
            <v>11548180</v>
          </cell>
          <cell r="D3952">
            <v>5.57</v>
          </cell>
          <cell r="E3952">
            <v>5.57</v>
          </cell>
          <cell r="F3952">
            <v>42429</v>
          </cell>
          <cell r="G3952">
            <v>42401</v>
          </cell>
          <cell r="H3952">
            <v>4102141</v>
          </cell>
          <cell r="I3952">
            <v>5.57</v>
          </cell>
          <cell r="J3952">
            <v>1</v>
          </cell>
        </row>
        <row r="3953">
          <cell r="B3953" t="str">
            <v>UNLOCK CHG</v>
          </cell>
          <cell r="C3953" t="str">
            <v>774357</v>
          </cell>
          <cell r="D3953">
            <v>5.57</v>
          </cell>
          <cell r="E3953">
            <v>5.57</v>
          </cell>
          <cell r="F3953">
            <v>42460</v>
          </cell>
          <cell r="G3953">
            <v>42430</v>
          </cell>
          <cell r="H3953">
            <v>4105112</v>
          </cell>
          <cell r="I3953">
            <v>5.57</v>
          </cell>
          <cell r="J3953">
            <v>1</v>
          </cell>
        </row>
        <row r="3954">
          <cell r="B3954" t="str">
            <v>UNLOCK CHG</v>
          </cell>
          <cell r="C3954" t="str">
            <v>774762</v>
          </cell>
          <cell r="D3954">
            <v>5.57</v>
          </cell>
          <cell r="E3954">
            <v>5.57</v>
          </cell>
          <cell r="F3954">
            <v>42460</v>
          </cell>
          <cell r="G3954">
            <v>42430</v>
          </cell>
          <cell r="H3954">
            <v>4105061</v>
          </cell>
          <cell r="I3954">
            <v>5.57</v>
          </cell>
          <cell r="J3954">
            <v>1</v>
          </cell>
        </row>
        <row r="3955">
          <cell r="B3955" t="str">
            <v>UNLOCK CHG</v>
          </cell>
          <cell r="C3955" t="str">
            <v>774770</v>
          </cell>
          <cell r="D3955">
            <v>5.57</v>
          </cell>
          <cell r="E3955">
            <v>5.57</v>
          </cell>
          <cell r="F3955">
            <v>42460</v>
          </cell>
          <cell r="G3955">
            <v>42430</v>
          </cell>
          <cell r="H3955">
            <v>4105053</v>
          </cell>
          <cell r="I3955">
            <v>5.57</v>
          </cell>
          <cell r="J3955">
            <v>1</v>
          </cell>
        </row>
        <row r="3956">
          <cell r="B3956" t="str">
            <v>UNLOCK CHG</v>
          </cell>
          <cell r="C3956" t="str">
            <v>774771</v>
          </cell>
          <cell r="D3956">
            <v>5.57</v>
          </cell>
          <cell r="E3956">
            <v>5.57</v>
          </cell>
          <cell r="F3956">
            <v>42460</v>
          </cell>
          <cell r="G3956">
            <v>42430</v>
          </cell>
          <cell r="H3956">
            <v>4105053</v>
          </cell>
          <cell r="I3956">
            <v>5.57</v>
          </cell>
          <cell r="J3956">
            <v>1</v>
          </cell>
        </row>
        <row r="3957">
          <cell r="B3957" t="str">
            <v>UNLOCK CHG</v>
          </cell>
          <cell r="C3957" t="str">
            <v>774772</v>
          </cell>
          <cell r="D3957">
            <v>5.57</v>
          </cell>
          <cell r="E3957">
            <v>5.57</v>
          </cell>
          <cell r="F3957">
            <v>42460</v>
          </cell>
          <cell r="G3957">
            <v>42430</v>
          </cell>
          <cell r="H3957">
            <v>4105053</v>
          </cell>
          <cell r="I3957">
            <v>5.57</v>
          </cell>
          <cell r="J3957">
            <v>1</v>
          </cell>
        </row>
        <row r="3958">
          <cell r="B3958" t="str">
            <v>UNLOCK CHG</v>
          </cell>
          <cell r="C3958" t="str">
            <v>774773</v>
          </cell>
          <cell r="D3958">
            <v>5.57</v>
          </cell>
          <cell r="E3958">
            <v>5.57</v>
          </cell>
          <cell r="F3958">
            <v>42460</v>
          </cell>
          <cell r="G3958">
            <v>42430</v>
          </cell>
          <cell r="H3958">
            <v>4105053</v>
          </cell>
          <cell r="I3958">
            <v>5.57</v>
          </cell>
          <cell r="J3958">
            <v>1</v>
          </cell>
        </row>
        <row r="3959">
          <cell r="B3959" t="str">
            <v>UNLOCK CHG</v>
          </cell>
          <cell r="C3959" t="str">
            <v>774774</v>
          </cell>
          <cell r="D3959">
            <v>5.57</v>
          </cell>
          <cell r="E3959">
            <v>5.57</v>
          </cell>
          <cell r="F3959">
            <v>42460</v>
          </cell>
          <cell r="G3959">
            <v>42430</v>
          </cell>
          <cell r="H3959">
            <v>4105053</v>
          </cell>
          <cell r="I3959">
            <v>5.57</v>
          </cell>
          <cell r="J3959">
            <v>1</v>
          </cell>
        </row>
        <row r="3960">
          <cell r="B3960" t="str">
            <v>UNLOCK CHG</v>
          </cell>
          <cell r="C3960" t="str">
            <v>774775</v>
          </cell>
          <cell r="D3960">
            <v>5.57</v>
          </cell>
          <cell r="E3960">
            <v>5.57</v>
          </cell>
          <cell r="F3960">
            <v>42460</v>
          </cell>
          <cell r="G3960">
            <v>42430</v>
          </cell>
          <cell r="H3960">
            <v>4105053</v>
          </cell>
          <cell r="I3960">
            <v>5.57</v>
          </cell>
          <cell r="J3960">
            <v>1</v>
          </cell>
        </row>
        <row r="3961">
          <cell r="B3961" t="str">
            <v>UNLOCK CHG</v>
          </cell>
          <cell r="C3961" t="str">
            <v>774776</v>
          </cell>
          <cell r="D3961">
            <v>5.57</v>
          </cell>
          <cell r="E3961">
            <v>5.57</v>
          </cell>
          <cell r="F3961">
            <v>42460</v>
          </cell>
          <cell r="G3961">
            <v>42430</v>
          </cell>
          <cell r="H3961">
            <v>4105053</v>
          </cell>
          <cell r="I3961">
            <v>5.57</v>
          </cell>
          <cell r="J3961">
            <v>1</v>
          </cell>
        </row>
        <row r="3962">
          <cell r="B3962" t="str">
            <v>UNLOCK CHG</v>
          </cell>
          <cell r="C3962" t="str">
            <v>774787</v>
          </cell>
          <cell r="D3962">
            <v>5.57</v>
          </cell>
          <cell r="E3962">
            <v>5.57</v>
          </cell>
          <cell r="F3962">
            <v>42460</v>
          </cell>
          <cell r="G3962">
            <v>42430</v>
          </cell>
          <cell r="H3962">
            <v>4120700</v>
          </cell>
          <cell r="I3962">
            <v>5.57</v>
          </cell>
          <cell r="J3962">
            <v>1</v>
          </cell>
        </row>
        <row r="3963">
          <cell r="B3963" t="str">
            <v>UNLOCK CHG</v>
          </cell>
          <cell r="C3963" t="str">
            <v>774817</v>
          </cell>
          <cell r="D3963">
            <v>5.57</v>
          </cell>
          <cell r="E3963">
            <v>5.57</v>
          </cell>
          <cell r="F3963">
            <v>42460</v>
          </cell>
          <cell r="G3963">
            <v>42430</v>
          </cell>
          <cell r="H3963">
            <v>4102141</v>
          </cell>
          <cell r="I3963">
            <v>5.57</v>
          </cell>
          <cell r="J3963">
            <v>1</v>
          </cell>
        </row>
        <row r="3964">
          <cell r="B3964" t="str">
            <v>UNLOCK CHG</v>
          </cell>
          <cell r="C3964" t="str">
            <v>774818</v>
          </cell>
          <cell r="D3964">
            <v>5.57</v>
          </cell>
          <cell r="E3964">
            <v>5.57</v>
          </cell>
          <cell r="F3964">
            <v>42460</v>
          </cell>
          <cell r="G3964">
            <v>42430</v>
          </cell>
          <cell r="H3964">
            <v>4102141</v>
          </cell>
          <cell r="I3964">
            <v>5.57</v>
          </cell>
          <cell r="J3964">
            <v>1</v>
          </cell>
        </row>
        <row r="3965">
          <cell r="B3965" t="str">
            <v>UNLOCK CHG</v>
          </cell>
          <cell r="C3965" t="str">
            <v>11790583</v>
          </cell>
          <cell r="D3965">
            <v>5.57</v>
          </cell>
          <cell r="E3965">
            <v>5.57</v>
          </cell>
          <cell r="F3965">
            <v>42460</v>
          </cell>
          <cell r="G3965">
            <v>42430</v>
          </cell>
          <cell r="H3965">
            <v>4102141</v>
          </cell>
          <cell r="I3965">
            <v>5.57</v>
          </cell>
          <cell r="J3965">
            <v>1</v>
          </cell>
        </row>
        <row r="3966">
          <cell r="B3966" t="str">
            <v>UNLOCK CHG</v>
          </cell>
          <cell r="C3966" t="str">
            <v>788091</v>
          </cell>
          <cell r="D3966">
            <v>5.57</v>
          </cell>
          <cell r="E3966">
            <v>5.57</v>
          </cell>
          <cell r="F3966">
            <v>42489</v>
          </cell>
          <cell r="G3966">
            <v>42461</v>
          </cell>
          <cell r="H3966">
            <v>4108002</v>
          </cell>
          <cell r="I3966">
            <v>5.57</v>
          </cell>
          <cell r="J3966">
            <v>1</v>
          </cell>
        </row>
        <row r="3967">
          <cell r="B3967" t="str">
            <v>UNLOCK CHG</v>
          </cell>
          <cell r="C3967" t="str">
            <v>788148</v>
          </cell>
          <cell r="D3967">
            <v>5.57</v>
          </cell>
          <cell r="E3967">
            <v>5.57</v>
          </cell>
          <cell r="F3967">
            <v>42489</v>
          </cell>
          <cell r="G3967">
            <v>42461</v>
          </cell>
          <cell r="H3967">
            <v>4108002</v>
          </cell>
          <cell r="I3967">
            <v>5.57</v>
          </cell>
          <cell r="J3967">
            <v>1</v>
          </cell>
        </row>
        <row r="3968">
          <cell r="B3968" t="str">
            <v>UNLOCK CHG</v>
          </cell>
          <cell r="C3968" t="str">
            <v>788149</v>
          </cell>
          <cell r="D3968">
            <v>5.57</v>
          </cell>
          <cell r="E3968">
            <v>5.57</v>
          </cell>
          <cell r="F3968">
            <v>42489</v>
          </cell>
          <cell r="G3968">
            <v>42461</v>
          </cell>
          <cell r="H3968">
            <v>4108002</v>
          </cell>
          <cell r="I3968">
            <v>5.57</v>
          </cell>
          <cell r="J3968">
            <v>1</v>
          </cell>
        </row>
        <row r="3969">
          <cell r="B3969" t="str">
            <v>UNLOCK CHG</v>
          </cell>
          <cell r="C3969" t="str">
            <v>788150</v>
          </cell>
          <cell r="D3969">
            <v>5.57</v>
          </cell>
          <cell r="E3969">
            <v>5.57</v>
          </cell>
          <cell r="F3969">
            <v>42489</v>
          </cell>
          <cell r="G3969">
            <v>42461</v>
          </cell>
          <cell r="H3969">
            <v>4108002</v>
          </cell>
          <cell r="I3969">
            <v>5.57</v>
          </cell>
          <cell r="J3969">
            <v>1</v>
          </cell>
        </row>
        <row r="3970">
          <cell r="B3970" t="str">
            <v>UNLOCK CHG</v>
          </cell>
          <cell r="C3970" t="str">
            <v>788151</v>
          </cell>
          <cell r="D3970">
            <v>5.57</v>
          </cell>
          <cell r="E3970">
            <v>5.57</v>
          </cell>
          <cell r="F3970">
            <v>42489</v>
          </cell>
          <cell r="G3970">
            <v>42461</v>
          </cell>
          <cell r="H3970">
            <v>4108002</v>
          </cell>
          <cell r="I3970">
            <v>5.57</v>
          </cell>
          <cell r="J3970">
            <v>1</v>
          </cell>
        </row>
        <row r="3971">
          <cell r="B3971" t="str">
            <v>UNLOCK CHG</v>
          </cell>
          <cell r="C3971" t="str">
            <v>788152</v>
          </cell>
          <cell r="D3971">
            <v>5.57</v>
          </cell>
          <cell r="E3971">
            <v>5.57</v>
          </cell>
          <cell r="F3971">
            <v>42489</v>
          </cell>
          <cell r="G3971">
            <v>42461</v>
          </cell>
          <cell r="H3971">
            <v>4108002</v>
          </cell>
          <cell r="I3971">
            <v>5.57</v>
          </cell>
          <cell r="J3971">
            <v>1</v>
          </cell>
        </row>
        <row r="3972">
          <cell r="B3972" t="str">
            <v>UNLOCK CHG</v>
          </cell>
          <cell r="C3972" t="str">
            <v>788153</v>
          </cell>
          <cell r="D3972">
            <v>5.57</v>
          </cell>
          <cell r="E3972">
            <v>5.57</v>
          </cell>
          <cell r="F3972">
            <v>42489</v>
          </cell>
          <cell r="G3972">
            <v>42461</v>
          </cell>
          <cell r="H3972">
            <v>4108002</v>
          </cell>
          <cell r="I3972">
            <v>5.57</v>
          </cell>
          <cell r="J3972">
            <v>1</v>
          </cell>
        </row>
        <row r="3973">
          <cell r="B3973" t="str">
            <v>UNLOCK CHG</v>
          </cell>
          <cell r="C3973" t="str">
            <v>788154</v>
          </cell>
          <cell r="D3973">
            <v>5.57</v>
          </cell>
          <cell r="E3973">
            <v>5.57</v>
          </cell>
          <cell r="F3973">
            <v>42489</v>
          </cell>
          <cell r="G3973">
            <v>42461</v>
          </cell>
          <cell r="H3973">
            <v>4108002</v>
          </cell>
          <cell r="I3973">
            <v>5.57</v>
          </cell>
          <cell r="J3973">
            <v>1</v>
          </cell>
        </row>
        <row r="3974">
          <cell r="B3974" t="str">
            <v>UNLOCK CHG</v>
          </cell>
          <cell r="C3974" t="str">
            <v>788155</v>
          </cell>
          <cell r="D3974">
            <v>5.57</v>
          </cell>
          <cell r="E3974">
            <v>5.57</v>
          </cell>
          <cell r="F3974">
            <v>42489</v>
          </cell>
          <cell r="G3974">
            <v>42461</v>
          </cell>
          <cell r="H3974">
            <v>4108002</v>
          </cell>
          <cell r="I3974">
            <v>5.57</v>
          </cell>
          <cell r="J3974">
            <v>1</v>
          </cell>
        </row>
        <row r="3975">
          <cell r="B3975" t="str">
            <v>UNLOCK CHG</v>
          </cell>
          <cell r="C3975" t="str">
            <v>787905</v>
          </cell>
          <cell r="D3975">
            <v>5.57</v>
          </cell>
          <cell r="E3975">
            <v>5.57</v>
          </cell>
          <cell r="F3975">
            <v>42489</v>
          </cell>
          <cell r="G3975">
            <v>42461</v>
          </cell>
          <cell r="H3975">
            <v>4105053</v>
          </cell>
          <cell r="I3975">
            <v>5.57</v>
          </cell>
          <cell r="J3975">
            <v>1</v>
          </cell>
        </row>
        <row r="3976">
          <cell r="B3976" t="str">
            <v>UNLOCK CHG</v>
          </cell>
          <cell r="C3976" t="str">
            <v>787906</v>
          </cell>
          <cell r="D3976">
            <v>5.57</v>
          </cell>
          <cell r="E3976">
            <v>5.57</v>
          </cell>
          <cell r="F3976">
            <v>42489</v>
          </cell>
          <cell r="G3976">
            <v>42461</v>
          </cell>
          <cell r="H3976">
            <v>4105053</v>
          </cell>
          <cell r="I3976">
            <v>5.57</v>
          </cell>
          <cell r="J3976">
            <v>1</v>
          </cell>
        </row>
        <row r="3977">
          <cell r="B3977" t="str">
            <v>UNLOCK CHG</v>
          </cell>
          <cell r="C3977" t="str">
            <v>787907</v>
          </cell>
          <cell r="D3977">
            <v>5.57</v>
          </cell>
          <cell r="E3977">
            <v>5.57</v>
          </cell>
          <cell r="F3977">
            <v>42489</v>
          </cell>
          <cell r="G3977">
            <v>42461</v>
          </cell>
          <cell r="H3977">
            <v>4105053</v>
          </cell>
          <cell r="I3977">
            <v>5.57</v>
          </cell>
          <cell r="J3977">
            <v>1</v>
          </cell>
        </row>
        <row r="3978">
          <cell r="B3978" t="str">
            <v>UNLOCK CHG</v>
          </cell>
          <cell r="C3978" t="str">
            <v>787908</v>
          </cell>
          <cell r="D3978">
            <v>5.57</v>
          </cell>
          <cell r="E3978">
            <v>5.57</v>
          </cell>
          <cell r="F3978">
            <v>42489</v>
          </cell>
          <cell r="G3978">
            <v>42461</v>
          </cell>
          <cell r="H3978">
            <v>4105053</v>
          </cell>
          <cell r="I3978">
            <v>5.57</v>
          </cell>
          <cell r="J3978">
            <v>1</v>
          </cell>
        </row>
        <row r="3979">
          <cell r="B3979" t="str">
            <v>UNLOCK CHG</v>
          </cell>
          <cell r="C3979" t="str">
            <v>787909</v>
          </cell>
          <cell r="D3979">
            <v>5.57</v>
          </cell>
          <cell r="E3979">
            <v>5.57</v>
          </cell>
          <cell r="F3979">
            <v>42489</v>
          </cell>
          <cell r="G3979">
            <v>42461</v>
          </cell>
          <cell r="H3979">
            <v>4105053</v>
          </cell>
          <cell r="I3979">
            <v>5.57</v>
          </cell>
          <cell r="J3979">
            <v>1</v>
          </cell>
        </row>
        <row r="3980">
          <cell r="B3980" t="str">
            <v>UNLOCK CHG</v>
          </cell>
          <cell r="C3980" t="str">
            <v>787910</v>
          </cell>
          <cell r="D3980">
            <v>5.57</v>
          </cell>
          <cell r="E3980">
            <v>5.57</v>
          </cell>
          <cell r="F3980">
            <v>42489</v>
          </cell>
          <cell r="G3980">
            <v>42461</v>
          </cell>
          <cell r="H3980">
            <v>4105053</v>
          </cell>
          <cell r="I3980">
            <v>5.57</v>
          </cell>
          <cell r="J3980">
            <v>1</v>
          </cell>
        </row>
        <row r="3981">
          <cell r="B3981" t="str">
            <v>UNLOCK CHG</v>
          </cell>
          <cell r="C3981" t="str">
            <v>787911</v>
          </cell>
          <cell r="D3981">
            <v>5.57</v>
          </cell>
          <cell r="E3981">
            <v>5.57</v>
          </cell>
          <cell r="F3981">
            <v>42489</v>
          </cell>
          <cell r="G3981">
            <v>42461</v>
          </cell>
          <cell r="H3981">
            <v>4105053</v>
          </cell>
          <cell r="I3981">
            <v>5.57</v>
          </cell>
          <cell r="J3981">
            <v>1</v>
          </cell>
        </row>
        <row r="3982">
          <cell r="B3982" t="str">
            <v>UNLOCK CHG</v>
          </cell>
          <cell r="C3982" t="str">
            <v>787912</v>
          </cell>
          <cell r="D3982">
            <v>5.57</v>
          </cell>
          <cell r="E3982">
            <v>5.57</v>
          </cell>
          <cell r="F3982">
            <v>42489</v>
          </cell>
          <cell r="G3982">
            <v>42461</v>
          </cell>
          <cell r="H3982">
            <v>4105053</v>
          </cell>
          <cell r="I3982">
            <v>5.57</v>
          </cell>
          <cell r="J3982">
            <v>1</v>
          </cell>
        </row>
        <row r="3983">
          <cell r="B3983" t="str">
            <v>UNLOCK CHG</v>
          </cell>
          <cell r="C3983" t="str">
            <v>787922</v>
          </cell>
          <cell r="D3983">
            <v>5.57</v>
          </cell>
          <cell r="E3983">
            <v>5.57</v>
          </cell>
          <cell r="F3983">
            <v>42489</v>
          </cell>
          <cell r="G3983">
            <v>42461</v>
          </cell>
          <cell r="H3983">
            <v>4105045</v>
          </cell>
          <cell r="I3983">
            <v>5.57</v>
          </cell>
          <cell r="J3983">
            <v>1</v>
          </cell>
        </row>
        <row r="3984">
          <cell r="B3984" t="str">
            <v>UNLOCK CHG</v>
          </cell>
          <cell r="C3984" t="str">
            <v>787955</v>
          </cell>
          <cell r="D3984">
            <v>5.57</v>
          </cell>
          <cell r="E3984">
            <v>5.57</v>
          </cell>
          <cell r="F3984">
            <v>42489</v>
          </cell>
          <cell r="G3984">
            <v>42461</v>
          </cell>
          <cell r="H3984">
            <v>4120700</v>
          </cell>
          <cell r="I3984">
            <v>5.57</v>
          </cell>
          <cell r="J3984">
            <v>1</v>
          </cell>
        </row>
        <row r="3985">
          <cell r="B3985" t="str">
            <v>UNLOCK CHG</v>
          </cell>
          <cell r="C3985" t="str">
            <v>787961</v>
          </cell>
          <cell r="D3985">
            <v>5.57</v>
          </cell>
          <cell r="E3985">
            <v>5.57</v>
          </cell>
          <cell r="F3985">
            <v>42489</v>
          </cell>
          <cell r="G3985">
            <v>42461</v>
          </cell>
          <cell r="H3985">
            <v>4102141</v>
          </cell>
          <cell r="I3985">
            <v>5.57</v>
          </cell>
          <cell r="J3985">
            <v>1</v>
          </cell>
        </row>
        <row r="3986">
          <cell r="B3986" t="str">
            <v>UNLOCK CHG</v>
          </cell>
          <cell r="C3986" t="str">
            <v>787999</v>
          </cell>
          <cell r="D3986">
            <v>5.57</v>
          </cell>
          <cell r="E3986">
            <v>5.57</v>
          </cell>
          <cell r="F3986">
            <v>42489</v>
          </cell>
          <cell r="G3986">
            <v>42461</v>
          </cell>
          <cell r="H3986">
            <v>4102132</v>
          </cell>
          <cell r="I3986">
            <v>5.57</v>
          </cell>
          <cell r="J3986">
            <v>1</v>
          </cell>
        </row>
        <row r="3987">
          <cell r="B3987" t="str">
            <v>UNLOCK CHG</v>
          </cell>
          <cell r="C3987" t="str">
            <v>12053710</v>
          </cell>
          <cell r="D3987">
            <v>5.57</v>
          </cell>
          <cell r="E3987">
            <v>5.57</v>
          </cell>
          <cell r="F3987">
            <v>42490</v>
          </cell>
          <cell r="G3987">
            <v>42461</v>
          </cell>
          <cell r="H3987">
            <v>4102141</v>
          </cell>
          <cell r="I3987">
            <v>5.57</v>
          </cell>
          <cell r="J3987">
            <v>1</v>
          </cell>
        </row>
        <row r="3988">
          <cell r="B3988" t="str">
            <v>UNLOCK CHG</v>
          </cell>
          <cell r="C3988" t="str">
            <v>801888</v>
          </cell>
          <cell r="D3988">
            <v>5.57</v>
          </cell>
          <cell r="E3988">
            <v>5.57</v>
          </cell>
          <cell r="F3988">
            <v>42521</v>
          </cell>
          <cell r="G3988">
            <v>42491</v>
          </cell>
          <cell r="H3988">
            <v>4120700</v>
          </cell>
          <cell r="I3988">
            <v>5.57</v>
          </cell>
          <cell r="J3988">
            <v>1</v>
          </cell>
        </row>
        <row r="3989">
          <cell r="B3989" t="str">
            <v>UNLOCK CHG</v>
          </cell>
          <cell r="C3989" t="str">
            <v>801895</v>
          </cell>
          <cell r="D3989">
            <v>5.57</v>
          </cell>
          <cell r="E3989">
            <v>5.57</v>
          </cell>
          <cell r="F3989">
            <v>42521</v>
          </cell>
          <cell r="G3989">
            <v>42491</v>
          </cell>
          <cell r="H3989">
            <v>4102141</v>
          </cell>
          <cell r="I3989">
            <v>5.57</v>
          </cell>
          <cell r="J3989">
            <v>1</v>
          </cell>
        </row>
        <row r="3990">
          <cell r="B3990" t="str">
            <v>UNLOCK CHG</v>
          </cell>
          <cell r="C3990" t="str">
            <v>802024</v>
          </cell>
          <cell r="D3990">
            <v>5.57</v>
          </cell>
          <cell r="E3990">
            <v>5.57</v>
          </cell>
          <cell r="F3990">
            <v>42521</v>
          </cell>
          <cell r="G3990">
            <v>42491</v>
          </cell>
          <cell r="H3990">
            <v>4105053</v>
          </cell>
          <cell r="I3990">
            <v>5.57</v>
          </cell>
          <cell r="J3990">
            <v>1</v>
          </cell>
        </row>
        <row r="3991">
          <cell r="B3991" t="str">
            <v>UNLOCK CHG</v>
          </cell>
          <cell r="C3991" t="str">
            <v>802025</v>
          </cell>
          <cell r="D3991">
            <v>5.57</v>
          </cell>
          <cell r="E3991">
            <v>5.57</v>
          </cell>
          <cell r="F3991">
            <v>42521</v>
          </cell>
          <cell r="G3991">
            <v>42491</v>
          </cell>
          <cell r="H3991">
            <v>4105053</v>
          </cell>
          <cell r="I3991">
            <v>5.57</v>
          </cell>
          <cell r="J3991">
            <v>1</v>
          </cell>
        </row>
        <row r="3992">
          <cell r="B3992" t="str">
            <v>UNLOCK CHG</v>
          </cell>
          <cell r="C3992" t="str">
            <v>802026</v>
          </cell>
          <cell r="D3992">
            <v>5.57</v>
          </cell>
          <cell r="E3992">
            <v>5.57</v>
          </cell>
          <cell r="F3992">
            <v>42521</v>
          </cell>
          <cell r="G3992">
            <v>42491</v>
          </cell>
          <cell r="H3992">
            <v>4105053</v>
          </cell>
          <cell r="I3992">
            <v>5.57</v>
          </cell>
          <cell r="J3992">
            <v>1</v>
          </cell>
        </row>
        <row r="3993">
          <cell r="B3993" t="str">
            <v>UNLOCK CHG</v>
          </cell>
          <cell r="C3993" t="str">
            <v>802027</v>
          </cell>
          <cell r="D3993">
            <v>5.57</v>
          </cell>
          <cell r="E3993">
            <v>5.57</v>
          </cell>
          <cell r="F3993">
            <v>42521</v>
          </cell>
          <cell r="G3993">
            <v>42491</v>
          </cell>
          <cell r="H3993">
            <v>4105053</v>
          </cell>
          <cell r="I3993">
            <v>5.57</v>
          </cell>
          <cell r="J3993">
            <v>1</v>
          </cell>
        </row>
        <row r="3994">
          <cell r="B3994" t="str">
            <v>UNLOCK CHG</v>
          </cell>
          <cell r="C3994" t="str">
            <v>802028</v>
          </cell>
          <cell r="D3994">
            <v>5.57</v>
          </cell>
          <cell r="E3994">
            <v>5.57</v>
          </cell>
          <cell r="F3994">
            <v>42521</v>
          </cell>
          <cell r="G3994">
            <v>42491</v>
          </cell>
          <cell r="H3994">
            <v>4105053</v>
          </cell>
          <cell r="I3994">
            <v>5.57</v>
          </cell>
          <cell r="J3994">
            <v>1</v>
          </cell>
        </row>
        <row r="3995">
          <cell r="B3995" t="str">
            <v>UNLOCK CHG</v>
          </cell>
          <cell r="C3995" t="str">
            <v>802029</v>
          </cell>
          <cell r="D3995">
            <v>5.57</v>
          </cell>
          <cell r="E3995">
            <v>5.57</v>
          </cell>
          <cell r="F3995">
            <v>42521</v>
          </cell>
          <cell r="G3995">
            <v>42491</v>
          </cell>
          <cell r="H3995">
            <v>4105053</v>
          </cell>
          <cell r="I3995">
            <v>5.57</v>
          </cell>
          <cell r="J3995">
            <v>1</v>
          </cell>
        </row>
        <row r="3996">
          <cell r="B3996" t="str">
            <v>UNLOCK CHG</v>
          </cell>
          <cell r="C3996" t="str">
            <v>802030</v>
          </cell>
          <cell r="D3996">
            <v>5.57</v>
          </cell>
          <cell r="E3996">
            <v>5.57</v>
          </cell>
          <cell r="F3996">
            <v>42521</v>
          </cell>
          <cell r="G3996">
            <v>42491</v>
          </cell>
          <cell r="H3996">
            <v>4105053</v>
          </cell>
          <cell r="I3996">
            <v>5.57</v>
          </cell>
          <cell r="J3996">
            <v>1</v>
          </cell>
        </row>
        <row r="3997">
          <cell r="B3997" t="str">
            <v>UNLOCK CHG</v>
          </cell>
          <cell r="C3997" t="str">
            <v>802031</v>
          </cell>
          <cell r="D3997">
            <v>5.57</v>
          </cell>
          <cell r="E3997">
            <v>5.57</v>
          </cell>
          <cell r="F3997">
            <v>42521</v>
          </cell>
          <cell r="G3997">
            <v>42491</v>
          </cell>
          <cell r="H3997">
            <v>4105053</v>
          </cell>
          <cell r="I3997">
            <v>5.57</v>
          </cell>
          <cell r="J3997">
            <v>1</v>
          </cell>
        </row>
        <row r="3998">
          <cell r="B3998" t="str">
            <v>UNLOCK CHG</v>
          </cell>
          <cell r="C3998" t="str">
            <v>802032</v>
          </cell>
          <cell r="D3998">
            <v>5.57</v>
          </cell>
          <cell r="E3998">
            <v>5.57</v>
          </cell>
          <cell r="F3998">
            <v>42521</v>
          </cell>
          <cell r="G3998">
            <v>42491</v>
          </cell>
          <cell r="H3998">
            <v>4105053</v>
          </cell>
          <cell r="I3998">
            <v>5.57</v>
          </cell>
          <cell r="J3998">
            <v>1</v>
          </cell>
        </row>
        <row r="3999">
          <cell r="B3999" t="str">
            <v>UNLOCK CHG</v>
          </cell>
          <cell r="C3999" t="str">
            <v>12281848</v>
          </cell>
          <cell r="D3999">
            <v>5.57</v>
          </cell>
          <cell r="E3999">
            <v>5.57</v>
          </cell>
          <cell r="F3999">
            <v>42521</v>
          </cell>
          <cell r="G3999">
            <v>42491</v>
          </cell>
          <cell r="H3999">
            <v>4102141</v>
          </cell>
          <cell r="I3999">
            <v>5.57</v>
          </cell>
          <cell r="J3999">
            <v>1</v>
          </cell>
        </row>
        <row r="4000">
          <cell r="B4000" t="str">
            <v>UNLOCK CHG</v>
          </cell>
          <cell r="C4000" t="str">
            <v>813312</v>
          </cell>
          <cell r="D4000">
            <v>5.57</v>
          </cell>
          <cell r="E4000">
            <v>5.57</v>
          </cell>
          <cell r="F4000">
            <v>42551</v>
          </cell>
          <cell r="G4000">
            <v>42522</v>
          </cell>
          <cell r="H4000">
            <v>4108002</v>
          </cell>
          <cell r="I4000">
            <v>5.57</v>
          </cell>
          <cell r="J4000">
            <v>1</v>
          </cell>
        </row>
        <row r="4001">
          <cell r="B4001" t="str">
            <v>UNLOCK CHG</v>
          </cell>
          <cell r="C4001" t="str">
            <v>813313</v>
          </cell>
          <cell r="D4001">
            <v>5.57</v>
          </cell>
          <cell r="E4001">
            <v>5.57</v>
          </cell>
          <cell r="F4001">
            <v>42551</v>
          </cell>
          <cell r="G4001">
            <v>42522</v>
          </cell>
          <cell r="H4001">
            <v>4108002</v>
          </cell>
          <cell r="I4001">
            <v>5.57</v>
          </cell>
          <cell r="J4001">
            <v>1</v>
          </cell>
        </row>
        <row r="4002">
          <cell r="B4002" t="str">
            <v>UNLOCK CHG</v>
          </cell>
          <cell r="C4002" t="str">
            <v>813314</v>
          </cell>
          <cell r="D4002">
            <v>5.57</v>
          </cell>
          <cell r="E4002">
            <v>5.57</v>
          </cell>
          <cell r="F4002">
            <v>42551</v>
          </cell>
          <cell r="G4002">
            <v>42522</v>
          </cell>
          <cell r="H4002">
            <v>4108002</v>
          </cell>
          <cell r="I4002">
            <v>5.57</v>
          </cell>
          <cell r="J4002">
            <v>1</v>
          </cell>
        </row>
        <row r="4003">
          <cell r="B4003" t="str">
            <v>UNLOCK CHG</v>
          </cell>
          <cell r="C4003" t="str">
            <v>813315</v>
          </cell>
          <cell r="D4003">
            <v>5.57</v>
          </cell>
          <cell r="E4003">
            <v>5.57</v>
          </cell>
          <cell r="F4003">
            <v>42551</v>
          </cell>
          <cell r="G4003">
            <v>42522</v>
          </cell>
          <cell r="H4003">
            <v>4108002</v>
          </cell>
          <cell r="I4003">
            <v>5.57</v>
          </cell>
          <cell r="J4003">
            <v>1</v>
          </cell>
        </row>
        <row r="4004">
          <cell r="B4004" t="str">
            <v>UNLOCK CHG</v>
          </cell>
          <cell r="C4004" t="str">
            <v>813316</v>
          </cell>
          <cell r="D4004">
            <v>5.57</v>
          </cell>
          <cell r="E4004">
            <v>5.57</v>
          </cell>
          <cell r="F4004">
            <v>42551</v>
          </cell>
          <cell r="G4004">
            <v>42522</v>
          </cell>
          <cell r="H4004">
            <v>4108002</v>
          </cell>
          <cell r="I4004">
            <v>5.57</v>
          </cell>
          <cell r="J4004">
            <v>1</v>
          </cell>
        </row>
        <row r="4005">
          <cell r="B4005" t="str">
            <v>UNLOCK CHG</v>
          </cell>
          <cell r="C4005" t="str">
            <v>813317</v>
          </cell>
          <cell r="D4005">
            <v>5.57</v>
          </cell>
          <cell r="E4005">
            <v>5.57</v>
          </cell>
          <cell r="F4005">
            <v>42551</v>
          </cell>
          <cell r="G4005">
            <v>42522</v>
          </cell>
          <cell r="H4005">
            <v>4108002</v>
          </cell>
          <cell r="I4005">
            <v>5.57</v>
          </cell>
          <cell r="J4005">
            <v>1</v>
          </cell>
        </row>
        <row r="4006">
          <cell r="B4006" t="str">
            <v>UNLOCK CHG</v>
          </cell>
          <cell r="C4006" t="str">
            <v>813318</v>
          </cell>
          <cell r="D4006">
            <v>5.57</v>
          </cell>
          <cell r="E4006">
            <v>5.57</v>
          </cell>
          <cell r="F4006">
            <v>42551</v>
          </cell>
          <cell r="G4006">
            <v>42522</v>
          </cell>
          <cell r="H4006">
            <v>4108002</v>
          </cell>
          <cell r="I4006">
            <v>5.57</v>
          </cell>
          <cell r="J4006">
            <v>1</v>
          </cell>
        </row>
        <row r="4007">
          <cell r="B4007" t="str">
            <v>UNLOCK CHG</v>
          </cell>
          <cell r="C4007" t="str">
            <v>813319</v>
          </cell>
          <cell r="D4007">
            <v>5.57</v>
          </cell>
          <cell r="E4007">
            <v>5.57</v>
          </cell>
          <cell r="F4007">
            <v>42551</v>
          </cell>
          <cell r="G4007">
            <v>42522</v>
          </cell>
          <cell r="H4007">
            <v>4108002</v>
          </cell>
          <cell r="I4007">
            <v>5.57</v>
          </cell>
          <cell r="J4007">
            <v>1</v>
          </cell>
        </row>
        <row r="4008">
          <cell r="B4008" t="str">
            <v>UNLOCK CHG</v>
          </cell>
          <cell r="C4008" t="str">
            <v>813320</v>
          </cell>
          <cell r="D4008">
            <v>5.57</v>
          </cell>
          <cell r="E4008">
            <v>5.57</v>
          </cell>
          <cell r="F4008">
            <v>42551</v>
          </cell>
          <cell r="G4008">
            <v>42522</v>
          </cell>
          <cell r="H4008">
            <v>4108002</v>
          </cell>
          <cell r="I4008">
            <v>5.57</v>
          </cell>
          <cell r="J4008">
            <v>1</v>
          </cell>
        </row>
        <row r="4009">
          <cell r="B4009" t="str">
            <v>UNLOCK CHG</v>
          </cell>
          <cell r="C4009" t="str">
            <v>814349</v>
          </cell>
          <cell r="D4009">
            <v>5.57</v>
          </cell>
          <cell r="E4009">
            <v>5.57</v>
          </cell>
          <cell r="F4009">
            <v>42551</v>
          </cell>
          <cell r="G4009">
            <v>42522</v>
          </cell>
          <cell r="H4009">
            <v>4102132</v>
          </cell>
          <cell r="I4009">
            <v>5.57</v>
          </cell>
          <cell r="J4009">
            <v>1</v>
          </cell>
        </row>
        <row r="4010">
          <cell r="B4010" t="str">
            <v>UNLOCK CHG</v>
          </cell>
          <cell r="C4010" t="str">
            <v>814353</v>
          </cell>
          <cell r="D4010">
            <v>5.57</v>
          </cell>
          <cell r="E4010">
            <v>5.57</v>
          </cell>
          <cell r="F4010">
            <v>42551</v>
          </cell>
          <cell r="G4010">
            <v>42522</v>
          </cell>
          <cell r="H4010">
            <v>4105116</v>
          </cell>
          <cell r="I4010">
            <v>5.57</v>
          </cell>
          <cell r="J4010">
            <v>1</v>
          </cell>
        </row>
        <row r="4011">
          <cell r="B4011" t="str">
            <v>UNLOCK CHG</v>
          </cell>
          <cell r="C4011" t="str">
            <v>814354</v>
          </cell>
          <cell r="D4011">
            <v>5.57</v>
          </cell>
          <cell r="E4011">
            <v>5.57</v>
          </cell>
          <cell r="F4011">
            <v>42551</v>
          </cell>
          <cell r="G4011">
            <v>42522</v>
          </cell>
          <cell r="H4011">
            <v>4105116</v>
          </cell>
          <cell r="I4011">
            <v>5.57</v>
          </cell>
          <cell r="J4011">
            <v>1</v>
          </cell>
        </row>
        <row r="4012">
          <cell r="B4012" t="str">
            <v>UNLOCK CHG</v>
          </cell>
          <cell r="C4012" t="str">
            <v>815422</v>
          </cell>
          <cell r="D4012">
            <v>5.57</v>
          </cell>
          <cell r="E4012">
            <v>5.57</v>
          </cell>
          <cell r="F4012">
            <v>42551</v>
          </cell>
          <cell r="G4012">
            <v>42522</v>
          </cell>
          <cell r="H4012">
            <v>4120700</v>
          </cell>
          <cell r="I4012">
            <v>5.57</v>
          </cell>
          <cell r="J4012">
            <v>1</v>
          </cell>
        </row>
        <row r="4013">
          <cell r="B4013" t="str">
            <v>UNLOCK CHG</v>
          </cell>
          <cell r="C4013" t="str">
            <v>815430</v>
          </cell>
          <cell r="D4013">
            <v>5.57</v>
          </cell>
          <cell r="E4013">
            <v>5.57</v>
          </cell>
          <cell r="F4013">
            <v>42551</v>
          </cell>
          <cell r="G4013">
            <v>42522</v>
          </cell>
          <cell r="H4013">
            <v>4102141</v>
          </cell>
          <cell r="I4013">
            <v>5.57</v>
          </cell>
          <cell r="J4013">
            <v>1</v>
          </cell>
        </row>
        <row r="4014">
          <cell r="B4014" t="str">
            <v>UNLOCK CHG</v>
          </cell>
          <cell r="C4014" t="str">
            <v>815496</v>
          </cell>
          <cell r="D4014">
            <v>5.57</v>
          </cell>
          <cell r="E4014">
            <v>5.57</v>
          </cell>
          <cell r="F4014">
            <v>42551</v>
          </cell>
          <cell r="G4014">
            <v>42522</v>
          </cell>
          <cell r="H4014">
            <v>4105053</v>
          </cell>
          <cell r="I4014">
            <v>5.57</v>
          </cell>
          <cell r="J4014">
            <v>1</v>
          </cell>
        </row>
        <row r="4015">
          <cell r="B4015" t="str">
            <v>UNLOCK CHG</v>
          </cell>
          <cell r="C4015" t="str">
            <v>815497</v>
          </cell>
          <cell r="D4015">
            <v>5.57</v>
          </cell>
          <cell r="E4015">
            <v>5.57</v>
          </cell>
          <cell r="F4015">
            <v>42551</v>
          </cell>
          <cell r="G4015">
            <v>42522</v>
          </cell>
          <cell r="H4015">
            <v>4105053</v>
          </cell>
          <cell r="I4015">
            <v>5.57</v>
          </cell>
          <cell r="J4015">
            <v>1</v>
          </cell>
        </row>
        <row r="4016">
          <cell r="B4016" t="str">
            <v>UNLOCK CHG</v>
          </cell>
          <cell r="C4016" t="str">
            <v>815498</v>
          </cell>
          <cell r="D4016">
            <v>5.57</v>
          </cell>
          <cell r="E4016">
            <v>5.57</v>
          </cell>
          <cell r="F4016">
            <v>42551</v>
          </cell>
          <cell r="G4016">
            <v>42522</v>
          </cell>
          <cell r="H4016">
            <v>4105053</v>
          </cell>
          <cell r="I4016">
            <v>5.57</v>
          </cell>
          <cell r="J4016">
            <v>1</v>
          </cell>
        </row>
        <row r="4017">
          <cell r="B4017" t="str">
            <v>UNLOCK CHG</v>
          </cell>
          <cell r="C4017" t="str">
            <v>815499</v>
          </cell>
          <cell r="D4017">
            <v>5.57</v>
          </cell>
          <cell r="E4017">
            <v>5.57</v>
          </cell>
          <cell r="F4017">
            <v>42551</v>
          </cell>
          <cell r="G4017">
            <v>42522</v>
          </cell>
          <cell r="H4017">
            <v>4105053</v>
          </cell>
          <cell r="I4017">
            <v>5.57</v>
          </cell>
          <cell r="J4017">
            <v>1</v>
          </cell>
        </row>
        <row r="4018">
          <cell r="B4018" t="str">
            <v>UNLOCK CHG</v>
          </cell>
          <cell r="C4018" t="str">
            <v>815500</v>
          </cell>
          <cell r="D4018">
            <v>5.57</v>
          </cell>
          <cell r="E4018">
            <v>5.57</v>
          </cell>
          <cell r="F4018">
            <v>42551</v>
          </cell>
          <cell r="G4018">
            <v>42522</v>
          </cell>
          <cell r="H4018">
            <v>4105053</v>
          </cell>
          <cell r="I4018">
            <v>5.57</v>
          </cell>
          <cell r="J4018">
            <v>1</v>
          </cell>
        </row>
        <row r="4019">
          <cell r="B4019" t="str">
            <v>UNLOCK CHG</v>
          </cell>
          <cell r="C4019" t="str">
            <v>815501</v>
          </cell>
          <cell r="D4019">
            <v>5.57</v>
          </cell>
          <cell r="E4019">
            <v>5.57</v>
          </cell>
          <cell r="F4019">
            <v>42551</v>
          </cell>
          <cell r="G4019">
            <v>42522</v>
          </cell>
          <cell r="H4019">
            <v>4105053</v>
          </cell>
          <cell r="I4019">
            <v>5.57</v>
          </cell>
          <cell r="J4019">
            <v>1</v>
          </cell>
        </row>
        <row r="4020">
          <cell r="B4020" t="str">
            <v>UNLOCK CHG</v>
          </cell>
          <cell r="C4020" t="str">
            <v>815502</v>
          </cell>
          <cell r="D4020">
            <v>5.57</v>
          </cell>
          <cell r="E4020">
            <v>5.57</v>
          </cell>
          <cell r="F4020">
            <v>42551</v>
          </cell>
          <cell r="G4020">
            <v>42522</v>
          </cell>
          <cell r="H4020">
            <v>4105053</v>
          </cell>
          <cell r="I4020">
            <v>5.57</v>
          </cell>
          <cell r="J4020">
            <v>1</v>
          </cell>
        </row>
        <row r="4021">
          <cell r="B4021" t="str">
            <v>UNLOCK CHG</v>
          </cell>
          <cell r="C4021" t="str">
            <v>815503</v>
          </cell>
          <cell r="D4021">
            <v>5.57</v>
          </cell>
          <cell r="E4021">
            <v>5.57</v>
          </cell>
          <cell r="F4021">
            <v>42551</v>
          </cell>
          <cell r="G4021">
            <v>42522</v>
          </cell>
          <cell r="H4021">
            <v>4105053</v>
          </cell>
          <cell r="I4021">
            <v>5.57</v>
          </cell>
          <cell r="J4021">
            <v>1</v>
          </cell>
        </row>
        <row r="4022">
          <cell r="B4022" t="str">
            <v>UNLOCK CHG</v>
          </cell>
          <cell r="C4022" t="str">
            <v>815504</v>
          </cell>
          <cell r="D4022">
            <v>5.57</v>
          </cell>
          <cell r="E4022">
            <v>5.57</v>
          </cell>
          <cell r="F4022">
            <v>42551</v>
          </cell>
          <cell r="G4022">
            <v>42522</v>
          </cell>
          <cell r="H4022">
            <v>4105053</v>
          </cell>
          <cell r="I4022">
            <v>5.57</v>
          </cell>
          <cell r="J4022">
            <v>1</v>
          </cell>
        </row>
        <row r="4023">
          <cell r="B4023" t="str">
            <v>UNLOCK CHG</v>
          </cell>
          <cell r="C4023" t="str">
            <v>12565697</v>
          </cell>
          <cell r="D4023">
            <v>11.14</v>
          </cell>
          <cell r="E4023">
            <v>11.14</v>
          </cell>
          <cell r="F4023">
            <v>42551</v>
          </cell>
          <cell r="G4023">
            <v>42522</v>
          </cell>
          <cell r="H4023">
            <v>4102141</v>
          </cell>
          <cell r="I4023">
            <v>5.57</v>
          </cell>
          <cell r="J4023">
            <v>2</v>
          </cell>
        </row>
        <row r="4024">
          <cell r="B4024" t="str">
            <v>UNLOCK CHG</v>
          </cell>
          <cell r="C4024" t="str">
            <v>12822831</v>
          </cell>
          <cell r="D4024">
            <v>11.14</v>
          </cell>
          <cell r="E4024">
            <v>11.14</v>
          </cell>
          <cell r="F4024">
            <v>42582</v>
          </cell>
          <cell r="G4024">
            <v>42552</v>
          </cell>
          <cell r="H4024">
            <v>4102141</v>
          </cell>
          <cell r="I4024">
            <v>5.57</v>
          </cell>
          <cell r="J4024">
            <v>2</v>
          </cell>
        </row>
        <row r="4025">
          <cell r="B4025" t="str">
            <v>UNLOCK CHG</v>
          </cell>
          <cell r="C4025" t="str">
            <v>834551</v>
          </cell>
          <cell r="D4025">
            <v>5.57</v>
          </cell>
          <cell r="E4025">
            <v>5.57</v>
          </cell>
          <cell r="F4025">
            <v>42583</v>
          </cell>
          <cell r="G4025">
            <v>42583</v>
          </cell>
          <cell r="H4025">
            <v>4108002</v>
          </cell>
          <cell r="I4025">
            <v>5.57</v>
          </cell>
          <cell r="J4025">
            <v>1</v>
          </cell>
        </row>
        <row r="4026">
          <cell r="B4026" t="str">
            <v>UNLOCK CHG</v>
          </cell>
          <cell r="C4026" t="str">
            <v>834552</v>
          </cell>
          <cell r="D4026">
            <v>5.57</v>
          </cell>
          <cell r="E4026">
            <v>5.57</v>
          </cell>
          <cell r="F4026">
            <v>42583</v>
          </cell>
          <cell r="G4026">
            <v>42583</v>
          </cell>
          <cell r="H4026">
            <v>4108002</v>
          </cell>
          <cell r="I4026">
            <v>5.57</v>
          </cell>
          <cell r="J4026">
            <v>1</v>
          </cell>
        </row>
        <row r="4027">
          <cell r="B4027" t="str">
            <v>UNLOCK CHG</v>
          </cell>
          <cell r="C4027" t="str">
            <v>834553</v>
          </cell>
          <cell r="D4027">
            <v>5.57</v>
          </cell>
          <cell r="E4027">
            <v>5.57</v>
          </cell>
          <cell r="F4027">
            <v>42583</v>
          </cell>
          <cell r="G4027">
            <v>42583</v>
          </cell>
          <cell r="H4027">
            <v>4108002</v>
          </cell>
          <cell r="I4027">
            <v>5.57</v>
          </cell>
          <cell r="J4027">
            <v>1</v>
          </cell>
        </row>
        <row r="4028">
          <cell r="B4028" t="str">
            <v>UNLOCK CHG</v>
          </cell>
          <cell r="C4028" t="str">
            <v>834554</v>
          </cell>
          <cell r="D4028">
            <v>5.57</v>
          </cell>
          <cell r="E4028">
            <v>5.57</v>
          </cell>
          <cell r="F4028">
            <v>42583</v>
          </cell>
          <cell r="G4028">
            <v>42583</v>
          </cell>
          <cell r="H4028">
            <v>4108002</v>
          </cell>
          <cell r="I4028">
            <v>5.57</v>
          </cell>
          <cell r="J4028">
            <v>1</v>
          </cell>
        </row>
        <row r="4029">
          <cell r="B4029" t="str">
            <v>UNLOCK CHG</v>
          </cell>
          <cell r="C4029" t="str">
            <v>834542</v>
          </cell>
          <cell r="D4029">
            <v>5.57</v>
          </cell>
          <cell r="E4029">
            <v>5.57</v>
          </cell>
          <cell r="F4029">
            <v>42583</v>
          </cell>
          <cell r="G4029">
            <v>42583</v>
          </cell>
          <cell r="H4029">
            <v>4102132</v>
          </cell>
          <cell r="I4029">
            <v>5.57</v>
          </cell>
          <cell r="J4029">
            <v>1</v>
          </cell>
        </row>
        <row r="4030">
          <cell r="B4030" t="str">
            <v>UNLOCK CHG</v>
          </cell>
          <cell r="C4030" t="str">
            <v>834543</v>
          </cell>
          <cell r="D4030">
            <v>5.57</v>
          </cell>
          <cell r="E4030">
            <v>5.57</v>
          </cell>
          <cell r="F4030">
            <v>42583</v>
          </cell>
          <cell r="G4030">
            <v>42583</v>
          </cell>
          <cell r="H4030">
            <v>4105116</v>
          </cell>
          <cell r="I4030">
            <v>5.57</v>
          </cell>
          <cell r="J4030">
            <v>1</v>
          </cell>
        </row>
        <row r="4031">
          <cell r="B4031" t="str">
            <v>UNLOCK CHG</v>
          </cell>
          <cell r="C4031" t="str">
            <v>834544</v>
          </cell>
          <cell r="D4031">
            <v>5.57</v>
          </cell>
          <cell r="E4031">
            <v>5.57</v>
          </cell>
          <cell r="F4031">
            <v>42583</v>
          </cell>
          <cell r="G4031">
            <v>42583</v>
          </cell>
          <cell r="H4031">
            <v>4105116</v>
          </cell>
          <cell r="I4031">
            <v>5.57</v>
          </cell>
          <cell r="J4031">
            <v>1</v>
          </cell>
        </row>
        <row r="4032">
          <cell r="B4032" t="str">
            <v>UNLOCK CHG</v>
          </cell>
          <cell r="C4032" t="str">
            <v>834545</v>
          </cell>
          <cell r="D4032">
            <v>5.57</v>
          </cell>
          <cell r="E4032">
            <v>5.57</v>
          </cell>
          <cell r="F4032">
            <v>42583</v>
          </cell>
          <cell r="G4032">
            <v>42583</v>
          </cell>
          <cell r="H4032">
            <v>4105116</v>
          </cell>
          <cell r="I4032">
            <v>5.57</v>
          </cell>
          <cell r="J4032">
            <v>1</v>
          </cell>
        </row>
        <row r="4033">
          <cell r="B4033" t="str">
            <v>UNLOCK CHG</v>
          </cell>
          <cell r="C4033" t="str">
            <v>834550</v>
          </cell>
          <cell r="D4033">
            <v>5.57</v>
          </cell>
          <cell r="E4033">
            <v>5.57</v>
          </cell>
          <cell r="F4033">
            <v>42583</v>
          </cell>
          <cell r="G4033">
            <v>42583</v>
          </cell>
          <cell r="H4033">
            <v>4105061</v>
          </cell>
          <cell r="I4033">
            <v>5.57</v>
          </cell>
          <cell r="J4033">
            <v>1</v>
          </cell>
        </row>
        <row r="4034">
          <cell r="B4034" t="str">
            <v>UNLOCK CHG</v>
          </cell>
          <cell r="C4034" t="str">
            <v>834555</v>
          </cell>
          <cell r="D4034">
            <v>5.57</v>
          </cell>
          <cell r="E4034">
            <v>5.57</v>
          </cell>
          <cell r="F4034">
            <v>42583</v>
          </cell>
          <cell r="G4034">
            <v>42583</v>
          </cell>
          <cell r="H4034">
            <v>4101033</v>
          </cell>
          <cell r="I4034">
            <v>5.57</v>
          </cell>
          <cell r="J4034">
            <v>1</v>
          </cell>
        </row>
        <row r="4035">
          <cell r="B4035" t="str">
            <v>UNLOCK CHG</v>
          </cell>
          <cell r="C4035" t="str">
            <v>834556</v>
          </cell>
          <cell r="D4035">
            <v>5.57</v>
          </cell>
          <cell r="E4035">
            <v>5.57</v>
          </cell>
          <cell r="F4035">
            <v>42583</v>
          </cell>
          <cell r="G4035">
            <v>42583</v>
          </cell>
          <cell r="H4035">
            <v>4449140</v>
          </cell>
          <cell r="I4035">
            <v>5.57</v>
          </cell>
          <cell r="J4035">
            <v>1</v>
          </cell>
        </row>
        <row r="4036">
          <cell r="B4036" t="str">
            <v>UNLOCK CHG</v>
          </cell>
          <cell r="C4036" t="str">
            <v>836090</v>
          </cell>
          <cell r="D4036">
            <v>5.57</v>
          </cell>
          <cell r="E4036">
            <v>5.57</v>
          </cell>
          <cell r="F4036">
            <v>42586</v>
          </cell>
          <cell r="G4036">
            <v>42583</v>
          </cell>
          <cell r="H4036">
            <v>4105053</v>
          </cell>
          <cell r="I4036">
            <v>5.57</v>
          </cell>
          <cell r="J4036">
            <v>1</v>
          </cell>
        </row>
        <row r="4037">
          <cell r="B4037" t="str">
            <v>UNLOCK CHG</v>
          </cell>
          <cell r="C4037" t="str">
            <v>836102</v>
          </cell>
          <cell r="D4037">
            <v>5.57</v>
          </cell>
          <cell r="E4037">
            <v>5.57</v>
          </cell>
          <cell r="F4037">
            <v>42586</v>
          </cell>
          <cell r="G4037">
            <v>42583</v>
          </cell>
          <cell r="H4037">
            <v>4105045</v>
          </cell>
          <cell r="I4037">
            <v>5.57</v>
          </cell>
          <cell r="J4037">
            <v>1</v>
          </cell>
        </row>
        <row r="4038">
          <cell r="B4038" t="str">
            <v>UNLOCK CHG</v>
          </cell>
          <cell r="C4038" t="str">
            <v>836412</v>
          </cell>
          <cell r="D4038">
            <v>5.57</v>
          </cell>
          <cell r="E4038">
            <v>5.57</v>
          </cell>
          <cell r="F4038">
            <v>42587</v>
          </cell>
          <cell r="G4038">
            <v>42583</v>
          </cell>
          <cell r="H4038">
            <v>4102132</v>
          </cell>
          <cell r="I4038">
            <v>5.57</v>
          </cell>
          <cell r="J4038">
            <v>1</v>
          </cell>
        </row>
        <row r="4039">
          <cell r="B4039" t="str">
            <v>UNLOCK CHG</v>
          </cell>
          <cell r="C4039" t="str">
            <v>836414</v>
          </cell>
          <cell r="D4039">
            <v>5.57</v>
          </cell>
          <cell r="E4039">
            <v>5.57</v>
          </cell>
          <cell r="F4039">
            <v>42587</v>
          </cell>
          <cell r="G4039">
            <v>42583</v>
          </cell>
          <cell r="H4039">
            <v>4105116</v>
          </cell>
          <cell r="I4039">
            <v>5.57</v>
          </cell>
          <cell r="J4039">
            <v>1</v>
          </cell>
        </row>
        <row r="4040">
          <cell r="B4040" t="str">
            <v>UNLOCK CHG</v>
          </cell>
          <cell r="C4040" t="str">
            <v>840211</v>
          </cell>
          <cell r="D4040">
            <v>5.57</v>
          </cell>
          <cell r="E4040">
            <v>5.57</v>
          </cell>
          <cell r="F4040">
            <v>42594</v>
          </cell>
          <cell r="G4040">
            <v>42583</v>
          </cell>
          <cell r="H4040">
            <v>4102132</v>
          </cell>
          <cell r="I4040">
            <v>5.57</v>
          </cell>
          <cell r="J4040">
            <v>1</v>
          </cell>
        </row>
        <row r="4041">
          <cell r="B4041" t="str">
            <v>UNLOCK CHG</v>
          </cell>
          <cell r="C4041" t="str">
            <v>840213</v>
          </cell>
          <cell r="D4041">
            <v>5.57</v>
          </cell>
          <cell r="E4041">
            <v>5.57</v>
          </cell>
          <cell r="F4041">
            <v>42594</v>
          </cell>
          <cell r="G4041">
            <v>42583</v>
          </cell>
          <cell r="H4041">
            <v>4105116</v>
          </cell>
          <cell r="I4041">
            <v>5.57</v>
          </cell>
          <cell r="J4041">
            <v>1</v>
          </cell>
        </row>
        <row r="4042">
          <cell r="B4042" t="str">
            <v>UNLOCK CHG</v>
          </cell>
          <cell r="C4042" t="str">
            <v>843158</v>
          </cell>
          <cell r="D4042">
            <v>5.57</v>
          </cell>
          <cell r="E4042">
            <v>5.57</v>
          </cell>
          <cell r="F4042">
            <v>42600</v>
          </cell>
          <cell r="G4042">
            <v>42583</v>
          </cell>
          <cell r="H4042">
            <v>4105053</v>
          </cell>
          <cell r="I4042">
            <v>5.57</v>
          </cell>
          <cell r="J4042">
            <v>1</v>
          </cell>
        </row>
        <row r="4043">
          <cell r="B4043" t="str">
            <v>UNLOCK CHG</v>
          </cell>
          <cell r="C4043" t="str">
            <v>843317</v>
          </cell>
          <cell r="D4043">
            <v>5.57</v>
          </cell>
          <cell r="E4043">
            <v>5.57</v>
          </cell>
          <cell r="F4043">
            <v>42601</v>
          </cell>
          <cell r="G4043">
            <v>42583</v>
          </cell>
          <cell r="H4043">
            <v>4105116</v>
          </cell>
          <cell r="I4043">
            <v>5.57</v>
          </cell>
          <cell r="J4043">
            <v>1</v>
          </cell>
        </row>
        <row r="4044">
          <cell r="B4044" t="str">
            <v>UNLOCK CHG</v>
          </cell>
          <cell r="C4044" t="str">
            <v>846122</v>
          </cell>
          <cell r="D4044">
            <v>5.57</v>
          </cell>
          <cell r="E4044">
            <v>5.57</v>
          </cell>
          <cell r="F4044">
            <v>42608</v>
          </cell>
          <cell r="G4044">
            <v>42583</v>
          </cell>
          <cell r="H4044">
            <v>4105116</v>
          </cell>
          <cell r="I4044">
            <v>5.57</v>
          </cell>
          <cell r="J4044">
            <v>1</v>
          </cell>
        </row>
        <row r="4045">
          <cell r="B4045" t="str">
            <v>UNLOCK CHG</v>
          </cell>
          <cell r="C4045" t="str">
            <v>846884</v>
          </cell>
          <cell r="D4045">
            <v>5.57</v>
          </cell>
          <cell r="E4045">
            <v>5.57</v>
          </cell>
          <cell r="F4045">
            <v>42613</v>
          </cell>
          <cell r="G4045">
            <v>42583</v>
          </cell>
          <cell r="H4045">
            <v>4108002</v>
          </cell>
          <cell r="I4045">
            <v>5.57</v>
          </cell>
          <cell r="J4045">
            <v>1</v>
          </cell>
        </row>
        <row r="4046">
          <cell r="B4046" t="str">
            <v>UNLOCK CHG</v>
          </cell>
          <cell r="C4046" t="str">
            <v>846885</v>
          </cell>
          <cell r="D4046">
            <v>5.57</v>
          </cell>
          <cell r="E4046">
            <v>5.57</v>
          </cell>
          <cell r="F4046">
            <v>42613</v>
          </cell>
          <cell r="G4046">
            <v>42583</v>
          </cell>
          <cell r="H4046">
            <v>4108002</v>
          </cell>
          <cell r="I4046">
            <v>5.57</v>
          </cell>
          <cell r="J4046">
            <v>1</v>
          </cell>
        </row>
        <row r="4047">
          <cell r="B4047" t="str">
            <v>UNLOCK CHG</v>
          </cell>
          <cell r="C4047" t="str">
            <v>846886</v>
          </cell>
          <cell r="D4047">
            <v>5.57</v>
          </cell>
          <cell r="E4047">
            <v>5.57</v>
          </cell>
          <cell r="F4047">
            <v>42613</v>
          </cell>
          <cell r="G4047">
            <v>42583</v>
          </cell>
          <cell r="H4047">
            <v>4108002</v>
          </cell>
          <cell r="I4047">
            <v>5.57</v>
          </cell>
          <cell r="J4047">
            <v>1</v>
          </cell>
        </row>
        <row r="4048">
          <cell r="B4048" t="str">
            <v>UNLOCK CHG</v>
          </cell>
          <cell r="C4048" t="str">
            <v>846887</v>
          </cell>
          <cell r="D4048">
            <v>5.57</v>
          </cell>
          <cell r="E4048">
            <v>5.57</v>
          </cell>
          <cell r="F4048">
            <v>42613</v>
          </cell>
          <cell r="G4048">
            <v>42583</v>
          </cell>
          <cell r="H4048">
            <v>4108002</v>
          </cell>
          <cell r="I4048">
            <v>5.57</v>
          </cell>
          <cell r="J4048">
            <v>1</v>
          </cell>
        </row>
        <row r="4049">
          <cell r="B4049" t="str">
            <v>UNLOCK CHG</v>
          </cell>
          <cell r="C4049" t="str">
            <v>13084386</v>
          </cell>
          <cell r="D4049">
            <v>22.28</v>
          </cell>
          <cell r="E4049">
            <v>22.28</v>
          </cell>
          <cell r="F4049">
            <v>42613</v>
          </cell>
          <cell r="G4049">
            <v>42583</v>
          </cell>
          <cell r="H4049">
            <v>4105053</v>
          </cell>
          <cell r="I4049">
            <v>5.57</v>
          </cell>
          <cell r="J4049">
            <v>4</v>
          </cell>
        </row>
        <row r="4050">
          <cell r="B4050" t="str">
            <v>UNLOCK CHG</v>
          </cell>
          <cell r="C4050" t="str">
            <v>856411</v>
          </cell>
          <cell r="D4050">
            <v>24.16</v>
          </cell>
          <cell r="E4050">
            <v>24.16</v>
          </cell>
          <cell r="F4050">
            <v>42614</v>
          </cell>
          <cell r="G4050">
            <v>42614</v>
          </cell>
          <cell r="H4050">
            <v>4105053</v>
          </cell>
          <cell r="I4050">
            <v>5.57</v>
          </cell>
          <cell r="J4050">
            <v>4.3375224416517053</v>
          </cell>
        </row>
        <row r="4051">
          <cell r="B4051" t="str">
            <v>UNLOCK CHG</v>
          </cell>
          <cell r="C4051" t="str">
            <v>851342</v>
          </cell>
          <cell r="D4051">
            <v>5.57</v>
          </cell>
          <cell r="E4051">
            <v>5.57</v>
          </cell>
          <cell r="F4051">
            <v>42615</v>
          </cell>
          <cell r="G4051">
            <v>42614</v>
          </cell>
          <cell r="H4051">
            <v>4105116</v>
          </cell>
          <cell r="I4051">
            <v>5.57</v>
          </cell>
          <cell r="J4051">
            <v>1</v>
          </cell>
        </row>
        <row r="4052">
          <cell r="B4052" t="str">
            <v>UNLOCK CHG</v>
          </cell>
          <cell r="C4052" t="str">
            <v>852761</v>
          </cell>
          <cell r="D4052">
            <v>5.57</v>
          </cell>
          <cell r="E4052">
            <v>5.57</v>
          </cell>
          <cell r="F4052">
            <v>42620</v>
          </cell>
          <cell r="G4052">
            <v>42614</v>
          </cell>
          <cell r="H4052">
            <v>4101022</v>
          </cell>
          <cell r="I4052">
            <v>5.57</v>
          </cell>
          <cell r="J4052">
            <v>1</v>
          </cell>
        </row>
        <row r="4053">
          <cell r="B4053" t="str">
            <v>UNLOCK CHG</v>
          </cell>
          <cell r="C4053" t="str">
            <v>853961</v>
          </cell>
          <cell r="D4053">
            <v>5.57</v>
          </cell>
          <cell r="E4053">
            <v>5.57</v>
          </cell>
          <cell r="F4053">
            <v>42622</v>
          </cell>
          <cell r="G4053">
            <v>42614</v>
          </cell>
          <cell r="H4053">
            <v>4105116</v>
          </cell>
          <cell r="I4053">
            <v>5.57</v>
          </cell>
          <cell r="J4053">
            <v>1</v>
          </cell>
        </row>
        <row r="4054">
          <cell r="B4054" t="str">
            <v>UNLOCK CHG</v>
          </cell>
          <cell r="C4054" t="str">
            <v>855864</v>
          </cell>
          <cell r="D4054">
            <v>5.57</v>
          </cell>
          <cell r="E4054">
            <v>5.57</v>
          </cell>
          <cell r="F4054">
            <v>42629</v>
          </cell>
          <cell r="G4054">
            <v>42614</v>
          </cell>
          <cell r="H4054">
            <v>4105116</v>
          </cell>
          <cell r="I4054">
            <v>5.57</v>
          </cell>
          <cell r="J4054">
            <v>1</v>
          </cell>
        </row>
        <row r="4055">
          <cell r="B4055" t="str">
            <v>UNLOCK CHG</v>
          </cell>
          <cell r="C4055" t="str">
            <v>857945</v>
          </cell>
          <cell r="D4055">
            <v>5.57</v>
          </cell>
          <cell r="E4055">
            <v>5.57</v>
          </cell>
          <cell r="F4055">
            <v>42636</v>
          </cell>
          <cell r="G4055">
            <v>42614</v>
          </cell>
          <cell r="H4055">
            <v>4105112</v>
          </cell>
          <cell r="I4055">
            <v>5.57</v>
          </cell>
          <cell r="J4055">
            <v>1</v>
          </cell>
        </row>
        <row r="4056">
          <cell r="B4056" t="str">
            <v>UNLOCK CHG</v>
          </cell>
          <cell r="C4056" t="str">
            <v>857946</v>
          </cell>
          <cell r="D4056">
            <v>5.57</v>
          </cell>
          <cell r="E4056">
            <v>5.57</v>
          </cell>
          <cell r="F4056">
            <v>42636</v>
          </cell>
          <cell r="G4056">
            <v>42614</v>
          </cell>
          <cell r="H4056">
            <v>4105116</v>
          </cell>
          <cell r="I4056">
            <v>5.57</v>
          </cell>
          <cell r="J4056">
            <v>1</v>
          </cell>
        </row>
        <row r="4057">
          <cell r="B4057" t="str">
            <v>UNLOCK CHG</v>
          </cell>
          <cell r="C4057" t="str">
            <v>859326</v>
          </cell>
          <cell r="D4057">
            <v>11.14</v>
          </cell>
          <cell r="E4057">
            <v>11.14</v>
          </cell>
          <cell r="F4057">
            <v>42642</v>
          </cell>
          <cell r="G4057">
            <v>42614</v>
          </cell>
          <cell r="H4057">
            <v>4102141</v>
          </cell>
          <cell r="I4057">
            <v>5.57</v>
          </cell>
          <cell r="J4057">
            <v>2</v>
          </cell>
        </row>
        <row r="4058">
          <cell r="B4058" t="str">
            <v>UNLOCK CHG</v>
          </cell>
          <cell r="C4058" t="str">
            <v>860531</v>
          </cell>
          <cell r="D4058">
            <v>5.57</v>
          </cell>
          <cell r="E4058">
            <v>5.57</v>
          </cell>
          <cell r="F4058">
            <v>42643</v>
          </cell>
          <cell r="G4058">
            <v>42614</v>
          </cell>
          <cell r="H4058">
            <v>4105116</v>
          </cell>
          <cell r="I4058">
            <v>5.57</v>
          </cell>
          <cell r="J4058">
            <v>1</v>
          </cell>
        </row>
        <row r="4059">
          <cell r="B4059" t="str">
            <v>UNLOCK CHG</v>
          </cell>
          <cell r="C4059" t="str">
            <v>13360605</v>
          </cell>
          <cell r="D4059">
            <v>24.17</v>
          </cell>
          <cell r="E4059">
            <v>24.17</v>
          </cell>
          <cell r="F4059">
            <v>42643</v>
          </cell>
          <cell r="G4059">
            <v>42614</v>
          </cell>
          <cell r="H4059">
            <v>4105053</v>
          </cell>
          <cell r="I4059">
            <v>5.57</v>
          </cell>
          <cell r="J4059">
            <v>4.3393177737881512</v>
          </cell>
        </row>
        <row r="4060">
          <cell r="B4060" t="str">
            <v>UNLOCK CHG</v>
          </cell>
          <cell r="C4060" t="str">
            <v>865268</v>
          </cell>
          <cell r="D4060">
            <v>5.57</v>
          </cell>
          <cell r="E4060">
            <v>5.57</v>
          </cell>
          <cell r="F4060">
            <v>42650</v>
          </cell>
          <cell r="G4060">
            <v>42644</v>
          </cell>
          <cell r="H4060">
            <v>4105116</v>
          </cell>
          <cell r="I4060">
            <v>5.57</v>
          </cell>
          <cell r="J4060">
            <v>1</v>
          </cell>
        </row>
        <row r="4061">
          <cell r="B4061" t="str">
            <v>UNLOCK CHG</v>
          </cell>
          <cell r="C4061" t="str">
            <v>868505</v>
          </cell>
          <cell r="D4061">
            <v>5.57</v>
          </cell>
          <cell r="E4061">
            <v>5.57</v>
          </cell>
          <cell r="F4061">
            <v>42656</v>
          </cell>
          <cell r="G4061">
            <v>42644</v>
          </cell>
          <cell r="H4061">
            <v>4453260</v>
          </cell>
          <cell r="I4061">
            <v>5.57</v>
          </cell>
          <cell r="J4061">
            <v>1</v>
          </cell>
        </row>
        <row r="4062">
          <cell r="B4062" t="str">
            <v>UNLOCK CHG</v>
          </cell>
          <cell r="C4062" t="str">
            <v>873969</v>
          </cell>
          <cell r="D4062">
            <v>5.57</v>
          </cell>
          <cell r="E4062">
            <v>5.57</v>
          </cell>
          <cell r="F4062">
            <v>42670</v>
          </cell>
          <cell r="G4062">
            <v>42644</v>
          </cell>
          <cell r="H4062">
            <v>4453260</v>
          </cell>
          <cell r="I4062">
            <v>5.57</v>
          </cell>
          <cell r="J4062">
            <v>1</v>
          </cell>
        </row>
        <row r="4063">
          <cell r="B4063" t="str">
            <v>UNLOCK CHG</v>
          </cell>
          <cell r="C4063" t="str">
            <v>874711</v>
          </cell>
          <cell r="D4063">
            <v>5.57</v>
          </cell>
          <cell r="E4063">
            <v>5.57</v>
          </cell>
          <cell r="F4063">
            <v>42671</v>
          </cell>
          <cell r="G4063">
            <v>42644</v>
          </cell>
          <cell r="H4063">
            <v>4105116</v>
          </cell>
          <cell r="I4063">
            <v>5.57</v>
          </cell>
          <cell r="J4063">
            <v>1</v>
          </cell>
        </row>
        <row r="4064">
          <cell r="B4064" t="str">
            <v>UNLOCK CHG</v>
          </cell>
          <cell r="C4064" t="str">
            <v>874669</v>
          </cell>
          <cell r="D4064">
            <v>5.57</v>
          </cell>
          <cell r="E4064">
            <v>5.57</v>
          </cell>
          <cell r="F4064">
            <v>42674</v>
          </cell>
          <cell r="G4064">
            <v>42644</v>
          </cell>
          <cell r="H4064">
            <v>4120220</v>
          </cell>
          <cell r="I4064">
            <v>5.57</v>
          </cell>
          <cell r="J4064">
            <v>1</v>
          </cell>
        </row>
        <row r="4065">
          <cell r="B4065" t="str">
            <v>UNLOCK CHG</v>
          </cell>
          <cell r="C4065" t="str">
            <v>874670</v>
          </cell>
          <cell r="D4065">
            <v>5.57</v>
          </cell>
          <cell r="E4065">
            <v>5.57</v>
          </cell>
          <cell r="F4065">
            <v>42674</v>
          </cell>
          <cell r="G4065">
            <v>42644</v>
          </cell>
          <cell r="H4065">
            <v>4120220</v>
          </cell>
          <cell r="I4065">
            <v>5.57</v>
          </cell>
          <cell r="J4065">
            <v>1</v>
          </cell>
        </row>
        <row r="4066">
          <cell r="B4066" t="str">
            <v>UNLOCK CHG</v>
          </cell>
          <cell r="C4066" t="str">
            <v>874671</v>
          </cell>
          <cell r="D4066">
            <v>5.57</v>
          </cell>
          <cell r="E4066">
            <v>5.57</v>
          </cell>
          <cell r="F4066">
            <v>42674</v>
          </cell>
          <cell r="G4066">
            <v>42644</v>
          </cell>
          <cell r="H4066">
            <v>4120220</v>
          </cell>
          <cell r="I4066">
            <v>5.57</v>
          </cell>
          <cell r="J4066">
            <v>1</v>
          </cell>
        </row>
        <row r="4067">
          <cell r="B4067" t="str">
            <v>UNLOCK CHG</v>
          </cell>
          <cell r="C4067" t="str">
            <v>874672</v>
          </cell>
          <cell r="D4067">
            <v>5.57</v>
          </cell>
          <cell r="E4067">
            <v>5.57</v>
          </cell>
          <cell r="F4067">
            <v>42674</v>
          </cell>
          <cell r="G4067">
            <v>42644</v>
          </cell>
          <cell r="H4067">
            <v>4120220</v>
          </cell>
          <cell r="I4067">
            <v>5.57</v>
          </cell>
          <cell r="J4067">
            <v>1</v>
          </cell>
        </row>
        <row r="4068">
          <cell r="B4068" t="str">
            <v>UNLOCK CHG</v>
          </cell>
          <cell r="C4068" t="str">
            <v>874674</v>
          </cell>
          <cell r="D4068">
            <v>5.57</v>
          </cell>
          <cell r="E4068">
            <v>5.57</v>
          </cell>
          <cell r="F4068">
            <v>42674</v>
          </cell>
          <cell r="G4068">
            <v>42644</v>
          </cell>
          <cell r="H4068">
            <v>4108002</v>
          </cell>
          <cell r="I4068">
            <v>5.57</v>
          </cell>
          <cell r="J4068">
            <v>1</v>
          </cell>
        </row>
        <row r="4069">
          <cell r="B4069" t="str">
            <v>UNLOCK CHG</v>
          </cell>
          <cell r="C4069" t="str">
            <v>874675</v>
          </cell>
          <cell r="D4069">
            <v>5.57</v>
          </cell>
          <cell r="E4069">
            <v>5.57</v>
          </cell>
          <cell r="F4069">
            <v>42674</v>
          </cell>
          <cell r="G4069">
            <v>42644</v>
          </cell>
          <cell r="H4069">
            <v>4108002</v>
          </cell>
          <cell r="I4069">
            <v>5.57</v>
          </cell>
          <cell r="J4069">
            <v>1</v>
          </cell>
        </row>
        <row r="4070">
          <cell r="B4070" t="str">
            <v>UNLOCK CHG</v>
          </cell>
          <cell r="C4070" t="str">
            <v>874676</v>
          </cell>
          <cell r="D4070">
            <v>5.57</v>
          </cell>
          <cell r="E4070">
            <v>5.57</v>
          </cell>
          <cell r="F4070">
            <v>42674</v>
          </cell>
          <cell r="G4070">
            <v>42644</v>
          </cell>
          <cell r="H4070">
            <v>4108002</v>
          </cell>
          <cell r="I4070">
            <v>5.57</v>
          </cell>
          <cell r="J4070">
            <v>1</v>
          </cell>
        </row>
        <row r="4071">
          <cell r="B4071" t="str">
            <v>UNLOCK CHG</v>
          </cell>
          <cell r="C4071" t="str">
            <v>874677</v>
          </cell>
          <cell r="D4071">
            <v>5.57</v>
          </cell>
          <cell r="E4071">
            <v>5.57</v>
          </cell>
          <cell r="F4071">
            <v>42674</v>
          </cell>
          <cell r="G4071">
            <v>42644</v>
          </cell>
          <cell r="H4071">
            <v>4108002</v>
          </cell>
          <cell r="I4071">
            <v>5.57</v>
          </cell>
          <cell r="J4071">
            <v>1</v>
          </cell>
        </row>
        <row r="4072">
          <cell r="B4072" t="str">
            <v>UNLOCK CHG</v>
          </cell>
          <cell r="C4072" t="str">
            <v>874678</v>
          </cell>
          <cell r="D4072">
            <v>5.57</v>
          </cell>
          <cell r="E4072">
            <v>5.57</v>
          </cell>
          <cell r="F4072">
            <v>42674</v>
          </cell>
          <cell r="G4072">
            <v>42644</v>
          </cell>
          <cell r="H4072">
            <v>4108002</v>
          </cell>
          <cell r="I4072">
            <v>5.57</v>
          </cell>
          <cell r="J4072">
            <v>1</v>
          </cell>
        </row>
        <row r="4073">
          <cell r="B4073" t="str">
            <v>UNLOCK CHG</v>
          </cell>
          <cell r="C4073" t="str">
            <v>874679</v>
          </cell>
          <cell r="D4073">
            <v>5.57</v>
          </cell>
          <cell r="E4073">
            <v>5.57</v>
          </cell>
          <cell r="F4073">
            <v>42674</v>
          </cell>
          <cell r="G4073">
            <v>42644</v>
          </cell>
          <cell r="H4073">
            <v>4108002</v>
          </cell>
          <cell r="I4073">
            <v>5.57</v>
          </cell>
          <cell r="J4073">
            <v>1</v>
          </cell>
        </row>
        <row r="4074">
          <cell r="B4074" t="str">
            <v>UNLOCK CHG</v>
          </cell>
          <cell r="C4074" t="str">
            <v>874680</v>
          </cell>
          <cell r="D4074">
            <v>5.57</v>
          </cell>
          <cell r="E4074">
            <v>5.57</v>
          </cell>
          <cell r="F4074">
            <v>42674</v>
          </cell>
          <cell r="G4074">
            <v>42644</v>
          </cell>
          <cell r="H4074">
            <v>4108002</v>
          </cell>
          <cell r="I4074">
            <v>5.57</v>
          </cell>
          <cell r="J4074">
            <v>1</v>
          </cell>
        </row>
        <row r="4075">
          <cell r="B4075" t="str">
            <v>UNLOCK CHG</v>
          </cell>
          <cell r="C4075" t="str">
            <v>874681</v>
          </cell>
          <cell r="D4075">
            <v>5.57</v>
          </cell>
          <cell r="E4075">
            <v>5.57</v>
          </cell>
          <cell r="F4075">
            <v>42674</v>
          </cell>
          <cell r="G4075">
            <v>42644</v>
          </cell>
          <cell r="H4075">
            <v>4108002</v>
          </cell>
          <cell r="I4075">
            <v>5.57</v>
          </cell>
          <cell r="J4075">
            <v>1</v>
          </cell>
        </row>
        <row r="4076">
          <cell r="B4076" t="str">
            <v>UNLOCK CHG</v>
          </cell>
          <cell r="C4076" t="str">
            <v>874682</v>
          </cell>
          <cell r="D4076">
            <v>5.57</v>
          </cell>
          <cell r="E4076">
            <v>5.57</v>
          </cell>
          <cell r="F4076">
            <v>42674</v>
          </cell>
          <cell r="G4076">
            <v>42644</v>
          </cell>
          <cell r="H4076">
            <v>4108002</v>
          </cell>
          <cell r="I4076">
            <v>5.57</v>
          </cell>
          <cell r="J4076">
            <v>1</v>
          </cell>
        </row>
        <row r="4077">
          <cell r="B4077" t="str">
            <v>UNLOCK CHG</v>
          </cell>
          <cell r="C4077" t="str">
            <v>13629860</v>
          </cell>
          <cell r="D4077">
            <v>24.17</v>
          </cell>
          <cell r="E4077">
            <v>24.17</v>
          </cell>
          <cell r="F4077">
            <v>42674</v>
          </cell>
          <cell r="G4077">
            <v>42644</v>
          </cell>
          <cell r="H4077">
            <v>4105053</v>
          </cell>
          <cell r="I4077">
            <v>5.57</v>
          </cell>
          <cell r="J4077">
            <v>4.3393177737881512</v>
          </cell>
        </row>
        <row r="4078">
          <cell r="B4078" t="str">
            <v>UNLOCK CHG</v>
          </cell>
          <cell r="C4078" t="str">
            <v>879670</v>
          </cell>
          <cell r="D4078">
            <v>5.57</v>
          </cell>
          <cell r="E4078">
            <v>5.57</v>
          </cell>
          <cell r="F4078">
            <v>42678</v>
          </cell>
          <cell r="G4078">
            <v>42675</v>
          </cell>
          <cell r="H4078">
            <v>4105116</v>
          </cell>
          <cell r="I4078">
            <v>5.57</v>
          </cell>
          <cell r="J4078">
            <v>1</v>
          </cell>
        </row>
        <row r="4079">
          <cell r="B4079" t="str">
            <v>UNLOCK CHG</v>
          </cell>
          <cell r="C4079" t="str">
            <v>881305</v>
          </cell>
          <cell r="D4079">
            <v>5.57</v>
          </cell>
          <cell r="E4079">
            <v>5.57</v>
          </cell>
          <cell r="F4079">
            <v>42684</v>
          </cell>
          <cell r="G4079">
            <v>42675</v>
          </cell>
          <cell r="H4079">
            <v>4453260</v>
          </cell>
          <cell r="I4079">
            <v>5.57</v>
          </cell>
          <cell r="J4079">
            <v>1</v>
          </cell>
        </row>
        <row r="4080">
          <cell r="B4080" t="str">
            <v>UNLOCK CHG</v>
          </cell>
          <cell r="C4080" t="str">
            <v>883461</v>
          </cell>
          <cell r="D4080">
            <v>5.57</v>
          </cell>
          <cell r="E4080">
            <v>5.57</v>
          </cell>
          <cell r="F4080">
            <v>42685</v>
          </cell>
          <cell r="G4080">
            <v>42675</v>
          </cell>
          <cell r="H4080">
            <v>4105116</v>
          </cell>
          <cell r="I4080">
            <v>5.57</v>
          </cell>
          <cell r="J4080">
            <v>1</v>
          </cell>
        </row>
        <row r="4081">
          <cell r="B4081" t="str">
            <v>UNLOCK CHG</v>
          </cell>
          <cell r="C4081" t="str">
            <v>884939</v>
          </cell>
          <cell r="D4081">
            <v>5.57</v>
          </cell>
          <cell r="E4081">
            <v>5.57</v>
          </cell>
          <cell r="F4081">
            <v>42691</v>
          </cell>
          <cell r="G4081">
            <v>42675</v>
          </cell>
          <cell r="H4081">
            <v>4105061</v>
          </cell>
          <cell r="I4081">
            <v>5.57</v>
          </cell>
          <cell r="J4081">
            <v>1</v>
          </cell>
        </row>
        <row r="4082">
          <cell r="B4082" t="str">
            <v>UNLOCK CHG</v>
          </cell>
          <cell r="C4082" t="str">
            <v>13860836</v>
          </cell>
          <cell r="D4082">
            <v>24.17</v>
          </cell>
          <cell r="E4082">
            <v>24.17</v>
          </cell>
          <cell r="F4082">
            <v>42704</v>
          </cell>
          <cell r="G4082">
            <v>42675</v>
          </cell>
          <cell r="H4082">
            <v>4105053</v>
          </cell>
          <cell r="I4082">
            <v>5.57</v>
          </cell>
          <cell r="J4082">
            <v>4.3393177737881512</v>
          </cell>
        </row>
        <row r="4083">
          <cell r="B4083" t="str">
            <v>UNLOCK CHG</v>
          </cell>
          <cell r="C4083" t="str">
            <v>890665</v>
          </cell>
          <cell r="D4083">
            <v>5.57</v>
          </cell>
          <cell r="E4083">
            <v>5.57</v>
          </cell>
          <cell r="F4083">
            <v>42706</v>
          </cell>
          <cell r="G4083">
            <v>42705</v>
          </cell>
          <cell r="H4083">
            <v>4105116</v>
          </cell>
          <cell r="I4083">
            <v>5.57</v>
          </cell>
          <cell r="J4083">
            <v>1</v>
          </cell>
        </row>
        <row r="4084">
          <cell r="B4084" t="str">
            <v>UNLOCK CHG</v>
          </cell>
          <cell r="C4084" t="str">
            <v>893152</v>
          </cell>
          <cell r="D4084">
            <v>5.57</v>
          </cell>
          <cell r="E4084">
            <v>5.57</v>
          </cell>
          <cell r="F4084">
            <v>42713</v>
          </cell>
          <cell r="G4084">
            <v>42705</v>
          </cell>
          <cell r="H4084">
            <v>4105116</v>
          </cell>
          <cell r="I4084">
            <v>5.57</v>
          </cell>
          <cell r="J4084">
            <v>1</v>
          </cell>
        </row>
        <row r="4085">
          <cell r="B4085" t="str">
            <v>UNLOCK CHG</v>
          </cell>
          <cell r="C4085" t="str">
            <v>895029</v>
          </cell>
          <cell r="D4085">
            <v>5.57</v>
          </cell>
          <cell r="E4085">
            <v>5.57</v>
          </cell>
          <cell r="F4085">
            <v>42720</v>
          </cell>
          <cell r="G4085">
            <v>42705</v>
          </cell>
          <cell r="H4085">
            <v>4105112</v>
          </cell>
          <cell r="I4085">
            <v>5.57</v>
          </cell>
          <cell r="J4085">
            <v>1</v>
          </cell>
        </row>
        <row r="4086">
          <cell r="B4086" t="str">
            <v>UNLOCK CHG</v>
          </cell>
          <cell r="C4086" t="str">
            <v>896338</v>
          </cell>
          <cell r="D4086">
            <v>5.57</v>
          </cell>
          <cell r="E4086">
            <v>5.57</v>
          </cell>
          <cell r="F4086">
            <v>42720</v>
          </cell>
          <cell r="G4086">
            <v>42705</v>
          </cell>
          <cell r="H4086">
            <v>4105116</v>
          </cell>
          <cell r="I4086">
            <v>5.57</v>
          </cell>
          <cell r="J4086">
            <v>1</v>
          </cell>
        </row>
        <row r="4087">
          <cell r="B4087" t="str">
            <v>UNLOCK CHG</v>
          </cell>
          <cell r="C4087" t="str">
            <v>898430</v>
          </cell>
          <cell r="D4087">
            <v>5.57</v>
          </cell>
          <cell r="E4087">
            <v>5.57</v>
          </cell>
          <cell r="F4087">
            <v>42727</v>
          </cell>
          <cell r="G4087">
            <v>42705</v>
          </cell>
          <cell r="H4087">
            <v>4105112</v>
          </cell>
          <cell r="I4087">
            <v>5.57</v>
          </cell>
          <cell r="J4087">
            <v>1</v>
          </cell>
        </row>
        <row r="4088">
          <cell r="B4088" t="str">
            <v>UNLOCK CHG</v>
          </cell>
          <cell r="C4088" t="str">
            <v>898431</v>
          </cell>
          <cell r="D4088">
            <v>5.57</v>
          </cell>
          <cell r="E4088">
            <v>5.57</v>
          </cell>
          <cell r="F4088">
            <v>42727</v>
          </cell>
          <cell r="G4088">
            <v>42705</v>
          </cell>
          <cell r="H4088">
            <v>4105116</v>
          </cell>
          <cell r="I4088">
            <v>5.57</v>
          </cell>
          <cell r="J4088">
            <v>1</v>
          </cell>
        </row>
        <row r="4089">
          <cell r="B4089" t="str">
            <v>UNLOCK CHG</v>
          </cell>
          <cell r="C4089" t="str">
            <v>898752</v>
          </cell>
          <cell r="D4089">
            <v>5.57</v>
          </cell>
          <cell r="E4089">
            <v>5.57</v>
          </cell>
          <cell r="F4089">
            <v>42734</v>
          </cell>
          <cell r="G4089">
            <v>42705</v>
          </cell>
          <cell r="H4089">
            <v>4108002</v>
          </cell>
          <cell r="I4089">
            <v>5.57</v>
          </cell>
          <cell r="J4089">
            <v>1</v>
          </cell>
        </row>
        <row r="4090">
          <cell r="B4090" t="str">
            <v>UNLOCK CHG</v>
          </cell>
          <cell r="C4090" t="str">
            <v>898753</v>
          </cell>
          <cell r="D4090">
            <v>5.57</v>
          </cell>
          <cell r="E4090">
            <v>5.57</v>
          </cell>
          <cell r="F4090">
            <v>42734</v>
          </cell>
          <cell r="G4090">
            <v>42705</v>
          </cell>
          <cell r="H4090">
            <v>4108002</v>
          </cell>
          <cell r="I4090">
            <v>5.57</v>
          </cell>
          <cell r="J4090">
            <v>1</v>
          </cell>
        </row>
        <row r="4091">
          <cell r="B4091" t="str">
            <v>UNLOCK CHG</v>
          </cell>
          <cell r="C4091" t="str">
            <v>898754</v>
          </cell>
          <cell r="D4091">
            <v>5.57</v>
          </cell>
          <cell r="E4091">
            <v>5.57</v>
          </cell>
          <cell r="F4091">
            <v>42734</v>
          </cell>
          <cell r="G4091">
            <v>42705</v>
          </cell>
          <cell r="H4091">
            <v>4108002</v>
          </cell>
          <cell r="I4091">
            <v>5.57</v>
          </cell>
          <cell r="J4091">
            <v>1</v>
          </cell>
        </row>
        <row r="4092">
          <cell r="B4092" t="str">
            <v>UNLOCK CHG</v>
          </cell>
          <cell r="C4092" t="str">
            <v>898755</v>
          </cell>
          <cell r="D4092">
            <v>5.57</v>
          </cell>
          <cell r="E4092">
            <v>5.57</v>
          </cell>
          <cell r="F4092">
            <v>42734</v>
          </cell>
          <cell r="G4092">
            <v>42705</v>
          </cell>
          <cell r="H4092">
            <v>4108002</v>
          </cell>
          <cell r="I4092">
            <v>5.57</v>
          </cell>
          <cell r="J4092">
            <v>1</v>
          </cell>
        </row>
        <row r="4093">
          <cell r="B4093" t="str">
            <v>UNLOCK CHG</v>
          </cell>
          <cell r="C4093" t="str">
            <v>898756</v>
          </cell>
          <cell r="D4093">
            <v>5.57</v>
          </cell>
          <cell r="E4093">
            <v>5.57</v>
          </cell>
          <cell r="F4093">
            <v>42734</v>
          </cell>
          <cell r="G4093">
            <v>42705</v>
          </cell>
          <cell r="H4093">
            <v>4108002</v>
          </cell>
          <cell r="I4093">
            <v>5.57</v>
          </cell>
          <cell r="J4093">
            <v>1</v>
          </cell>
        </row>
        <row r="4094">
          <cell r="B4094" t="str">
            <v>UNLOCK CHG</v>
          </cell>
          <cell r="C4094" t="str">
            <v>898757</v>
          </cell>
          <cell r="D4094">
            <v>5.57</v>
          </cell>
          <cell r="E4094">
            <v>5.57</v>
          </cell>
          <cell r="F4094">
            <v>42734</v>
          </cell>
          <cell r="G4094">
            <v>42705</v>
          </cell>
          <cell r="H4094">
            <v>4108002</v>
          </cell>
          <cell r="I4094">
            <v>5.57</v>
          </cell>
          <cell r="J4094">
            <v>1</v>
          </cell>
        </row>
        <row r="4095">
          <cell r="B4095" t="str">
            <v>UNLOCK CHG</v>
          </cell>
          <cell r="C4095" t="str">
            <v>898758</v>
          </cell>
          <cell r="D4095">
            <v>5.57</v>
          </cell>
          <cell r="E4095">
            <v>5.57</v>
          </cell>
          <cell r="F4095">
            <v>42734</v>
          </cell>
          <cell r="G4095">
            <v>42705</v>
          </cell>
          <cell r="H4095">
            <v>4108002</v>
          </cell>
          <cell r="I4095">
            <v>5.57</v>
          </cell>
          <cell r="J4095">
            <v>1</v>
          </cell>
        </row>
        <row r="4096">
          <cell r="B4096" t="str">
            <v>UNLOCK CHG</v>
          </cell>
          <cell r="C4096" t="str">
            <v>898759</v>
          </cell>
          <cell r="D4096">
            <v>5.57</v>
          </cell>
          <cell r="E4096">
            <v>5.57</v>
          </cell>
          <cell r="F4096">
            <v>42734</v>
          </cell>
          <cell r="G4096">
            <v>42705</v>
          </cell>
          <cell r="H4096">
            <v>4108002</v>
          </cell>
          <cell r="I4096">
            <v>5.57</v>
          </cell>
          <cell r="J4096">
            <v>1</v>
          </cell>
        </row>
        <row r="4097">
          <cell r="B4097" t="str">
            <v>UNLOCK CHG</v>
          </cell>
          <cell r="C4097" t="str">
            <v>898760</v>
          </cell>
          <cell r="D4097">
            <v>5.57</v>
          </cell>
          <cell r="E4097">
            <v>5.57</v>
          </cell>
          <cell r="F4097">
            <v>42734</v>
          </cell>
          <cell r="G4097">
            <v>42705</v>
          </cell>
          <cell r="H4097">
            <v>4108002</v>
          </cell>
          <cell r="I4097">
            <v>5.57</v>
          </cell>
          <cell r="J4097">
            <v>1</v>
          </cell>
        </row>
        <row r="4098">
          <cell r="B4098" t="str">
            <v>UNLOCK CHG</v>
          </cell>
          <cell r="C4098" t="str">
            <v>899060</v>
          </cell>
          <cell r="D4098">
            <v>5.57</v>
          </cell>
          <cell r="E4098">
            <v>5.57</v>
          </cell>
          <cell r="F4098">
            <v>42734</v>
          </cell>
          <cell r="G4098">
            <v>42705</v>
          </cell>
          <cell r="H4098">
            <v>4105116</v>
          </cell>
          <cell r="I4098">
            <v>5.57</v>
          </cell>
          <cell r="J4098">
            <v>1</v>
          </cell>
        </row>
        <row r="4099">
          <cell r="B4099" t="str">
            <v>UNLOCK CHG</v>
          </cell>
          <cell r="C4099" t="str">
            <v>14071118</v>
          </cell>
          <cell r="D4099">
            <v>24.17</v>
          </cell>
          <cell r="E4099">
            <v>24.17</v>
          </cell>
          <cell r="F4099">
            <v>42735</v>
          </cell>
          <cell r="G4099">
            <v>42705</v>
          </cell>
          <cell r="H4099">
            <v>4105053</v>
          </cell>
          <cell r="I4099">
            <v>5.57</v>
          </cell>
          <cell r="J4099">
            <v>4.3393177737881512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rito 25 bpi"/>
      <sheetName val="Res'l Priceout"/>
      <sheetName val="Com'l Priceout"/>
      <sheetName val="Roll Off Priceout"/>
      <sheetName val="Roll Off Productivity"/>
      <sheetName val="Balance Sheet"/>
      <sheetName val="Monthly IS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DEPN"/>
      <sheetName val="Fixed Asset Summary"/>
      <sheetName val="Fixed Asset Detail"/>
      <sheetName val="Fuel"/>
      <sheetName val="WTB"/>
      <sheetName val="OH Analysis"/>
      <sheetName val="Corp. Office OH"/>
      <sheetName val="MA Office OH"/>
      <sheetName val="MA Stats"/>
      <sheetName val="2008 West Group IS"/>
      <sheetName val="2008 Group Office TB"/>
      <sheetName val="2008 Group Office IS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>
        <row r="8">
          <cell r="AD8" t="str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Waste Management of Ellensburg</v>
          </cell>
        </row>
      </sheetData>
      <sheetData sheetId="23"/>
      <sheetData sheetId="24"/>
      <sheetData sheetId="25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6"/>
      <sheetData sheetId="27"/>
      <sheetData sheetId="28"/>
      <sheetData sheetId="29"/>
      <sheetData sheetId="30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9">
          <cell r="AM9" t="str">
            <v>USD</v>
          </cell>
        </row>
      </sheetData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9">
          <cell r="AM9" t="str">
            <v>USD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"/>
      <sheetName val="Disposal"/>
      <sheetName val="Priceout"/>
      <sheetName val="Sheet1"/>
      <sheetName val="Account Transactions"/>
      <sheetName val="Staff Priceout - New"/>
      <sheetName val="Pro Forma"/>
      <sheetName val="Staff - Lurito"/>
      <sheetName val="summary"/>
      <sheetName val="carts"/>
      <sheetName val="cont"/>
      <sheetName val="dbx"/>
      <sheetName val="Trucks"/>
      <sheetName val="leasehold improv"/>
      <sheetName val="officeequip"/>
      <sheetName val="398-F"/>
      <sheetName val="399-F"/>
      <sheetName val="299-F"/>
      <sheetName val="Affiliates"/>
      <sheetName val="Staff Fuel"/>
      <sheetName val="Staff Dep. Sched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tabSelected="1" zoomScale="85" zoomScaleNormal="85" workbookViewId="0">
      <pane xSplit="1" ySplit="7" topLeftCell="B8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2"/>
  <cols>
    <col min="1" max="1" width="24.42578125" customWidth="1"/>
    <col min="2" max="2" width="8.5703125" bestFit="1" customWidth="1"/>
    <col min="3" max="3" width="7.7109375" style="1" bestFit="1" customWidth="1"/>
    <col min="4" max="4" width="6.7109375" bestFit="1" customWidth="1"/>
    <col min="5" max="5" width="4.5703125" bestFit="1" customWidth="1"/>
    <col min="6" max="6" width="7.7109375" customWidth="1"/>
    <col min="7" max="8" width="10" bestFit="1" customWidth="1"/>
    <col min="9" max="9" width="10.28515625" bestFit="1" customWidth="1"/>
    <col min="10" max="11" width="12" bestFit="1" customWidth="1"/>
    <col min="12" max="12" width="8.140625" bestFit="1" customWidth="1"/>
    <col min="13" max="13" width="7.7109375" bestFit="1" customWidth="1"/>
    <col min="14" max="14" width="7.5703125" bestFit="1" customWidth="1"/>
    <col min="15" max="15" width="7.7109375" bestFit="1" customWidth="1"/>
    <col min="16" max="16" width="8.7109375" bestFit="1" customWidth="1"/>
    <col min="17" max="17" width="5.7109375" bestFit="1" customWidth="1"/>
  </cols>
  <sheetData>
    <row r="1" spans="1:32">
      <c r="A1" t="s">
        <v>0</v>
      </c>
    </row>
    <row r="2" spans="1:32">
      <c r="A2" t="s">
        <v>1</v>
      </c>
    </row>
    <row r="3" spans="1:32" ht="12.75">
      <c r="A3" t="s">
        <v>2</v>
      </c>
      <c r="E3" s="2"/>
      <c r="F3" s="2"/>
      <c r="G3" s="2"/>
      <c r="H3" s="2"/>
      <c r="I3" s="2"/>
      <c r="J3" s="2"/>
      <c r="K3" s="3"/>
      <c r="L3" s="3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75">
      <c r="E4" s="5"/>
      <c r="F4" s="5"/>
      <c r="G4" s="6"/>
      <c r="H4" s="6"/>
      <c r="I4" s="6">
        <f>98/2000</f>
        <v>4.9000000000000002E-2</v>
      </c>
      <c r="J4" s="5"/>
      <c r="K4" s="5"/>
      <c r="L4" s="5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>
      <c r="E5" s="5"/>
      <c r="F5" s="5"/>
      <c r="G5" s="6" t="s">
        <v>3</v>
      </c>
      <c r="H5" s="6" t="s">
        <v>4</v>
      </c>
      <c r="I5" s="6" t="s">
        <v>5</v>
      </c>
      <c r="J5" s="7" t="s">
        <v>6</v>
      </c>
      <c r="K5" s="8"/>
      <c r="L5" s="9">
        <f>+'[1]Disposal Fees'!N40/'[1]Disposal Fees'!N29/2000</f>
        <v>7.8331365689356895E-3</v>
      </c>
      <c r="M5" s="2"/>
      <c r="N5" s="10"/>
      <c r="O5" s="10"/>
      <c r="P5" s="11"/>
      <c r="Q5" s="1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2.75">
      <c r="D6" s="12" t="s">
        <v>7</v>
      </c>
      <c r="E6" s="6" t="s">
        <v>8</v>
      </c>
      <c r="F6" s="7" t="s">
        <v>9</v>
      </c>
      <c r="G6" s="7" t="s">
        <v>7</v>
      </c>
      <c r="H6" s="7" t="s">
        <v>7</v>
      </c>
      <c r="I6" s="7" t="s">
        <v>10</v>
      </c>
      <c r="J6" s="7" t="s">
        <v>11</v>
      </c>
      <c r="K6" s="7" t="s">
        <v>6</v>
      </c>
      <c r="L6" s="7" t="s">
        <v>5</v>
      </c>
      <c r="M6" s="10" t="s">
        <v>12</v>
      </c>
      <c r="N6" s="10" t="s">
        <v>13</v>
      </c>
      <c r="O6" s="10" t="s">
        <v>13</v>
      </c>
      <c r="P6" s="11" t="s">
        <v>13</v>
      </c>
      <c r="Q6" s="10" t="s">
        <v>14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2.75">
      <c r="A7" s="13" t="s">
        <v>15</v>
      </c>
      <c r="B7" s="13" t="s">
        <v>16</v>
      </c>
      <c r="C7" s="14" t="s">
        <v>17</v>
      </c>
      <c r="D7" s="15" t="s">
        <v>18</v>
      </c>
      <c r="E7" s="16" t="s">
        <v>19</v>
      </c>
      <c r="F7" s="17" t="s">
        <v>20</v>
      </c>
      <c r="G7" s="17" t="s">
        <v>21</v>
      </c>
      <c r="H7" s="17" t="s">
        <v>21</v>
      </c>
      <c r="I7" s="17" t="s">
        <v>22</v>
      </c>
      <c r="J7" s="17" t="s">
        <v>17</v>
      </c>
      <c r="K7" s="17" t="s">
        <v>23</v>
      </c>
      <c r="L7" s="17" t="s">
        <v>23</v>
      </c>
      <c r="M7" s="18" t="s">
        <v>17</v>
      </c>
      <c r="N7" s="18" t="s">
        <v>24</v>
      </c>
      <c r="O7" s="18" t="s">
        <v>17</v>
      </c>
      <c r="P7" s="19" t="s">
        <v>16</v>
      </c>
      <c r="Q7" s="18" t="s">
        <v>25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>
      <c r="A8" s="20" t="s">
        <v>26</v>
      </c>
      <c r="B8" s="21">
        <v>9015.5500000000029</v>
      </c>
      <c r="C8" s="1">
        <f>VLOOKUP(A8,[1]Transactions!$B$3:$J$4099,8,FALSE)</f>
        <v>16.04</v>
      </c>
      <c r="D8" s="22">
        <f>+B8/C8</f>
        <v>562.06670822942669</v>
      </c>
      <c r="E8">
        <v>34</v>
      </c>
      <c r="F8" s="1">
        <f>13/3/2</f>
        <v>2.1666666666666665</v>
      </c>
      <c r="G8" s="21">
        <f>+F8*E8*D8</f>
        <v>41405.58083956776</v>
      </c>
      <c r="H8" s="21">
        <f t="shared" ref="H8:H69" si="0">+G8*$G$90</f>
        <v>25057.759843216663</v>
      </c>
      <c r="I8" s="23">
        <f>+H8*$I$4/D8</f>
        <v>2.1844920084048738</v>
      </c>
      <c r="J8" s="23">
        <f>+C8-I8</f>
        <v>13.855507991595125</v>
      </c>
      <c r="K8" s="1">
        <f>+J8*0.12</f>
        <v>1.662660958991415</v>
      </c>
      <c r="L8" s="1">
        <f>+$L$5*H8/D8</f>
        <v>0.34921273950171405</v>
      </c>
      <c r="M8" s="23">
        <f>+L8+K8+C8</f>
        <v>18.051873698493129</v>
      </c>
      <c r="O8" s="23">
        <f>+M8</f>
        <v>18.051873698493129</v>
      </c>
      <c r="P8" s="21">
        <f>+O8/C8*B8</f>
        <v>10146.357227085398</v>
      </c>
      <c r="Q8" s="24">
        <f>+P8/B8-1</f>
        <v>0.12542853481877358</v>
      </c>
    </row>
    <row r="9" spans="1:32">
      <c r="A9" s="20" t="s">
        <v>27</v>
      </c>
      <c r="B9" s="21">
        <v>1972.8099999999997</v>
      </c>
      <c r="C9" s="1">
        <f>VLOOKUP(A9,[1]Transactions!$B$3:$J$4099,8,FALSE)</f>
        <v>10.44</v>
      </c>
      <c r="D9" s="22">
        <f t="shared" ref="D9:D72" si="1">+B9/C9</f>
        <v>188.96647509578543</v>
      </c>
      <c r="E9">
        <v>34</v>
      </c>
      <c r="F9" s="1">
        <v>1</v>
      </c>
      <c r="G9" s="21">
        <f t="shared" ref="G9:G66" si="2">+F9*E9*D9</f>
        <v>6424.8601532567045</v>
      </c>
      <c r="H9" s="21">
        <f t="shared" si="0"/>
        <v>3888.1860725574438</v>
      </c>
      <c r="I9" s="23">
        <f t="shared" ref="I9:I69" si="3">+H9*$I$4/D9</f>
        <v>1.0082270808022498</v>
      </c>
      <c r="J9" s="23">
        <f t="shared" ref="J9:J72" si="4">+C9-I9</f>
        <v>9.4317729191977495</v>
      </c>
      <c r="K9" s="1">
        <f t="shared" ref="K9:K72" si="5">+J9*0.12</f>
        <v>1.1318127503037299</v>
      </c>
      <c r="L9" s="1">
        <f t="shared" ref="L9:L72" si="6">+$L$5*H9/D9</f>
        <v>0.16117511053925265</v>
      </c>
      <c r="M9" s="23">
        <f t="shared" ref="M9:M72" si="7">+L9+K9+C9</f>
        <v>11.732987860842982</v>
      </c>
      <c r="O9" s="23">
        <v>11.75</v>
      </c>
      <c r="P9" s="21">
        <f t="shared" ref="P9:P72" si="8">+O9/C9*B9</f>
        <v>2220.3560823754788</v>
      </c>
      <c r="Q9" s="24">
        <f t="shared" ref="Q9:Q72" si="9">+P9/B9-1</f>
        <v>0.12547892720306519</v>
      </c>
    </row>
    <row r="10" spans="1:32">
      <c r="A10" s="20" t="s">
        <v>28</v>
      </c>
      <c r="B10" s="21">
        <v>47167.180000000022</v>
      </c>
      <c r="C10" s="1">
        <f>VLOOKUP(A10,[1]Transactions!$B$3:$J$4099,8,FALSE)</f>
        <v>22.72</v>
      </c>
      <c r="D10" s="22">
        <f t="shared" si="1"/>
        <v>2076.0202464788745</v>
      </c>
      <c r="E10">
        <v>34</v>
      </c>
      <c r="F10" s="1">
        <f>13/3</f>
        <v>4.333333333333333</v>
      </c>
      <c r="G10" s="21">
        <f t="shared" si="2"/>
        <v>305866.98298122082</v>
      </c>
      <c r="H10" s="21">
        <f t="shared" si="0"/>
        <v>185104.06684570687</v>
      </c>
      <c r="I10" s="23">
        <f t="shared" si="3"/>
        <v>4.3689840168097485</v>
      </c>
      <c r="J10" s="23">
        <f t="shared" si="4"/>
        <v>18.351015983190251</v>
      </c>
      <c r="K10" s="1">
        <f t="shared" si="5"/>
        <v>2.2021219179828302</v>
      </c>
      <c r="L10" s="1">
        <f t="shared" si="6"/>
        <v>0.69842547900342811</v>
      </c>
      <c r="M10" s="23">
        <f t="shared" si="7"/>
        <v>25.620547396986257</v>
      </c>
      <c r="O10" s="23">
        <v>25.6</v>
      </c>
      <c r="P10" s="21">
        <f t="shared" si="8"/>
        <v>53146.118309859179</v>
      </c>
      <c r="Q10" s="24">
        <f t="shared" si="9"/>
        <v>0.12676056338028174</v>
      </c>
    </row>
    <row r="11" spans="1:32">
      <c r="A11" s="20" t="s">
        <v>29</v>
      </c>
      <c r="B11" s="21">
        <v>31568.950000000012</v>
      </c>
      <c r="C11" s="1">
        <f>VLOOKUP(A11,[1]Transactions!$B$3:$J$4099,8,FALSE)</f>
        <v>29.69</v>
      </c>
      <c r="D11" s="22">
        <f t="shared" si="1"/>
        <v>1063.2856180532169</v>
      </c>
      <c r="E11">
        <v>51</v>
      </c>
      <c r="F11" s="1">
        <f>13/3</f>
        <v>4.333333333333333</v>
      </c>
      <c r="G11" s="21">
        <f t="shared" si="2"/>
        <v>234986.12158976091</v>
      </c>
      <c r="H11" s="21">
        <f t="shared" si="0"/>
        <v>142208.50624218915</v>
      </c>
      <c r="I11" s="23">
        <f t="shared" si="3"/>
        <v>6.5534760252146222</v>
      </c>
      <c r="J11" s="23">
        <f t="shared" si="4"/>
        <v>23.13652397478538</v>
      </c>
      <c r="K11" s="1">
        <f t="shared" si="5"/>
        <v>2.7763828769742456</v>
      </c>
      <c r="L11" s="1">
        <f t="shared" si="6"/>
        <v>1.047638218505142</v>
      </c>
      <c r="M11" s="23">
        <f t="shared" si="7"/>
        <v>33.514021095479386</v>
      </c>
      <c r="O11" s="23">
        <v>33.5</v>
      </c>
      <c r="P11" s="21">
        <f t="shared" si="8"/>
        <v>35620.068204782765</v>
      </c>
      <c r="Q11" s="24">
        <f t="shared" si="9"/>
        <v>0.12832603570225665</v>
      </c>
    </row>
    <row r="12" spans="1:32">
      <c r="A12" s="20" t="s">
        <v>30</v>
      </c>
      <c r="B12" s="21">
        <v>5256.7</v>
      </c>
      <c r="C12" s="1">
        <f>VLOOKUP(A12,[1]Transactions!$B$3:$J$4099,8,FALSE)</f>
        <v>36.409999999999997</v>
      </c>
      <c r="D12" s="22">
        <f t="shared" si="1"/>
        <v>144.37517165613843</v>
      </c>
      <c r="E12">
        <v>77</v>
      </c>
      <c r="F12" s="1">
        <f>13/3</f>
        <v>4.333333333333333</v>
      </c>
      <c r="G12" s="21">
        <f t="shared" si="2"/>
        <v>48173.182275931518</v>
      </c>
      <c r="H12" s="21">
        <f t="shared" si="0"/>
        <v>29153.365509614112</v>
      </c>
      <c r="I12" s="23">
        <f t="shared" si="3"/>
        <v>9.894463802775018</v>
      </c>
      <c r="J12" s="23">
        <f t="shared" si="4"/>
        <v>26.515536197224979</v>
      </c>
      <c r="K12" s="1">
        <f t="shared" si="5"/>
        <v>3.1818643436669971</v>
      </c>
      <c r="L12" s="1">
        <f t="shared" si="6"/>
        <v>1.5817282906842343</v>
      </c>
      <c r="M12" s="23">
        <f t="shared" si="7"/>
        <v>41.17359263435123</v>
      </c>
      <c r="O12" s="23">
        <v>41.2</v>
      </c>
      <c r="P12" s="21">
        <f t="shared" si="8"/>
        <v>5948.2570722329037</v>
      </c>
      <c r="Q12" s="24">
        <f t="shared" si="9"/>
        <v>0.13155726448777827</v>
      </c>
    </row>
    <row r="13" spans="1:32">
      <c r="A13" s="20" t="s">
        <v>31</v>
      </c>
      <c r="B13" s="21">
        <v>2935.9300000000007</v>
      </c>
      <c r="C13" s="1">
        <f>VLOOKUP(A13,[1]Transactions!$B$3:$J$4099,8,FALSE)</f>
        <v>43.82</v>
      </c>
      <c r="D13" s="22">
        <f>+B13/C13</f>
        <v>66.999771793701527</v>
      </c>
      <c r="E13">
        <v>97</v>
      </c>
      <c r="F13" s="1">
        <f>13/3</f>
        <v>4.333333333333333</v>
      </c>
      <c r="G13" s="21">
        <f t="shared" si="2"/>
        <v>28162.237410619207</v>
      </c>
      <c r="H13" s="21">
        <f t="shared" si="0"/>
        <v>17043.175518228396</v>
      </c>
      <c r="I13" s="23">
        <f t="shared" si="3"/>
        <v>12.464454400898401</v>
      </c>
      <c r="J13" s="23">
        <f t="shared" si="4"/>
        <v>31.3555455991016</v>
      </c>
      <c r="K13" s="1">
        <f t="shared" si="5"/>
        <v>3.7626654718921917</v>
      </c>
      <c r="L13" s="1">
        <f t="shared" si="6"/>
        <v>1.9925668077450742</v>
      </c>
      <c r="M13" s="23">
        <f t="shared" si="7"/>
        <v>49.575232279637262</v>
      </c>
      <c r="O13" s="23">
        <v>49.6</v>
      </c>
      <c r="P13" s="21">
        <f t="shared" si="8"/>
        <v>3323.1886809675957</v>
      </c>
      <c r="Q13" s="24">
        <f t="shared" si="9"/>
        <v>0.13190324052943869</v>
      </c>
    </row>
    <row r="14" spans="1:32">
      <c r="A14" s="20" t="s">
        <v>32</v>
      </c>
      <c r="B14" s="21">
        <v>53.18</v>
      </c>
      <c r="C14" s="1">
        <f>VLOOKUP(A14,[1]Transactions!$B$3:$J$4099,8,FALSE)</f>
        <v>53.18</v>
      </c>
      <c r="D14" s="22">
        <f t="shared" si="1"/>
        <v>1</v>
      </c>
      <c r="E14">
        <v>117</v>
      </c>
      <c r="F14" s="1">
        <f>13/3</f>
        <v>4.333333333333333</v>
      </c>
      <c r="G14" s="21">
        <f t="shared" si="2"/>
        <v>506.99999999999994</v>
      </c>
      <c r="H14" s="21">
        <f t="shared" si="0"/>
        <v>306.82540814330162</v>
      </c>
      <c r="I14" s="23">
        <f t="shared" si="3"/>
        <v>15.03444499902178</v>
      </c>
      <c r="J14" s="23">
        <f t="shared" si="4"/>
        <v>38.14555500097822</v>
      </c>
      <c r="K14" s="1">
        <f t="shared" si="5"/>
        <v>4.5774666001173863</v>
      </c>
      <c r="L14" s="1">
        <f t="shared" si="6"/>
        <v>2.403405324805914</v>
      </c>
      <c r="M14" s="23">
        <f t="shared" si="7"/>
        <v>60.160871924923299</v>
      </c>
      <c r="O14" s="23">
        <v>60.15</v>
      </c>
      <c r="P14" s="21">
        <f t="shared" si="8"/>
        <v>60.149999999999991</v>
      </c>
      <c r="Q14" s="24">
        <f t="shared" si="9"/>
        <v>0.13106430989093631</v>
      </c>
    </row>
    <row r="15" spans="1:32">
      <c r="A15" s="20" t="s">
        <v>33</v>
      </c>
      <c r="B15" s="21">
        <v>2135.2700000000009</v>
      </c>
      <c r="C15" s="1">
        <f>VLOOKUP(A15,[1]Transactions!$B$3:$J$4099,8,FALSE)</f>
        <v>15.9</v>
      </c>
      <c r="D15" s="22">
        <f t="shared" si="1"/>
        <v>134.29371069182395</v>
      </c>
      <c r="E15">
        <v>40</v>
      </c>
      <c r="F15" s="1">
        <v>1</v>
      </c>
      <c r="G15" s="21">
        <f t="shared" si="2"/>
        <v>5371.7484276729574</v>
      </c>
      <c r="H15" s="21">
        <f t="shared" si="0"/>
        <v>3250.865687897227</v>
      </c>
      <c r="I15" s="23">
        <f t="shared" si="3"/>
        <v>1.186149506826176</v>
      </c>
      <c r="J15" s="23">
        <f t="shared" si="4"/>
        <v>14.713850493173824</v>
      </c>
      <c r="K15" s="1">
        <f t="shared" si="5"/>
        <v>1.7656620591808589</v>
      </c>
      <c r="L15" s="1">
        <f t="shared" si="6"/>
        <v>0.1896177771050031</v>
      </c>
      <c r="M15" s="23">
        <f t="shared" si="7"/>
        <v>17.855279836285863</v>
      </c>
      <c r="O15" s="23">
        <v>17.850000000000001</v>
      </c>
      <c r="P15" s="21">
        <f t="shared" si="8"/>
        <v>2397.1427358490578</v>
      </c>
      <c r="Q15" s="24">
        <f t="shared" si="9"/>
        <v>0.12264150943396235</v>
      </c>
    </row>
    <row r="16" spans="1:32">
      <c r="A16" s="20" t="s">
        <v>34</v>
      </c>
      <c r="B16" s="21">
        <v>597.34999999999991</v>
      </c>
      <c r="C16" s="1">
        <f>VLOOKUP(A16,[1]Transactions!$B$3:$J$4099,8,FALSE)</f>
        <v>18.38</v>
      </c>
      <c r="D16" s="22">
        <f t="shared" si="1"/>
        <v>32.5</v>
      </c>
      <c r="E16">
        <v>47</v>
      </c>
      <c r="F16" s="1">
        <v>1</v>
      </c>
      <c r="G16" s="21">
        <f t="shared" si="2"/>
        <v>1527.5</v>
      </c>
      <c r="H16" s="21">
        <f t="shared" si="0"/>
        <v>924.4098835086653</v>
      </c>
      <c r="I16" s="23">
        <f t="shared" si="3"/>
        <v>1.393725670520757</v>
      </c>
      <c r="J16" s="23">
        <f t="shared" si="4"/>
        <v>16.986274329479244</v>
      </c>
      <c r="K16" s="1">
        <f t="shared" si="5"/>
        <v>2.038352919537509</v>
      </c>
      <c r="L16" s="1">
        <f t="shared" si="6"/>
        <v>0.22280088809837867</v>
      </c>
      <c r="M16" s="23">
        <f t="shared" si="7"/>
        <v>20.641153807635888</v>
      </c>
      <c r="O16" s="23">
        <v>20.65</v>
      </c>
      <c r="P16" s="21">
        <f t="shared" si="8"/>
        <v>671.12499999999989</v>
      </c>
      <c r="Q16" s="24">
        <f t="shared" si="9"/>
        <v>0.12350380848748643</v>
      </c>
    </row>
    <row r="17" spans="1:17">
      <c r="A17" s="20" t="s">
        <v>35</v>
      </c>
      <c r="B17" s="21">
        <v>9466.4900000000016</v>
      </c>
      <c r="C17" s="1">
        <f>VLOOKUP(A17,[1]Transactions!$B$3:$J$4099,8,FALSE)</f>
        <v>32.71</v>
      </c>
      <c r="D17" s="22">
        <f t="shared" si="1"/>
        <v>289.40660348517275</v>
      </c>
      <c r="E17">
        <v>47</v>
      </c>
      <c r="F17" s="1">
        <v>4.333333333333333</v>
      </c>
      <c r="G17" s="21">
        <f t="shared" si="2"/>
        <v>58942.478243146848</v>
      </c>
      <c r="H17" s="21">
        <f t="shared" si="0"/>
        <v>35670.709948582269</v>
      </c>
      <c r="I17" s="23">
        <f t="shared" si="3"/>
        <v>6.0394779055899468</v>
      </c>
      <c r="J17" s="23">
        <f t="shared" si="4"/>
        <v>26.670522094410053</v>
      </c>
      <c r="K17" s="1">
        <f t="shared" si="5"/>
        <v>3.200462651329206</v>
      </c>
      <c r="L17" s="1">
        <f t="shared" si="6"/>
        <v>0.96547051509297432</v>
      </c>
      <c r="M17" s="23">
        <f t="shared" si="7"/>
        <v>36.875933166422179</v>
      </c>
      <c r="O17" s="23">
        <v>36.9</v>
      </c>
      <c r="P17" s="21">
        <f t="shared" si="8"/>
        <v>10679.103668602875</v>
      </c>
      <c r="Q17" s="24">
        <f t="shared" si="9"/>
        <v>0.12809538367471718</v>
      </c>
    </row>
    <row r="18" spans="1:17">
      <c r="A18" s="20" t="s">
        <v>36</v>
      </c>
      <c r="B18" s="21">
        <v>15.29</v>
      </c>
      <c r="C18" s="1">
        <f>VLOOKUP(A18,[1]Transactions!$B$3:$J$4099,8,FALSE)</f>
        <v>15.29</v>
      </c>
      <c r="D18" s="22">
        <f t="shared" si="1"/>
        <v>1</v>
      </c>
      <c r="E18">
        <v>47</v>
      </c>
      <c r="F18" s="1">
        <v>1</v>
      </c>
      <c r="G18" s="21">
        <f t="shared" si="2"/>
        <v>47</v>
      </c>
      <c r="H18" s="21">
        <f t="shared" si="0"/>
        <v>28.443381031035855</v>
      </c>
      <c r="I18" s="23">
        <f t="shared" si="3"/>
        <v>1.393725670520757</v>
      </c>
      <c r="J18" s="23">
        <f t="shared" si="4"/>
        <v>13.896274329479242</v>
      </c>
      <c r="K18" s="1">
        <f t="shared" si="5"/>
        <v>1.6675529195375089</v>
      </c>
      <c r="L18" s="1">
        <f t="shared" si="6"/>
        <v>0.22280088809837867</v>
      </c>
      <c r="M18" s="23">
        <f t="shared" si="7"/>
        <v>17.180353807635885</v>
      </c>
      <c r="O18" s="23">
        <v>17.2</v>
      </c>
      <c r="P18" s="21">
        <f t="shared" si="8"/>
        <v>17.2</v>
      </c>
      <c r="Q18" s="24">
        <f t="shared" si="9"/>
        <v>0.12491824722040556</v>
      </c>
    </row>
    <row r="19" spans="1:17">
      <c r="A19" s="20" t="s">
        <v>37</v>
      </c>
      <c r="B19" s="21">
        <v>674.82999999999993</v>
      </c>
      <c r="C19" s="1">
        <f>VLOOKUP(A19,[1]Transactions!$B$3:$J$4099,8,FALSE)</f>
        <v>23.27</v>
      </c>
      <c r="D19" s="22">
        <f t="shared" si="1"/>
        <v>28.999999999999996</v>
      </c>
      <c r="E19">
        <v>68</v>
      </c>
      <c r="F19" s="1">
        <v>1</v>
      </c>
      <c r="G19" s="21">
        <f t="shared" si="2"/>
        <v>1971.9999999999998</v>
      </c>
      <c r="H19" s="21">
        <f t="shared" si="0"/>
        <v>1193.4116466638873</v>
      </c>
      <c r="I19" s="23">
        <f t="shared" si="3"/>
        <v>2.0164541616044995</v>
      </c>
      <c r="J19" s="23">
        <f t="shared" si="4"/>
        <v>21.2535458383955</v>
      </c>
      <c r="K19" s="1">
        <f t="shared" si="5"/>
        <v>2.5504255006074597</v>
      </c>
      <c r="L19" s="1">
        <f t="shared" si="6"/>
        <v>0.32235022107850531</v>
      </c>
      <c r="M19" s="23">
        <f t="shared" si="7"/>
        <v>26.142775721685965</v>
      </c>
      <c r="O19" s="23">
        <v>26.15</v>
      </c>
      <c r="P19" s="21">
        <f t="shared" si="8"/>
        <v>758.3499999999998</v>
      </c>
      <c r="Q19" s="24">
        <f t="shared" si="9"/>
        <v>0.1237645036527717</v>
      </c>
    </row>
    <row r="20" spans="1:17">
      <c r="A20" s="20" t="s">
        <v>38</v>
      </c>
      <c r="B20" s="21">
        <v>9423.0599999999977</v>
      </c>
      <c r="C20" s="1">
        <f>VLOOKUP(A20,[1]Transactions!$B$3:$J$4099,8,FALSE)</f>
        <v>36.07</v>
      </c>
      <c r="D20" s="22">
        <f t="shared" si="1"/>
        <v>261.24369281951755</v>
      </c>
      <c r="E20">
        <v>68</v>
      </c>
      <c r="F20" s="1">
        <v>4.333333333333333</v>
      </c>
      <c r="G20" s="21">
        <f t="shared" si="2"/>
        <v>76979.808150817829</v>
      </c>
      <c r="H20" s="21">
        <f t="shared" si="0"/>
        <v>46586.510955952152</v>
      </c>
      <c r="I20" s="23">
        <f t="shared" si="3"/>
        <v>8.7379680336194969</v>
      </c>
      <c r="J20" s="23">
        <f t="shared" si="4"/>
        <v>27.332031966380505</v>
      </c>
      <c r="K20" s="1">
        <f t="shared" si="5"/>
        <v>3.2798438359656603</v>
      </c>
      <c r="L20" s="1">
        <f t="shared" si="6"/>
        <v>1.3968509580068562</v>
      </c>
      <c r="M20" s="23">
        <f t="shared" si="7"/>
        <v>40.746694793972516</v>
      </c>
      <c r="O20" s="23">
        <f t="shared" ref="O20:O83" si="10">+M20</f>
        <v>40.746694793972516</v>
      </c>
      <c r="P20" s="21">
        <f t="shared" si="8"/>
        <v>10644.81701816719</v>
      </c>
      <c r="Q20" s="24">
        <f t="shared" si="9"/>
        <v>0.12965607967764115</v>
      </c>
    </row>
    <row r="21" spans="1:17">
      <c r="A21" s="20" t="s">
        <v>39</v>
      </c>
      <c r="B21" s="21">
        <v>20.129999999999995</v>
      </c>
      <c r="C21" s="1">
        <f>VLOOKUP(A21,[1]Transactions!$B$3:$J$4099,8,FALSE)</f>
        <v>20.13</v>
      </c>
      <c r="D21" s="22">
        <f t="shared" si="1"/>
        <v>0.99999999999999978</v>
      </c>
      <c r="E21">
        <v>68</v>
      </c>
      <c r="F21" s="1">
        <v>1</v>
      </c>
      <c r="G21" s="21">
        <f t="shared" si="2"/>
        <v>67.999999999999986</v>
      </c>
      <c r="H21" s="21">
        <f t="shared" si="0"/>
        <v>41.152125747030588</v>
      </c>
      <c r="I21" s="23">
        <f t="shared" si="3"/>
        <v>2.0164541616044995</v>
      </c>
      <c r="J21" s="23">
        <f t="shared" si="4"/>
        <v>18.113545838395499</v>
      </c>
      <c r="K21" s="1">
        <f t="shared" si="5"/>
        <v>2.1736255006074598</v>
      </c>
      <c r="L21" s="1">
        <f t="shared" si="6"/>
        <v>0.32235022107850531</v>
      </c>
      <c r="M21" s="23">
        <f t="shared" si="7"/>
        <v>22.625975721685965</v>
      </c>
      <c r="O21" s="23">
        <v>22.6</v>
      </c>
      <c r="P21" s="21">
        <f t="shared" si="8"/>
        <v>22.599999999999998</v>
      </c>
      <c r="Q21" s="24">
        <f t="shared" si="9"/>
        <v>0.12270243417784421</v>
      </c>
    </row>
    <row r="22" spans="1:17">
      <c r="A22" s="20" t="s">
        <v>40</v>
      </c>
      <c r="B22" s="21">
        <v>1984.2999999999995</v>
      </c>
      <c r="C22" s="1">
        <f>VLOOKUP(A22,[1]Transactions!$B$3:$J$4099,8,FALSE)</f>
        <v>8.26</v>
      </c>
      <c r="D22" s="22">
        <f t="shared" si="1"/>
        <v>240.23002421307501</v>
      </c>
      <c r="F22" s="1"/>
      <c r="G22" s="21">
        <f t="shared" si="2"/>
        <v>0</v>
      </c>
      <c r="H22" s="21">
        <f t="shared" si="0"/>
        <v>0</v>
      </c>
      <c r="I22" s="23">
        <f t="shared" si="3"/>
        <v>0</v>
      </c>
      <c r="J22" s="23">
        <f t="shared" si="4"/>
        <v>8.26</v>
      </c>
      <c r="K22" s="1">
        <f t="shared" si="5"/>
        <v>0.99119999999999997</v>
      </c>
      <c r="L22" s="1">
        <f t="shared" si="6"/>
        <v>0</v>
      </c>
      <c r="M22" s="23">
        <f t="shared" si="7"/>
        <v>9.251199999999999</v>
      </c>
      <c r="O22" s="23">
        <f t="shared" si="10"/>
        <v>9.251199999999999</v>
      </c>
      <c r="P22" s="21">
        <f t="shared" si="8"/>
        <v>2222.4159999999993</v>
      </c>
      <c r="Q22" s="24">
        <f t="shared" si="9"/>
        <v>0.11999999999999988</v>
      </c>
    </row>
    <row r="23" spans="1:17">
      <c r="A23" s="20" t="s">
        <v>41</v>
      </c>
      <c r="B23" s="21">
        <v>1503.649999999999</v>
      </c>
      <c r="C23" s="1">
        <f>VLOOKUP(A23,[1]Transactions!$B$3:$J$4099,8,FALSE)</f>
        <v>4.93</v>
      </c>
      <c r="D23" s="22">
        <f t="shared" si="1"/>
        <v>304.99999999999983</v>
      </c>
      <c r="E23">
        <v>34</v>
      </c>
      <c r="F23" s="1">
        <v>1</v>
      </c>
      <c r="G23" s="21">
        <f t="shared" si="2"/>
        <v>10369.999999999995</v>
      </c>
      <c r="H23" s="21">
        <f t="shared" si="0"/>
        <v>6275.699176422163</v>
      </c>
      <c r="I23" s="23">
        <f t="shared" si="3"/>
        <v>1.0082270808022498</v>
      </c>
      <c r="J23" s="23">
        <f t="shared" si="4"/>
        <v>3.9217729191977497</v>
      </c>
      <c r="K23" s="1">
        <f t="shared" si="5"/>
        <v>0.47061275030372995</v>
      </c>
      <c r="L23" s="1">
        <f t="shared" si="6"/>
        <v>0.16117511053925265</v>
      </c>
      <c r="M23" s="23">
        <f t="shared" si="7"/>
        <v>5.5617878608429825</v>
      </c>
      <c r="O23" s="23">
        <f t="shared" si="10"/>
        <v>5.5617878608429825</v>
      </c>
      <c r="P23" s="21">
        <f t="shared" si="8"/>
        <v>1696.3452975571086</v>
      </c>
      <c r="Q23" s="24">
        <f t="shared" si="9"/>
        <v>0.12815169591135556</v>
      </c>
    </row>
    <row r="24" spans="1:17">
      <c r="A24" s="20" t="s">
        <v>42</v>
      </c>
      <c r="B24" s="21">
        <v>3278.6299999999801</v>
      </c>
      <c r="C24" s="1">
        <f>VLOOKUP(A24,[1]Transactions!$B$3:$J$4099,8,FALSE)</f>
        <v>4.93</v>
      </c>
      <c r="D24" s="22">
        <f t="shared" si="1"/>
        <v>665.03651115618266</v>
      </c>
      <c r="E24">
        <v>34</v>
      </c>
      <c r="F24" s="1">
        <v>1</v>
      </c>
      <c r="G24" s="21">
        <f t="shared" si="2"/>
        <v>22611.24137931021</v>
      </c>
      <c r="H24" s="21">
        <f t="shared" si="0"/>
        <v>13683.833066732872</v>
      </c>
      <c r="I24" s="23">
        <f t="shared" si="3"/>
        <v>1.0082270808022498</v>
      </c>
      <c r="J24" s="23">
        <f t="shared" si="4"/>
        <v>3.9217729191977497</v>
      </c>
      <c r="K24" s="1">
        <f t="shared" si="5"/>
        <v>0.47061275030372995</v>
      </c>
      <c r="L24" s="1">
        <f t="shared" si="6"/>
        <v>0.16117511053925263</v>
      </c>
      <c r="M24" s="23">
        <f t="shared" si="7"/>
        <v>5.5617878608429825</v>
      </c>
      <c r="O24" s="23">
        <f t="shared" si="10"/>
        <v>5.5617878608429825</v>
      </c>
      <c r="P24" s="21">
        <f t="shared" si="8"/>
        <v>3698.7919947658252</v>
      </c>
      <c r="Q24" s="24">
        <f t="shared" si="9"/>
        <v>0.12815169591135556</v>
      </c>
    </row>
    <row r="25" spans="1:17">
      <c r="A25" s="20" t="s">
        <v>43</v>
      </c>
      <c r="B25" s="21">
        <v>65</v>
      </c>
      <c r="C25" s="1">
        <f>VLOOKUP(A25,[1]Transactions!$B$3:$J$4099,8,FALSE)</f>
        <v>65</v>
      </c>
      <c r="D25" s="22">
        <f t="shared" si="1"/>
        <v>1</v>
      </c>
      <c r="F25" s="1"/>
      <c r="G25" s="21">
        <f t="shared" si="2"/>
        <v>0</v>
      </c>
      <c r="H25" s="21">
        <f t="shared" si="0"/>
        <v>0</v>
      </c>
      <c r="I25" s="23">
        <f t="shared" si="3"/>
        <v>0</v>
      </c>
      <c r="J25" s="23">
        <f t="shared" si="4"/>
        <v>65</v>
      </c>
      <c r="K25" s="1">
        <f t="shared" si="5"/>
        <v>7.8</v>
      </c>
      <c r="L25" s="1">
        <f t="shared" si="6"/>
        <v>0</v>
      </c>
      <c r="M25" s="23">
        <f t="shared" si="7"/>
        <v>72.8</v>
      </c>
      <c r="O25" s="23">
        <f t="shared" si="10"/>
        <v>72.8</v>
      </c>
      <c r="P25" s="21">
        <f t="shared" si="8"/>
        <v>72.8</v>
      </c>
      <c r="Q25" s="24">
        <f t="shared" si="9"/>
        <v>0.11999999999999988</v>
      </c>
    </row>
    <row r="26" spans="1:17">
      <c r="A26" s="20" t="s">
        <v>44</v>
      </c>
      <c r="B26" s="21">
        <v>10.33</v>
      </c>
      <c r="C26" s="1">
        <f>VLOOKUP(A26,[1]Transactions!$B$3:$J$4099,8,FALSE)</f>
        <v>10.33</v>
      </c>
      <c r="D26" s="22">
        <f t="shared" si="1"/>
        <v>1</v>
      </c>
      <c r="E26">
        <v>34</v>
      </c>
      <c r="F26" s="1">
        <v>1</v>
      </c>
      <c r="G26" s="21">
        <f t="shared" si="2"/>
        <v>34</v>
      </c>
      <c r="H26" s="21">
        <f t="shared" si="0"/>
        <v>20.576062873515298</v>
      </c>
      <c r="I26" s="23">
        <f t="shared" si="3"/>
        <v>1.0082270808022495</v>
      </c>
      <c r="J26" s="23">
        <f t="shared" si="4"/>
        <v>9.3217729191977501</v>
      </c>
      <c r="K26" s="1">
        <f t="shared" si="5"/>
        <v>1.11861275030373</v>
      </c>
      <c r="L26" s="1">
        <f t="shared" si="6"/>
        <v>0.16117511053925265</v>
      </c>
      <c r="M26" s="23">
        <f t="shared" si="7"/>
        <v>11.609787860842983</v>
      </c>
      <c r="O26" s="23">
        <f t="shared" si="10"/>
        <v>11.609787860842983</v>
      </c>
      <c r="P26" s="21">
        <f t="shared" si="8"/>
        <v>11.609787860842985</v>
      </c>
      <c r="Q26" s="24">
        <f t="shared" si="9"/>
        <v>0.12389040279215724</v>
      </c>
    </row>
    <row r="27" spans="1:17">
      <c r="A27" s="20" t="s">
        <v>45</v>
      </c>
      <c r="B27" s="21">
        <v>10.24</v>
      </c>
      <c r="C27" s="1">
        <f>VLOOKUP(A27,[1]Transactions!$B$3:$J$4099,8,FALSE)</f>
        <v>5.12</v>
      </c>
      <c r="D27" s="22">
        <f t="shared" si="1"/>
        <v>2</v>
      </c>
      <c r="E27">
        <v>34</v>
      </c>
      <c r="F27" s="1">
        <v>1</v>
      </c>
      <c r="G27" s="21">
        <f t="shared" si="2"/>
        <v>68</v>
      </c>
      <c r="H27" s="21">
        <f t="shared" si="0"/>
        <v>41.152125747030595</v>
      </c>
      <c r="I27" s="23">
        <f t="shared" si="3"/>
        <v>1.0082270808022495</v>
      </c>
      <c r="J27" s="23">
        <f t="shared" si="4"/>
        <v>4.111772919197751</v>
      </c>
      <c r="K27" s="1">
        <f t="shared" si="5"/>
        <v>0.49341275030373011</v>
      </c>
      <c r="L27" s="1">
        <f t="shared" si="6"/>
        <v>0.16117511053925265</v>
      </c>
      <c r="M27" s="23">
        <f t="shared" si="7"/>
        <v>5.774587860842983</v>
      </c>
      <c r="O27" s="23">
        <f t="shared" si="10"/>
        <v>5.774587860842983</v>
      </c>
      <c r="P27" s="21">
        <f t="shared" si="8"/>
        <v>11.549175721685966</v>
      </c>
      <c r="Q27" s="24">
        <f t="shared" si="9"/>
        <v>0.12784919157089503</v>
      </c>
    </row>
    <row r="28" spans="1:17">
      <c r="A28" s="20" t="s">
        <v>46</v>
      </c>
      <c r="B28" s="21">
        <v>25.6</v>
      </c>
      <c r="C28" s="1">
        <f>VLOOKUP(A28,[1]Transactions!$B$3:$J$4099,8,FALSE)</f>
        <v>5.12</v>
      </c>
      <c r="D28" s="22">
        <f t="shared" si="1"/>
        <v>5</v>
      </c>
      <c r="E28">
        <v>34</v>
      </c>
      <c r="F28" s="1">
        <v>1</v>
      </c>
      <c r="G28" s="21">
        <f t="shared" si="2"/>
        <v>170</v>
      </c>
      <c r="H28" s="21">
        <f t="shared" si="0"/>
        <v>102.88031436757649</v>
      </c>
      <c r="I28" s="23">
        <f t="shared" si="3"/>
        <v>1.0082270808022495</v>
      </c>
      <c r="J28" s="23">
        <f t="shared" si="4"/>
        <v>4.111772919197751</v>
      </c>
      <c r="K28" s="1">
        <f t="shared" si="5"/>
        <v>0.49341275030373011</v>
      </c>
      <c r="L28" s="1">
        <f t="shared" si="6"/>
        <v>0.16117511053925265</v>
      </c>
      <c r="M28" s="23">
        <f t="shared" si="7"/>
        <v>5.774587860842983</v>
      </c>
      <c r="O28" s="23">
        <f t="shared" si="10"/>
        <v>5.774587860842983</v>
      </c>
      <c r="P28" s="21">
        <f t="shared" si="8"/>
        <v>28.872939304214913</v>
      </c>
      <c r="Q28" s="24">
        <f t="shared" si="9"/>
        <v>0.12784919157089503</v>
      </c>
    </row>
    <row r="29" spans="1:17">
      <c r="A29" s="20" t="s">
        <v>47</v>
      </c>
      <c r="B29" s="21">
        <v>16</v>
      </c>
      <c r="C29" s="1">
        <f>VLOOKUP(A29,[1]Transactions!$B$3:$J$4099,8,FALSE)</f>
        <v>16</v>
      </c>
      <c r="D29" s="22">
        <f t="shared" si="1"/>
        <v>1</v>
      </c>
      <c r="F29" s="1"/>
      <c r="G29" s="21">
        <f t="shared" si="2"/>
        <v>0</v>
      </c>
      <c r="H29" s="21">
        <f t="shared" si="0"/>
        <v>0</v>
      </c>
      <c r="I29" s="23">
        <f t="shared" si="3"/>
        <v>0</v>
      </c>
      <c r="J29" s="23">
        <f t="shared" si="4"/>
        <v>16</v>
      </c>
      <c r="K29" s="1">
        <f t="shared" si="5"/>
        <v>1.92</v>
      </c>
      <c r="L29" s="1">
        <f t="shared" si="6"/>
        <v>0</v>
      </c>
      <c r="M29" s="23">
        <f t="shared" si="7"/>
        <v>17.920000000000002</v>
      </c>
      <c r="N29" s="1"/>
      <c r="O29" s="23">
        <f t="shared" si="10"/>
        <v>17.920000000000002</v>
      </c>
      <c r="P29" s="21">
        <f t="shared" si="8"/>
        <v>17.920000000000002</v>
      </c>
      <c r="Q29" s="24">
        <f t="shared" si="9"/>
        <v>0.12000000000000011</v>
      </c>
    </row>
    <row r="30" spans="1:17">
      <c r="A30" s="20" t="s">
        <v>48</v>
      </c>
      <c r="B30" s="21">
        <v>98.600000000000023</v>
      </c>
      <c r="C30" s="1">
        <f>VLOOKUP(A30,[1]Transactions!$B$3:$J$4099,8,FALSE)</f>
        <v>4.93</v>
      </c>
      <c r="D30" s="22">
        <f t="shared" si="1"/>
        <v>20.000000000000007</v>
      </c>
      <c r="E30">
        <v>34</v>
      </c>
      <c r="F30" s="1">
        <v>1</v>
      </c>
      <c r="G30" s="21">
        <f t="shared" si="2"/>
        <v>680.00000000000023</v>
      </c>
      <c r="H30" s="21">
        <f t="shared" si="0"/>
        <v>411.52125747030613</v>
      </c>
      <c r="I30" s="23">
        <f t="shared" si="3"/>
        <v>1.0082270808022495</v>
      </c>
      <c r="J30" s="23">
        <f t="shared" si="4"/>
        <v>3.9217729191977502</v>
      </c>
      <c r="K30" s="1">
        <f t="shared" si="5"/>
        <v>0.47061275030373001</v>
      </c>
      <c r="L30" s="1">
        <f t="shared" si="6"/>
        <v>0.16117511053925265</v>
      </c>
      <c r="M30" s="23">
        <f t="shared" si="7"/>
        <v>5.5617878608429825</v>
      </c>
      <c r="N30" s="1"/>
      <c r="O30" s="23">
        <f t="shared" si="10"/>
        <v>5.5617878608429825</v>
      </c>
      <c r="P30" s="21">
        <f t="shared" si="8"/>
        <v>111.23575721685968</v>
      </c>
      <c r="Q30" s="24">
        <f t="shared" si="9"/>
        <v>0.12815169591135556</v>
      </c>
    </row>
    <row r="31" spans="1:17">
      <c r="A31" s="20" t="s">
        <v>49</v>
      </c>
      <c r="B31" s="21">
        <v>325.39</v>
      </c>
      <c r="C31" s="1">
        <f>VLOOKUP(A31,[1]Transactions!$B$3:$J$4099,8,FALSE)</f>
        <v>25.03</v>
      </c>
      <c r="D31" s="22">
        <f t="shared" si="1"/>
        <v>12.999999999999998</v>
      </c>
      <c r="E31">
        <v>175</v>
      </c>
      <c r="F31" s="1">
        <v>1</v>
      </c>
      <c r="G31" s="21">
        <f t="shared" si="2"/>
        <v>2274.9999999999995</v>
      </c>
      <c r="H31" s="21">
        <f t="shared" si="0"/>
        <v>1376.780677566097</v>
      </c>
      <c r="I31" s="23">
        <f t="shared" si="3"/>
        <v>5.1894040923645202</v>
      </c>
      <c r="J31" s="23">
        <f t="shared" si="4"/>
        <v>19.840595907635482</v>
      </c>
      <c r="K31" s="1">
        <f t="shared" si="5"/>
        <v>2.3808715089162575</v>
      </c>
      <c r="L31" s="1">
        <f t="shared" si="6"/>
        <v>0.82957777483438866</v>
      </c>
      <c r="M31" s="23">
        <f t="shared" si="7"/>
        <v>28.240449283750646</v>
      </c>
      <c r="N31" s="1">
        <v>28.25</v>
      </c>
      <c r="O31" s="23">
        <f>+N31</f>
        <v>28.25</v>
      </c>
      <c r="P31" s="21">
        <f t="shared" si="8"/>
        <v>367.25</v>
      </c>
      <c r="Q31" s="24">
        <f t="shared" si="9"/>
        <v>0.12864562524970036</v>
      </c>
    </row>
    <row r="32" spans="1:17">
      <c r="A32" s="20" t="s">
        <v>50</v>
      </c>
      <c r="B32" s="21">
        <v>201.60000000000005</v>
      </c>
      <c r="C32" s="1">
        <f>VLOOKUP(A32,[1]Transactions!$B$3:$J$4099,8,FALSE)</f>
        <v>16.8</v>
      </c>
      <c r="D32" s="22">
        <f t="shared" si="1"/>
        <v>12.000000000000002</v>
      </c>
      <c r="F32" s="1"/>
      <c r="G32" s="21">
        <f t="shared" si="2"/>
        <v>0</v>
      </c>
      <c r="H32" s="21">
        <f t="shared" si="0"/>
        <v>0</v>
      </c>
      <c r="I32" s="23">
        <f t="shared" si="3"/>
        <v>0</v>
      </c>
      <c r="J32" s="23">
        <f t="shared" si="4"/>
        <v>16.8</v>
      </c>
      <c r="K32" s="1">
        <f t="shared" si="5"/>
        <v>2.016</v>
      </c>
      <c r="L32" s="1">
        <f t="shared" si="6"/>
        <v>0</v>
      </c>
      <c r="M32" s="23">
        <f t="shared" si="7"/>
        <v>18.816000000000003</v>
      </c>
      <c r="N32" s="1"/>
      <c r="O32" s="23">
        <v>18.8</v>
      </c>
      <c r="P32" s="21">
        <f t="shared" si="8"/>
        <v>225.60000000000005</v>
      </c>
      <c r="Q32" s="24">
        <f t="shared" si="9"/>
        <v>0.11904761904761907</v>
      </c>
    </row>
    <row r="33" spans="1:17">
      <c r="A33" s="20" t="s">
        <v>51</v>
      </c>
      <c r="B33" s="21">
        <v>389.25</v>
      </c>
      <c r="C33" s="1">
        <f>VLOOKUP(A33,[1]Transactions!$B$3:$J$4099,8,FALSE)</f>
        <v>43.25</v>
      </c>
      <c r="D33" s="22">
        <f t="shared" si="1"/>
        <v>9</v>
      </c>
      <c r="E33">
        <v>324</v>
      </c>
      <c r="F33" s="1">
        <v>1</v>
      </c>
      <c r="G33" s="21">
        <f t="shared" si="2"/>
        <v>2916</v>
      </c>
      <c r="H33" s="21">
        <f t="shared" si="0"/>
        <v>1764.6999805638416</v>
      </c>
      <c r="I33" s="23">
        <f t="shared" si="3"/>
        <v>9.607811005292028</v>
      </c>
      <c r="J33" s="23">
        <f t="shared" si="4"/>
        <v>33.642188994707972</v>
      </c>
      <c r="K33" s="1">
        <f t="shared" si="5"/>
        <v>4.0370626793649569</v>
      </c>
      <c r="L33" s="1">
        <f t="shared" si="6"/>
        <v>1.5359039945505253</v>
      </c>
      <c r="M33" s="23">
        <f t="shared" si="7"/>
        <v>48.822966673915481</v>
      </c>
      <c r="N33" s="1"/>
      <c r="O33" s="23">
        <f t="shared" si="10"/>
        <v>48.822966673915481</v>
      </c>
      <c r="P33" s="21">
        <f t="shared" si="8"/>
        <v>439.40670006523936</v>
      </c>
      <c r="Q33" s="24">
        <f t="shared" si="9"/>
        <v>0.12885472078417304</v>
      </c>
    </row>
    <row r="34" spans="1:17">
      <c r="A34" s="20" t="s">
        <v>52</v>
      </c>
      <c r="B34" s="21">
        <v>4183.9199999999992</v>
      </c>
      <c r="C34" s="1">
        <f>VLOOKUP(A34,[1]Transactions!$B$3:$J$4099,8,FALSE)</f>
        <v>348.66</v>
      </c>
      <c r="D34" s="22">
        <f t="shared" si="1"/>
        <v>11.999999999999996</v>
      </c>
      <c r="E34">
        <v>324</v>
      </c>
      <c r="F34" s="1">
        <f>4.33333333333333*2</f>
        <v>8.6666666666666607</v>
      </c>
      <c r="G34" s="21">
        <f t="shared" si="2"/>
        <v>33695.999999999971</v>
      </c>
      <c r="H34" s="21">
        <f t="shared" si="0"/>
        <v>20392.088664293264</v>
      </c>
      <c r="I34" s="23">
        <f t="shared" si="3"/>
        <v>83.267695379197519</v>
      </c>
      <c r="J34" s="23">
        <f t="shared" si="4"/>
        <v>265.39230462080252</v>
      </c>
      <c r="K34" s="1">
        <f t="shared" si="5"/>
        <v>31.847076554496301</v>
      </c>
      <c r="L34" s="1">
        <f t="shared" si="6"/>
        <v>13.311167952771214</v>
      </c>
      <c r="M34" s="23">
        <f t="shared" si="7"/>
        <v>393.81824450726754</v>
      </c>
      <c r="N34" s="1"/>
      <c r="O34" s="23">
        <f t="shared" si="10"/>
        <v>393.81824450726754</v>
      </c>
      <c r="P34" s="21">
        <f t="shared" si="8"/>
        <v>4725.8189340872095</v>
      </c>
      <c r="Q34" s="24">
        <f t="shared" si="9"/>
        <v>0.12951943012467027</v>
      </c>
    </row>
    <row r="35" spans="1:17">
      <c r="A35" s="20" t="s">
        <v>53</v>
      </c>
      <c r="B35" s="21">
        <v>12290.259999999998</v>
      </c>
      <c r="C35" s="1">
        <f>VLOOKUP(A35,[1]Transactions!$B$3:$J$4099,8,FALSE)</f>
        <v>174.33</v>
      </c>
      <c r="D35" s="22">
        <f t="shared" si="1"/>
        <v>70.499971318763244</v>
      </c>
      <c r="E35">
        <v>324</v>
      </c>
      <c r="F35" s="1">
        <v>4.333333333333333</v>
      </c>
      <c r="G35" s="21">
        <f t="shared" si="2"/>
        <v>98981.959731543597</v>
      </c>
      <c r="H35" s="21">
        <f t="shared" si="0"/>
        <v>59901.73608176472</v>
      </c>
      <c r="I35" s="23">
        <f t="shared" si="3"/>
        <v>41.633847689598781</v>
      </c>
      <c r="J35" s="23">
        <f t="shared" si="4"/>
        <v>132.69615231040123</v>
      </c>
      <c r="K35" s="1">
        <f t="shared" si="5"/>
        <v>15.923538277248147</v>
      </c>
      <c r="L35" s="1">
        <f t="shared" si="6"/>
        <v>6.6555839763856088</v>
      </c>
      <c r="M35" s="23">
        <f t="shared" si="7"/>
        <v>196.90912225363377</v>
      </c>
      <c r="N35" s="1"/>
      <c r="O35" s="23">
        <f t="shared" si="10"/>
        <v>196.90912225363377</v>
      </c>
      <c r="P35" s="21">
        <f t="shared" si="8"/>
        <v>13882.087471284029</v>
      </c>
      <c r="Q35" s="24">
        <f t="shared" si="9"/>
        <v>0.12951943012467027</v>
      </c>
    </row>
    <row r="36" spans="1:17">
      <c r="A36" s="20" t="s">
        <v>54</v>
      </c>
      <c r="B36" s="21">
        <v>12317.62</v>
      </c>
      <c r="C36" s="1">
        <f>VLOOKUP(A36,[1]Transactions!$B$3:$J$4099,8,FALSE)</f>
        <v>40.26</v>
      </c>
      <c r="D36" s="22">
        <f t="shared" si="1"/>
        <v>305.95181321410831</v>
      </c>
      <c r="E36">
        <v>324</v>
      </c>
      <c r="F36" s="1">
        <v>1</v>
      </c>
      <c r="G36" s="21">
        <f t="shared" si="2"/>
        <v>99128.387481371086</v>
      </c>
      <c r="H36" s="21">
        <f t="shared" si="0"/>
        <v>59990.350981378775</v>
      </c>
      <c r="I36" s="23">
        <f t="shared" si="3"/>
        <v>9.6078110052920263</v>
      </c>
      <c r="J36" s="23">
        <f t="shared" si="4"/>
        <v>30.65218899470797</v>
      </c>
      <c r="K36" s="1">
        <f t="shared" si="5"/>
        <v>3.6782626793649564</v>
      </c>
      <c r="L36" s="1">
        <f t="shared" si="6"/>
        <v>1.5359039945505253</v>
      </c>
      <c r="M36" s="23">
        <f t="shared" si="7"/>
        <v>45.474166673915477</v>
      </c>
      <c r="N36" s="1">
        <v>45.47</v>
      </c>
      <c r="O36" s="23">
        <f t="shared" si="10"/>
        <v>45.474166673915477</v>
      </c>
      <c r="P36" s="21">
        <f t="shared" si="8"/>
        <v>13912.903748285018</v>
      </c>
      <c r="Q36" s="24">
        <f t="shared" si="9"/>
        <v>0.1295123366595996</v>
      </c>
    </row>
    <row r="37" spans="1:17">
      <c r="A37" s="20" t="s">
        <v>55</v>
      </c>
      <c r="B37" s="21">
        <v>483.11999999999995</v>
      </c>
      <c r="C37" s="1">
        <v>23.78</v>
      </c>
      <c r="D37" s="22">
        <f t="shared" si="1"/>
        <v>20.316232127838518</v>
      </c>
      <c r="F37" s="1"/>
      <c r="G37" s="21">
        <f t="shared" si="2"/>
        <v>0</v>
      </c>
      <c r="H37" s="21">
        <f t="shared" si="0"/>
        <v>0</v>
      </c>
      <c r="I37" s="23">
        <f t="shared" si="3"/>
        <v>0</v>
      </c>
      <c r="J37" s="23">
        <f t="shared" si="4"/>
        <v>23.78</v>
      </c>
      <c r="K37" s="1">
        <f t="shared" si="5"/>
        <v>2.8536000000000001</v>
      </c>
      <c r="L37" s="1">
        <f t="shared" si="6"/>
        <v>0</v>
      </c>
      <c r="M37" s="23">
        <f t="shared" si="7"/>
        <v>26.633600000000001</v>
      </c>
      <c r="N37" s="1"/>
      <c r="O37" s="23">
        <f t="shared" si="10"/>
        <v>26.633600000000001</v>
      </c>
      <c r="P37" s="21">
        <f t="shared" si="8"/>
        <v>541.09439999999995</v>
      </c>
      <c r="Q37" s="24">
        <f t="shared" si="9"/>
        <v>0.12000000000000011</v>
      </c>
    </row>
    <row r="38" spans="1:17">
      <c r="A38" s="20" t="s">
        <v>56</v>
      </c>
      <c r="B38" s="21">
        <v>41.4</v>
      </c>
      <c r="C38" s="1">
        <f>VLOOKUP(A38,[1]Transactions!$B$3:$J$4099,8,FALSE)</f>
        <v>2.76</v>
      </c>
      <c r="D38" s="22">
        <f t="shared" si="1"/>
        <v>15</v>
      </c>
      <c r="F38" s="1"/>
      <c r="G38" s="21">
        <f t="shared" si="2"/>
        <v>0</v>
      </c>
      <c r="H38" s="21">
        <f t="shared" si="0"/>
        <v>0</v>
      </c>
      <c r="I38" s="23">
        <f t="shared" si="3"/>
        <v>0</v>
      </c>
      <c r="J38" s="23">
        <f t="shared" si="4"/>
        <v>2.76</v>
      </c>
      <c r="K38" s="1">
        <f t="shared" si="5"/>
        <v>0.33119999999999994</v>
      </c>
      <c r="L38" s="1">
        <f t="shared" si="6"/>
        <v>0</v>
      </c>
      <c r="M38" s="23">
        <f t="shared" si="7"/>
        <v>3.0911999999999997</v>
      </c>
      <c r="N38" s="1"/>
      <c r="O38" s="23">
        <f t="shared" si="10"/>
        <v>3.0911999999999997</v>
      </c>
      <c r="P38" s="21">
        <f t="shared" si="8"/>
        <v>46.367999999999995</v>
      </c>
      <c r="Q38" s="24">
        <f t="shared" si="9"/>
        <v>0.11999999999999988</v>
      </c>
    </row>
    <row r="39" spans="1:17">
      <c r="A39" s="20" t="s">
        <v>57</v>
      </c>
      <c r="B39" s="21">
        <v>7338.2399999999971</v>
      </c>
      <c r="C39" s="1">
        <f>VLOOKUP(A39,[1]Transactions!$B$3:$J$4099,8,FALSE)</f>
        <v>87.36</v>
      </c>
      <c r="D39" s="22">
        <f t="shared" si="1"/>
        <v>83.999999999999972</v>
      </c>
      <c r="E39">
        <v>324</v>
      </c>
      <c r="F39" s="1">
        <f>4.33333333333333/2</f>
        <v>2.1666666666666652</v>
      </c>
      <c r="G39" s="21">
        <f t="shared" si="2"/>
        <v>58967.999999999942</v>
      </c>
      <c r="H39" s="21">
        <f t="shared" si="0"/>
        <v>35686.155162513205</v>
      </c>
      <c r="I39" s="23">
        <f t="shared" si="3"/>
        <v>20.816923844799376</v>
      </c>
      <c r="J39" s="23">
        <f t="shared" si="4"/>
        <v>66.543076155200623</v>
      </c>
      <c r="K39" s="1">
        <f t="shared" si="5"/>
        <v>7.9851691386240748</v>
      </c>
      <c r="L39" s="1">
        <f t="shared" si="6"/>
        <v>3.3277919881928026</v>
      </c>
      <c r="M39" s="23">
        <f t="shared" si="7"/>
        <v>98.672961126816872</v>
      </c>
      <c r="N39" s="1">
        <f>+N36</f>
        <v>45.47</v>
      </c>
      <c r="O39" s="23">
        <f>ROUND(N39*2.17,2)</f>
        <v>98.67</v>
      </c>
      <c r="P39" s="21">
        <f t="shared" si="8"/>
        <v>8288.279999999997</v>
      </c>
      <c r="Q39" s="24">
        <f t="shared" si="9"/>
        <v>0.12946428571428581</v>
      </c>
    </row>
    <row r="40" spans="1:17">
      <c r="A40" s="20" t="s">
        <v>58</v>
      </c>
      <c r="B40" s="21">
        <v>8453.7099999999973</v>
      </c>
      <c r="C40" s="1">
        <f>VLOOKUP(A40,[1]Transactions!$B$3:$J$4099,8,FALSE)</f>
        <v>23.78</v>
      </c>
      <c r="D40" s="22">
        <f t="shared" si="1"/>
        <v>355.49663582842715</v>
      </c>
      <c r="F40" s="1"/>
      <c r="G40" s="21">
        <f t="shared" si="2"/>
        <v>0</v>
      </c>
      <c r="H40" s="21">
        <f t="shared" si="0"/>
        <v>0</v>
      </c>
      <c r="I40" s="23">
        <f t="shared" si="3"/>
        <v>0</v>
      </c>
      <c r="J40" s="23">
        <f t="shared" si="4"/>
        <v>23.78</v>
      </c>
      <c r="K40" s="1">
        <f t="shared" si="5"/>
        <v>2.8536000000000001</v>
      </c>
      <c r="L40" s="1">
        <f t="shared" si="6"/>
        <v>0</v>
      </c>
      <c r="M40" s="23">
        <f t="shared" si="7"/>
        <v>26.633600000000001</v>
      </c>
      <c r="N40" s="1"/>
      <c r="O40" s="23">
        <f t="shared" si="10"/>
        <v>26.633600000000001</v>
      </c>
      <c r="P40" s="21">
        <f t="shared" si="8"/>
        <v>9468.1551999999974</v>
      </c>
      <c r="Q40" s="24">
        <f t="shared" si="9"/>
        <v>0.12000000000000011</v>
      </c>
    </row>
    <row r="41" spans="1:17">
      <c r="A41" s="20" t="s">
        <v>59</v>
      </c>
      <c r="B41" s="21">
        <v>1344.4799999999998</v>
      </c>
      <c r="C41" s="1">
        <f>VLOOKUP(A41,[1]Transactions!$B$3:$J$4099,8,FALSE)</f>
        <v>56.02</v>
      </c>
      <c r="D41" s="22">
        <f t="shared" si="1"/>
        <v>23.999999999999996</v>
      </c>
      <c r="E41">
        <v>473</v>
      </c>
      <c r="F41" s="1">
        <v>1</v>
      </c>
      <c r="G41" s="21">
        <f t="shared" si="2"/>
        <v>11351.999999999998</v>
      </c>
      <c r="H41" s="21">
        <f t="shared" si="0"/>
        <v>6869.9842864748716</v>
      </c>
      <c r="I41" s="23">
        <f t="shared" si="3"/>
        <v>14.026217918219531</v>
      </c>
      <c r="J41" s="23">
        <f t="shared" si="4"/>
        <v>41.993782081780473</v>
      </c>
      <c r="K41" s="1">
        <f t="shared" si="5"/>
        <v>5.0392538498136563</v>
      </c>
      <c r="L41" s="1">
        <f t="shared" si="6"/>
        <v>2.2422302142666619</v>
      </c>
      <c r="M41" s="23">
        <f t="shared" si="7"/>
        <v>63.30148406408032</v>
      </c>
      <c r="N41" s="1">
        <v>63.3</v>
      </c>
      <c r="O41" s="23">
        <f t="shared" si="10"/>
        <v>63.30148406408032</v>
      </c>
      <c r="P41" s="21">
        <f t="shared" si="8"/>
        <v>1519.2356175379273</v>
      </c>
      <c r="Q41" s="24">
        <f t="shared" si="9"/>
        <v>0.12998007968726011</v>
      </c>
    </row>
    <row r="42" spans="1:17">
      <c r="A42" s="20" t="s">
        <v>60</v>
      </c>
      <c r="B42" s="21">
        <v>334.32000000000011</v>
      </c>
      <c r="C42" s="1">
        <f>VLOOKUP(A42,[1]Transactions!$B$3:$J$4099,8,FALSE)</f>
        <v>27.86</v>
      </c>
      <c r="D42" s="22">
        <f t="shared" si="1"/>
        <v>12.000000000000004</v>
      </c>
      <c r="F42" s="1"/>
      <c r="G42" s="21">
        <f t="shared" si="2"/>
        <v>0</v>
      </c>
      <c r="H42" s="21">
        <f t="shared" si="0"/>
        <v>0</v>
      </c>
      <c r="I42" s="23">
        <f t="shared" si="3"/>
        <v>0</v>
      </c>
      <c r="J42" s="23">
        <f t="shared" si="4"/>
        <v>27.86</v>
      </c>
      <c r="K42" s="1">
        <f t="shared" si="5"/>
        <v>3.3431999999999999</v>
      </c>
      <c r="L42" s="1">
        <f t="shared" si="6"/>
        <v>0</v>
      </c>
      <c r="M42" s="23">
        <f t="shared" si="7"/>
        <v>31.203199999999999</v>
      </c>
      <c r="N42" s="1"/>
      <c r="O42" s="23">
        <f t="shared" si="10"/>
        <v>31.203199999999999</v>
      </c>
      <c r="P42" s="21">
        <f t="shared" si="8"/>
        <v>374.43840000000006</v>
      </c>
      <c r="Q42" s="24">
        <f t="shared" si="9"/>
        <v>0.11999999999999988</v>
      </c>
    </row>
    <row r="43" spans="1:17">
      <c r="A43" s="20" t="s">
        <v>61</v>
      </c>
      <c r="B43" s="21">
        <v>3911.7600000000025</v>
      </c>
      <c r="C43" s="1">
        <f>VLOOKUP(A43,[1]Transactions!$B$3:$J$4099,8,FALSE)</f>
        <v>72.44</v>
      </c>
      <c r="D43" s="22">
        <f t="shared" si="1"/>
        <v>54.000000000000036</v>
      </c>
      <c r="E43">
        <v>613</v>
      </c>
      <c r="F43" s="1">
        <v>1</v>
      </c>
      <c r="G43" s="21">
        <f t="shared" si="2"/>
        <v>33102.000000000022</v>
      </c>
      <c r="H43" s="21">
        <f t="shared" si="0"/>
        <v>20032.612742326586</v>
      </c>
      <c r="I43" s="23">
        <f t="shared" si="3"/>
        <v>18.177741192111149</v>
      </c>
      <c r="J43" s="23">
        <f t="shared" si="4"/>
        <v>54.262258807888848</v>
      </c>
      <c r="K43" s="1">
        <f t="shared" si="5"/>
        <v>6.5114710569466618</v>
      </c>
      <c r="L43" s="1">
        <f t="shared" si="6"/>
        <v>2.9058924341341732</v>
      </c>
      <c r="M43" s="23">
        <f t="shared" si="7"/>
        <v>81.857363491080832</v>
      </c>
      <c r="N43" s="1"/>
      <c r="O43" s="23">
        <f t="shared" si="10"/>
        <v>81.857363491080832</v>
      </c>
      <c r="P43" s="21">
        <f t="shared" si="8"/>
        <v>4420.2976285183677</v>
      </c>
      <c r="Q43" s="24">
        <f t="shared" si="9"/>
        <v>0.13000225691718437</v>
      </c>
    </row>
    <row r="44" spans="1:17">
      <c r="A44" s="20" t="s">
        <v>62</v>
      </c>
      <c r="B44" s="21">
        <v>955.57000000000016</v>
      </c>
      <c r="C44" s="1">
        <f>VLOOKUP(A44,[1]Transactions!$B$3:$J$4099,8,FALSE)</f>
        <v>75.209999999999994</v>
      </c>
      <c r="D44" s="22">
        <f t="shared" si="1"/>
        <v>12.705358330009311</v>
      </c>
      <c r="E44">
        <v>613</v>
      </c>
      <c r="F44" s="1">
        <v>1</v>
      </c>
      <c r="G44" s="21">
        <f t="shared" si="2"/>
        <v>7788.3846562957078</v>
      </c>
      <c r="H44" s="21">
        <f t="shared" si="0"/>
        <v>4713.3615403253625</v>
      </c>
      <c r="I44" s="23">
        <f t="shared" si="3"/>
        <v>18.177741192111149</v>
      </c>
      <c r="J44" s="23">
        <f t="shared" si="4"/>
        <v>57.032258807888844</v>
      </c>
      <c r="K44" s="1">
        <f t="shared" si="5"/>
        <v>6.8438710569466608</v>
      </c>
      <c r="L44" s="1">
        <f t="shared" si="6"/>
        <v>2.9058924341341732</v>
      </c>
      <c r="M44" s="23">
        <f t="shared" si="7"/>
        <v>84.959763491080821</v>
      </c>
      <c r="N44" s="1"/>
      <c r="O44" s="23">
        <f t="shared" si="10"/>
        <v>84.959763491080821</v>
      </c>
      <c r="P44" s="21">
        <f t="shared" si="8"/>
        <v>1079.4442387870247</v>
      </c>
      <c r="Q44" s="24">
        <f t="shared" si="9"/>
        <v>0.12963387170696494</v>
      </c>
    </row>
    <row r="45" spans="1:17">
      <c r="A45" s="20" t="s">
        <v>63</v>
      </c>
      <c r="B45" s="21">
        <v>14381.760000000002</v>
      </c>
      <c r="C45" s="1">
        <f>VLOOKUP(A45,[1]Transactions!$B$3:$J$4099,8,FALSE)</f>
        <v>313.67</v>
      </c>
      <c r="D45" s="22">
        <f t="shared" si="1"/>
        <v>45.849969713393058</v>
      </c>
      <c r="E45">
        <v>613</v>
      </c>
      <c r="F45" s="1">
        <v>4.333333333333333</v>
      </c>
      <c r="G45" s="21">
        <f t="shared" si="2"/>
        <v>121792.80288200975</v>
      </c>
      <c r="H45" s="21">
        <f t="shared" si="0"/>
        <v>73706.3638129967</v>
      </c>
      <c r="I45" s="23">
        <f t="shared" si="3"/>
        <v>78.770211832481635</v>
      </c>
      <c r="J45" s="23">
        <f t="shared" si="4"/>
        <v>234.89978816751838</v>
      </c>
      <c r="K45" s="1">
        <f t="shared" si="5"/>
        <v>28.187974580102203</v>
      </c>
      <c r="L45" s="1">
        <f t="shared" si="6"/>
        <v>12.592200547914748</v>
      </c>
      <c r="M45" s="23">
        <f t="shared" si="7"/>
        <v>354.45017512801695</v>
      </c>
      <c r="N45" s="1">
        <v>81.86</v>
      </c>
      <c r="O45" s="23">
        <f>ROUND(N46*4.33,2)</f>
        <v>354.45</v>
      </c>
      <c r="P45" s="21">
        <f t="shared" si="8"/>
        <v>16251.52176491217</v>
      </c>
      <c r="Q45" s="24">
        <f t="shared" si="9"/>
        <v>0.13000924538527747</v>
      </c>
    </row>
    <row r="46" spans="1:17">
      <c r="A46" s="20" t="s">
        <v>64</v>
      </c>
      <c r="B46" s="21">
        <v>7099.1199999999862</v>
      </c>
      <c r="C46" s="1">
        <f>VLOOKUP(A46,[1]Transactions!$B$3:$J$4099,8,FALSE)</f>
        <v>72.44</v>
      </c>
      <c r="D46" s="22">
        <f t="shared" si="1"/>
        <v>97.999999999999815</v>
      </c>
      <c r="E46">
        <v>613</v>
      </c>
      <c r="F46" s="1">
        <v>1</v>
      </c>
      <c r="G46" s="21">
        <f t="shared" si="2"/>
        <v>60073.999999999884</v>
      </c>
      <c r="H46" s="21">
        <f t="shared" si="0"/>
        <v>36355.482384222225</v>
      </c>
      <c r="I46" s="23">
        <f t="shared" si="3"/>
        <v>18.177741192111146</v>
      </c>
      <c r="J46" s="23">
        <f t="shared" si="4"/>
        <v>54.262258807888855</v>
      </c>
      <c r="K46" s="1">
        <f t="shared" si="5"/>
        <v>6.5114710569466627</v>
      </c>
      <c r="L46" s="1">
        <f t="shared" si="6"/>
        <v>2.9058924341341723</v>
      </c>
      <c r="M46" s="23">
        <f t="shared" si="7"/>
        <v>81.857363491080832</v>
      </c>
      <c r="N46" s="1">
        <v>81.86</v>
      </c>
      <c r="O46" s="23">
        <f t="shared" si="10"/>
        <v>81.857363491080832</v>
      </c>
      <c r="P46" s="21">
        <f t="shared" si="8"/>
        <v>8022.0216221259061</v>
      </c>
      <c r="Q46" s="24">
        <f t="shared" si="9"/>
        <v>0.13000225691718437</v>
      </c>
    </row>
    <row r="47" spans="1:17">
      <c r="A47" s="20" t="s">
        <v>65</v>
      </c>
      <c r="B47" s="21">
        <v>3548.7300000000005</v>
      </c>
      <c r="C47" s="1">
        <f>VLOOKUP(A47,[1]Transactions!$B$3:$J$4099,8,FALSE)</f>
        <v>157.19</v>
      </c>
      <c r="D47" s="22">
        <f t="shared" si="1"/>
        <v>22.576054456390359</v>
      </c>
      <c r="E47">
        <v>613</v>
      </c>
      <c r="F47" s="1">
        <f>4.33333333333333/2</f>
        <v>2.1666666666666652</v>
      </c>
      <c r="G47" s="21">
        <f t="shared" si="2"/>
        <v>29984.76299382911</v>
      </c>
      <c r="H47" s="21">
        <f t="shared" si="0"/>
        <v>18146.128488484781</v>
      </c>
      <c r="I47" s="23">
        <f t="shared" si="3"/>
        <v>39.385105916240796</v>
      </c>
      <c r="J47" s="23">
        <f t="shared" si="4"/>
        <v>117.80489408375919</v>
      </c>
      <c r="K47" s="1">
        <f t="shared" si="5"/>
        <v>14.136587290051104</v>
      </c>
      <c r="L47" s="1">
        <f t="shared" si="6"/>
        <v>6.2961002739573697</v>
      </c>
      <c r="M47" s="23">
        <f t="shared" si="7"/>
        <v>177.62268756400846</v>
      </c>
      <c r="N47" s="1">
        <v>81.86</v>
      </c>
      <c r="O47" s="23">
        <f t="shared" si="10"/>
        <v>177.62268756400846</v>
      </c>
      <c r="P47" s="21">
        <f t="shared" si="8"/>
        <v>4010.0194671354657</v>
      </c>
      <c r="Q47" s="24">
        <f t="shared" si="9"/>
        <v>0.12998719742991582</v>
      </c>
    </row>
    <row r="48" spans="1:17">
      <c r="A48" s="20" t="s">
        <v>66</v>
      </c>
      <c r="B48" s="21">
        <v>3380.2</v>
      </c>
      <c r="C48" s="1">
        <f>VLOOKUP(A48,[1]Transactions!$B$3:$J$4099,8,FALSE)</f>
        <v>40.380000000000003</v>
      </c>
      <c r="D48" s="22">
        <f t="shared" si="1"/>
        <v>83.709757305596824</v>
      </c>
      <c r="F48" s="1"/>
      <c r="G48" s="21">
        <f t="shared" si="2"/>
        <v>0</v>
      </c>
      <c r="H48" s="21">
        <f t="shared" si="0"/>
        <v>0</v>
      </c>
      <c r="I48" s="23">
        <f t="shared" si="3"/>
        <v>0</v>
      </c>
      <c r="J48" s="23">
        <f t="shared" si="4"/>
        <v>40.380000000000003</v>
      </c>
      <c r="K48" s="1">
        <f t="shared" si="5"/>
        <v>4.8456000000000001</v>
      </c>
      <c r="L48" s="1">
        <f t="shared" si="6"/>
        <v>0</v>
      </c>
      <c r="M48" s="23">
        <f t="shared" si="7"/>
        <v>45.2256</v>
      </c>
      <c r="N48" s="1"/>
      <c r="O48" s="23">
        <f t="shared" si="10"/>
        <v>45.2256</v>
      </c>
      <c r="P48" s="21">
        <f t="shared" si="8"/>
        <v>3785.8239999999996</v>
      </c>
      <c r="Q48" s="24">
        <f t="shared" si="9"/>
        <v>0.11999999999999988</v>
      </c>
    </row>
    <row r="49" spans="1:17">
      <c r="A49" s="20" t="s">
        <v>67</v>
      </c>
      <c r="B49" s="21">
        <v>2300.3999999999992</v>
      </c>
      <c r="C49" s="1">
        <f>VLOOKUP(A49,[1]Transactions!$B$3:$J$4099,8,FALSE)</f>
        <v>95.85</v>
      </c>
      <c r="D49" s="22">
        <f t="shared" si="1"/>
        <v>23.999999999999993</v>
      </c>
      <c r="E49">
        <v>840</v>
      </c>
      <c r="F49" s="1">
        <v>1</v>
      </c>
      <c r="G49" s="21">
        <f t="shared" si="2"/>
        <v>20159.999999999993</v>
      </c>
      <c r="H49" s="21">
        <f t="shared" si="0"/>
        <v>12200.39492735495</v>
      </c>
      <c r="I49" s="23">
        <f t="shared" si="3"/>
        <v>24.909139643349697</v>
      </c>
      <c r="J49" s="23">
        <f t="shared" si="4"/>
        <v>70.94086035665029</v>
      </c>
      <c r="K49" s="1">
        <f t="shared" si="5"/>
        <v>8.5129032427980338</v>
      </c>
      <c r="L49" s="1">
        <f t="shared" si="6"/>
        <v>3.9819733192050655</v>
      </c>
      <c r="M49" s="23">
        <f t="shared" si="7"/>
        <v>108.34487656200309</v>
      </c>
      <c r="N49" s="1">
        <v>108.34</v>
      </c>
      <c r="O49" s="23">
        <f t="shared" si="10"/>
        <v>108.34487656200309</v>
      </c>
      <c r="P49" s="21">
        <f t="shared" si="8"/>
        <v>2600.2770374880733</v>
      </c>
      <c r="Q49" s="24">
        <f t="shared" si="9"/>
        <v>0.1303586495774971</v>
      </c>
    </row>
    <row r="50" spans="1:17">
      <c r="A50" s="20" t="s">
        <v>68</v>
      </c>
      <c r="B50" s="21">
        <v>1566.8399999999997</v>
      </c>
      <c r="C50" s="1">
        <f>VLOOKUP(A50,[1]Transactions!$B$3:$J$4099,8,FALSE)</f>
        <v>98.62</v>
      </c>
      <c r="D50" s="22">
        <f t="shared" si="1"/>
        <v>15.887649563982961</v>
      </c>
      <c r="E50">
        <v>840</v>
      </c>
      <c r="F50" s="1">
        <v>1</v>
      </c>
      <c r="G50" s="21">
        <f t="shared" si="2"/>
        <v>13345.625633745687</v>
      </c>
      <c r="H50" s="21">
        <f t="shared" si="0"/>
        <v>8076.4832978337854</v>
      </c>
      <c r="I50" s="23">
        <f t="shared" si="3"/>
        <v>24.909139643349693</v>
      </c>
      <c r="J50" s="23">
        <f t="shared" si="4"/>
        <v>73.710860356650315</v>
      </c>
      <c r="K50" s="1">
        <f t="shared" si="5"/>
        <v>8.8453032427980371</v>
      </c>
      <c r="L50" s="1">
        <f t="shared" si="6"/>
        <v>3.9819733192050655</v>
      </c>
      <c r="M50" s="23">
        <f t="shared" si="7"/>
        <v>111.44727656200311</v>
      </c>
      <c r="O50" s="23">
        <f t="shared" si="10"/>
        <v>111.44727656200311</v>
      </c>
      <c r="P50" s="21">
        <f t="shared" si="8"/>
        <v>1770.6352748773973</v>
      </c>
      <c r="Q50" s="24">
        <f t="shared" si="9"/>
        <v>0.13006769987835232</v>
      </c>
    </row>
    <row r="51" spans="1:17">
      <c r="A51" s="20" t="s">
        <v>69</v>
      </c>
      <c r="B51" s="21">
        <v>18768.809999999998</v>
      </c>
      <c r="C51" s="1">
        <f>VLOOKUP(A51,[1]Transactions!$B$3:$J$4099,8,FALSE)</f>
        <v>830.06</v>
      </c>
      <c r="D51" s="22">
        <f t="shared" si="1"/>
        <v>22.611389538105676</v>
      </c>
      <c r="E51">
        <v>840</v>
      </c>
      <c r="F51" s="1">
        <f>4.33333333333333*2</f>
        <v>8.6666666666666607</v>
      </c>
      <c r="G51" s="21">
        <f t="shared" si="2"/>
        <v>164610.91583740921</v>
      </c>
      <c r="H51" s="21">
        <f t="shared" si="0"/>
        <v>99618.957468749039</v>
      </c>
      <c r="I51" s="23">
        <f t="shared" si="3"/>
        <v>215.87921024236391</v>
      </c>
      <c r="J51" s="23">
        <f t="shared" si="4"/>
        <v>614.18078975763603</v>
      </c>
      <c r="K51" s="1">
        <f t="shared" si="5"/>
        <v>73.701694770916319</v>
      </c>
      <c r="L51" s="1">
        <f t="shared" si="6"/>
        <v>34.510435433110544</v>
      </c>
      <c r="M51" s="23">
        <f t="shared" si="7"/>
        <v>938.27213020402678</v>
      </c>
      <c r="N51" s="1">
        <v>108.34</v>
      </c>
      <c r="O51" s="23">
        <f>ROUND(N51*4.33,2)*2</f>
        <v>938.22</v>
      </c>
      <c r="P51" s="21">
        <f t="shared" si="8"/>
        <v>21214.457892441507</v>
      </c>
      <c r="Q51" s="24">
        <f t="shared" si="9"/>
        <v>0.13030383345782237</v>
      </c>
    </row>
    <row r="52" spans="1:17">
      <c r="A52" s="20" t="s">
        <v>70</v>
      </c>
      <c r="B52" s="21">
        <v>17431.259999999998</v>
      </c>
      <c r="C52" s="1">
        <f>VLOOKUP(A52,[1]Transactions!$B$3:$J$4099,8,FALSE)</f>
        <v>415.03</v>
      </c>
      <c r="D52" s="22">
        <f t="shared" si="1"/>
        <v>42</v>
      </c>
      <c r="E52">
        <v>840</v>
      </c>
      <c r="F52" s="1">
        <v>1</v>
      </c>
      <c r="G52" s="21">
        <f t="shared" si="2"/>
        <v>35280</v>
      </c>
      <c r="H52" s="21">
        <f t="shared" si="0"/>
        <v>21350.691122871169</v>
      </c>
      <c r="I52" s="23">
        <f t="shared" si="3"/>
        <v>24.909139643349697</v>
      </c>
      <c r="J52" s="23">
        <f t="shared" si="4"/>
        <v>390.12086035665027</v>
      </c>
      <c r="K52" s="1">
        <f t="shared" si="5"/>
        <v>46.814503242798033</v>
      </c>
      <c r="L52" s="1">
        <f t="shared" si="6"/>
        <v>3.9819733192050655</v>
      </c>
      <c r="M52" s="23">
        <f t="shared" si="7"/>
        <v>465.82647656200305</v>
      </c>
      <c r="N52" s="1">
        <v>108.34</v>
      </c>
      <c r="O52" s="23">
        <f>ROUND(N52*4.33,2)</f>
        <v>469.11</v>
      </c>
      <c r="P52" s="21">
        <f t="shared" si="8"/>
        <v>19702.62</v>
      </c>
      <c r="Q52" s="24">
        <f t="shared" si="9"/>
        <v>0.13030383345782237</v>
      </c>
    </row>
    <row r="53" spans="1:17">
      <c r="A53" s="20" t="s">
        <v>71</v>
      </c>
      <c r="B53" s="21">
        <v>5924.3800000000047</v>
      </c>
      <c r="C53" s="1">
        <f>VLOOKUP(A53,[1]Transactions!$B$3:$J$4099,8,FALSE)</f>
        <v>95.85</v>
      </c>
      <c r="D53" s="22">
        <f t="shared" si="1"/>
        <v>61.808868022952581</v>
      </c>
      <c r="E53">
        <v>840</v>
      </c>
      <c r="F53" s="1">
        <v>1</v>
      </c>
      <c r="G53" s="21">
        <f t="shared" si="2"/>
        <v>51919.449139280165</v>
      </c>
      <c r="H53" s="21">
        <f t="shared" si="0"/>
        <v>31420.5249955326</v>
      </c>
      <c r="I53" s="23">
        <f t="shared" si="3"/>
        <v>24.909139643349697</v>
      </c>
      <c r="J53" s="23">
        <f t="shared" si="4"/>
        <v>70.94086035665029</v>
      </c>
      <c r="K53" s="1">
        <f t="shared" si="5"/>
        <v>8.5129032427980338</v>
      </c>
      <c r="L53" s="1">
        <f t="shared" si="6"/>
        <v>3.981973319205065</v>
      </c>
      <c r="M53" s="23">
        <f t="shared" si="7"/>
        <v>108.34487656200309</v>
      </c>
      <c r="N53" s="23">
        <f>+N52</f>
        <v>108.34</v>
      </c>
      <c r="O53" s="23">
        <f t="shared" si="10"/>
        <v>108.34487656200309</v>
      </c>
      <c r="P53" s="21">
        <f t="shared" si="8"/>
        <v>6696.6741763839373</v>
      </c>
      <c r="Q53" s="24">
        <f t="shared" si="9"/>
        <v>0.1303586495774971</v>
      </c>
    </row>
    <row r="54" spans="1:17">
      <c r="A54" s="20" t="s">
        <v>72</v>
      </c>
      <c r="B54" s="21">
        <v>4991.76</v>
      </c>
      <c r="C54" s="1">
        <f>VLOOKUP(A54,[1]Transactions!$B$3:$J$4099,8,FALSE)</f>
        <v>207.99</v>
      </c>
      <c r="D54" s="22">
        <f t="shared" si="1"/>
        <v>24</v>
      </c>
      <c r="E54">
        <v>840</v>
      </c>
      <c r="F54" s="1">
        <f>4.33333333333333/2</f>
        <v>2.1666666666666652</v>
      </c>
      <c r="G54" s="21">
        <f t="shared" si="2"/>
        <v>43679.999999999971</v>
      </c>
      <c r="H54" s="21">
        <f t="shared" si="0"/>
        <v>26434.189009269048</v>
      </c>
      <c r="I54" s="23">
        <f t="shared" si="3"/>
        <v>53.969802560590978</v>
      </c>
      <c r="J54" s="23">
        <f t="shared" si="4"/>
        <v>154.02019743940903</v>
      </c>
      <c r="K54" s="1">
        <f t="shared" si="5"/>
        <v>18.482423692729082</v>
      </c>
      <c r="L54" s="1">
        <f t="shared" si="6"/>
        <v>8.627608858277636</v>
      </c>
      <c r="M54" s="23">
        <f t="shared" si="7"/>
        <v>235.10003255100673</v>
      </c>
      <c r="N54" s="23">
        <v>108.34</v>
      </c>
      <c r="O54" s="23">
        <f>ROUND(N54*2.17,2)</f>
        <v>235.1</v>
      </c>
      <c r="P54" s="21">
        <f t="shared" si="8"/>
        <v>5642.4</v>
      </c>
      <c r="Q54" s="24">
        <f t="shared" si="9"/>
        <v>0.13034280494254524</v>
      </c>
    </row>
    <row r="55" spans="1:17">
      <c r="A55" s="20" t="s">
        <v>73</v>
      </c>
      <c r="B55" s="21">
        <v>4564.0299999999988</v>
      </c>
      <c r="C55" s="1">
        <f>VLOOKUP(A55,[1]Transactions!$B$3:$J$4099,8,FALSE)</f>
        <v>43.52</v>
      </c>
      <c r="D55" s="22">
        <f t="shared" si="1"/>
        <v>104.87201286764703</v>
      </c>
      <c r="F55" s="1"/>
      <c r="G55" s="21">
        <f t="shared" si="2"/>
        <v>0</v>
      </c>
      <c r="H55" s="21">
        <f t="shared" si="0"/>
        <v>0</v>
      </c>
      <c r="I55" s="23">
        <f t="shared" si="3"/>
        <v>0</v>
      </c>
      <c r="J55" s="23">
        <f t="shared" si="4"/>
        <v>43.52</v>
      </c>
      <c r="K55" s="1">
        <f t="shared" si="5"/>
        <v>5.2224000000000004</v>
      </c>
      <c r="L55" s="1">
        <f t="shared" si="6"/>
        <v>0</v>
      </c>
      <c r="M55" s="23">
        <f t="shared" si="7"/>
        <v>48.742400000000004</v>
      </c>
      <c r="O55" s="23">
        <f t="shared" si="10"/>
        <v>48.742400000000004</v>
      </c>
      <c r="P55" s="21">
        <f t="shared" si="8"/>
        <v>5111.7135999999991</v>
      </c>
      <c r="Q55" s="24">
        <f t="shared" si="9"/>
        <v>0.12000000000000011</v>
      </c>
    </row>
    <row r="56" spans="1:17">
      <c r="A56" s="20" t="s">
        <v>74</v>
      </c>
      <c r="B56" s="21">
        <v>6711.6300000000019</v>
      </c>
      <c r="C56" s="1">
        <f>VLOOKUP(A56,[1]Transactions!$B$3:$J$4099,8,FALSE)</f>
        <v>33.99</v>
      </c>
      <c r="D56" s="22">
        <f>+B56/C56</f>
        <v>197.45895851721099</v>
      </c>
      <c r="E56">
        <v>125</v>
      </c>
      <c r="F56" s="1">
        <v>1</v>
      </c>
      <c r="G56" s="21">
        <f t="shared" si="2"/>
        <v>24682.369814651374</v>
      </c>
      <c r="H56" s="21">
        <f t="shared" si="0"/>
        <v>14937.235093341847</v>
      </c>
      <c r="I56" s="23">
        <f t="shared" si="3"/>
        <v>3.7067172088318001</v>
      </c>
      <c r="J56" s="23">
        <f t="shared" si="4"/>
        <v>30.283282791168201</v>
      </c>
      <c r="K56" s="1">
        <f t="shared" si="5"/>
        <v>3.6339939349401842</v>
      </c>
      <c r="L56" s="1">
        <f t="shared" si="6"/>
        <v>0.59255555345313482</v>
      </c>
      <c r="M56" s="23">
        <f t="shared" si="7"/>
        <v>38.216549488393319</v>
      </c>
      <c r="O56" s="23">
        <f t="shared" si="10"/>
        <v>38.216549488393319</v>
      </c>
      <c r="P56" s="21">
        <f t="shared" si="8"/>
        <v>7546.2000600995971</v>
      </c>
      <c r="Q56" s="24">
        <f t="shared" si="9"/>
        <v>0.12434685167382509</v>
      </c>
    </row>
    <row r="57" spans="1:17">
      <c r="A57" s="20" t="s">
        <v>75</v>
      </c>
      <c r="B57" s="21">
        <v>187.18</v>
      </c>
      <c r="C57" s="1">
        <f>VLOOKUP(A57,[1]Transactions!$B$3:$J$4099,8,FALSE)</f>
        <v>26.74</v>
      </c>
      <c r="D57" s="22">
        <f t="shared" si="1"/>
        <v>7.0000000000000009</v>
      </c>
      <c r="E57">
        <v>125</v>
      </c>
      <c r="F57" s="1">
        <v>1</v>
      </c>
      <c r="G57" s="21">
        <f t="shared" si="2"/>
        <v>875.00000000000011</v>
      </c>
      <c r="H57" s="21">
        <f t="shared" si="0"/>
        <v>529.53102983311442</v>
      </c>
      <c r="I57" s="23">
        <f t="shared" si="3"/>
        <v>3.7067172088318006</v>
      </c>
      <c r="J57" s="23">
        <f t="shared" si="4"/>
        <v>23.033282791168197</v>
      </c>
      <c r="K57" s="1">
        <f t="shared" si="5"/>
        <v>2.7639939349401836</v>
      </c>
      <c r="L57" s="1">
        <f t="shared" si="6"/>
        <v>0.59255555345313471</v>
      </c>
      <c r="M57" s="23">
        <f t="shared" si="7"/>
        <v>30.096549488393318</v>
      </c>
      <c r="O57" s="23">
        <f t="shared" si="10"/>
        <v>30.096549488393318</v>
      </c>
      <c r="P57" s="21">
        <f t="shared" si="8"/>
        <v>210.67584641875322</v>
      </c>
      <c r="Q57" s="24">
        <f t="shared" si="9"/>
        <v>0.12552541093467906</v>
      </c>
    </row>
    <row r="58" spans="1:17">
      <c r="A58" s="20" t="s">
        <v>76</v>
      </c>
      <c r="B58" s="21">
        <v>801.24000000000024</v>
      </c>
      <c r="C58" s="1">
        <f>VLOOKUP(A58,[1]Transactions!$B$3:$J$4099,8,FALSE)</f>
        <v>5.3</v>
      </c>
      <c r="D58" s="22">
        <f t="shared" si="1"/>
        <v>151.17735849056609</v>
      </c>
      <c r="E58">
        <v>29</v>
      </c>
      <c r="F58" s="1">
        <v>1</v>
      </c>
      <c r="G58" s="21">
        <f t="shared" si="2"/>
        <v>4384.1433962264164</v>
      </c>
      <c r="H58" s="21">
        <f t="shared" si="0"/>
        <v>2653.1885343312247</v>
      </c>
      <c r="I58" s="23">
        <f t="shared" si="3"/>
        <v>0.85995839244897765</v>
      </c>
      <c r="J58" s="23">
        <f t="shared" si="4"/>
        <v>4.4400416075510218</v>
      </c>
      <c r="K58" s="1">
        <f t="shared" si="5"/>
        <v>0.5328049929061226</v>
      </c>
      <c r="L58" s="1">
        <f t="shared" si="6"/>
        <v>0.13747288840112726</v>
      </c>
      <c r="M58" s="23">
        <f t="shared" si="7"/>
        <v>5.9702778813072497</v>
      </c>
      <c r="O58" s="23">
        <f t="shared" si="10"/>
        <v>5.9702778813072497</v>
      </c>
      <c r="P58" s="21">
        <f t="shared" si="8"/>
        <v>902.57083955068333</v>
      </c>
      <c r="Q58" s="24">
        <f t="shared" si="9"/>
        <v>0.12646752477495271</v>
      </c>
    </row>
    <row r="59" spans="1:17">
      <c r="A59" s="20" t="s">
        <v>77</v>
      </c>
      <c r="B59" s="21">
        <v>424.0000000000004</v>
      </c>
      <c r="C59" s="1">
        <f>VLOOKUP(A59,[1]Transactions!$B$3:$J$4099,8,FALSE)</f>
        <v>5.3</v>
      </c>
      <c r="D59" s="22">
        <f t="shared" si="1"/>
        <v>80.000000000000071</v>
      </c>
      <c r="E59">
        <v>29</v>
      </c>
      <c r="F59" s="1">
        <v>1</v>
      </c>
      <c r="G59" s="21">
        <f t="shared" si="2"/>
        <v>2320.0000000000023</v>
      </c>
      <c r="H59" s="21">
        <f t="shared" si="0"/>
        <v>1404.0137019575159</v>
      </c>
      <c r="I59" s="23">
        <f t="shared" si="3"/>
        <v>0.85995839244897776</v>
      </c>
      <c r="J59" s="23">
        <f t="shared" si="4"/>
        <v>4.4400416075510218</v>
      </c>
      <c r="K59" s="1">
        <f t="shared" si="5"/>
        <v>0.5328049929061226</v>
      </c>
      <c r="L59" s="1">
        <f t="shared" si="6"/>
        <v>0.13747288840112726</v>
      </c>
      <c r="M59" s="23">
        <f t="shared" si="7"/>
        <v>5.9702778813072497</v>
      </c>
      <c r="O59" s="23">
        <f t="shared" si="10"/>
        <v>5.9702778813072497</v>
      </c>
      <c r="P59" s="21">
        <f t="shared" si="8"/>
        <v>477.62223050458039</v>
      </c>
      <c r="Q59" s="24">
        <f t="shared" si="9"/>
        <v>0.12646752477495271</v>
      </c>
    </row>
    <row r="60" spans="1:17">
      <c r="A60" s="20" t="s">
        <v>78</v>
      </c>
      <c r="B60" s="21">
        <v>1653.01</v>
      </c>
      <c r="C60" s="1">
        <f>VLOOKUP(A60,[1]Transactions!$B$3:$J$4099,8,FALSE)</f>
        <v>22.17</v>
      </c>
      <c r="D60" s="22">
        <f t="shared" si="1"/>
        <v>74.560667568786641</v>
      </c>
      <c r="E60">
        <v>125</v>
      </c>
      <c r="F60" s="1">
        <v>1</v>
      </c>
      <c r="G60" s="21">
        <f t="shared" si="2"/>
        <v>9320.0834460983297</v>
      </c>
      <c r="H60" s="21">
        <f t="shared" si="0"/>
        <v>5640.312440392011</v>
      </c>
      <c r="I60" s="23">
        <f t="shared" si="3"/>
        <v>3.7067172088318001</v>
      </c>
      <c r="J60" s="23">
        <f t="shared" si="4"/>
        <v>18.463282791168201</v>
      </c>
      <c r="K60" s="1">
        <f t="shared" si="5"/>
        <v>2.2155939349401841</v>
      </c>
      <c r="L60" s="1">
        <f t="shared" si="6"/>
        <v>0.59255555345313471</v>
      </c>
      <c r="M60" s="23">
        <f t="shared" si="7"/>
        <v>24.978149488393321</v>
      </c>
      <c r="O60" s="23">
        <f t="shared" si="10"/>
        <v>24.978149488393321</v>
      </c>
      <c r="P60" s="21">
        <f t="shared" si="8"/>
        <v>1862.3875004875524</v>
      </c>
      <c r="Q60" s="24">
        <f t="shared" si="9"/>
        <v>0.12666438829018123</v>
      </c>
    </row>
    <row r="61" spans="1:17">
      <c r="A61" s="20" t="s">
        <v>79</v>
      </c>
      <c r="B61" s="21">
        <v>130</v>
      </c>
      <c r="C61" s="1">
        <f>+B61</f>
        <v>130</v>
      </c>
      <c r="D61" s="22">
        <f t="shared" si="1"/>
        <v>1</v>
      </c>
      <c r="F61" s="1"/>
      <c r="G61" s="21">
        <f t="shared" si="2"/>
        <v>0</v>
      </c>
      <c r="H61" s="21">
        <f t="shared" si="0"/>
        <v>0</v>
      </c>
      <c r="I61" s="23">
        <f t="shared" si="3"/>
        <v>0</v>
      </c>
      <c r="J61" s="23">
        <f t="shared" si="4"/>
        <v>130</v>
      </c>
      <c r="K61" s="1">
        <f t="shared" si="5"/>
        <v>15.6</v>
      </c>
      <c r="L61" s="1">
        <f t="shared" si="6"/>
        <v>0</v>
      </c>
      <c r="M61" s="23">
        <f t="shared" si="7"/>
        <v>145.6</v>
      </c>
      <c r="O61" s="23">
        <f t="shared" si="10"/>
        <v>145.6</v>
      </c>
      <c r="P61" s="21">
        <f t="shared" si="8"/>
        <v>145.6</v>
      </c>
      <c r="Q61" s="24">
        <f t="shared" si="9"/>
        <v>0.11999999999999988</v>
      </c>
    </row>
    <row r="62" spans="1:17">
      <c r="A62" s="20" t="s">
        <v>80</v>
      </c>
      <c r="B62" s="21">
        <v>16.52</v>
      </c>
      <c r="C62" s="1">
        <f>VLOOKUP(A62,[1]Transactions!$B$3:$J$4099,8,FALSE)</f>
        <v>16.52</v>
      </c>
      <c r="D62" s="22">
        <f t="shared" si="1"/>
        <v>1</v>
      </c>
      <c r="F62" s="1"/>
      <c r="G62" s="21">
        <f t="shared" si="2"/>
        <v>0</v>
      </c>
      <c r="H62" s="21">
        <f t="shared" si="0"/>
        <v>0</v>
      </c>
      <c r="I62" s="23">
        <f t="shared" si="3"/>
        <v>0</v>
      </c>
      <c r="J62" s="23">
        <f t="shared" si="4"/>
        <v>16.52</v>
      </c>
      <c r="K62" s="1">
        <f t="shared" si="5"/>
        <v>1.9823999999999999</v>
      </c>
      <c r="L62" s="1">
        <f t="shared" si="6"/>
        <v>0</v>
      </c>
      <c r="M62" s="23">
        <f t="shared" si="7"/>
        <v>18.502399999999998</v>
      </c>
      <c r="O62" s="23">
        <f t="shared" si="10"/>
        <v>18.502399999999998</v>
      </c>
      <c r="P62" s="21">
        <f t="shared" si="8"/>
        <v>18.502399999999998</v>
      </c>
      <c r="Q62" s="24">
        <f t="shared" si="9"/>
        <v>0.11999999999999988</v>
      </c>
    </row>
    <row r="63" spans="1:17">
      <c r="A63" s="20" t="s">
        <v>81</v>
      </c>
      <c r="B63" s="21">
        <v>951.20999999999992</v>
      </c>
      <c r="C63" s="1">
        <f>VLOOKUP(A63,[1]Transactions!$B$3:$J$4099,8,FALSE)</f>
        <v>10.84</v>
      </c>
      <c r="D63" s="22">
        <f t="shared" si="1"/>
        <v>87.75</v>
      </c>
      <c r="F63" s="1"/>
      <c r="G63" s="21">
        <f t="shared" si="2"/>
        <v>0</v>
      </c>
      <c r="H63" s="21">
        <f t="shared" si="0"/>
        <v>0</v>
      </c>
      <c r="I63" s="23">
        <f t="shared" si="3"/>
        <v>0</v>
      </c>
      <c r="J63" s="23">
        <f t="shared" si="4"/>
        <v>10.84</v>
      </c>
      <c r="K63" s="1">
        <f t="shared" si="5"/>
        <v>1.3008</v>
      </c>
      <c r="L63" s="1">
        <f t="shared" si="6"/>
        <v>0</v>
      </c>
      <c r="M63" s="23">
        <f t="shared" si="7"/>
        <v>12.1408</v>
      </c>
      <c r="O63" s="23">
        <f t="shared" si="10"/>
        <v>12.1408</v>
      </c>
      <c r="P63" s="21">
        <f t="shared" si="8"/>
        <v>1065.3552</v>
      </c>
      <c r="Q63" s="24">
        <f t="shared" si="9"/>
        <v>0.12000000000000011</v>
      </c>
    </row>
    <row r="64" spans="1:17">
      <c r="A64" s="20" t="s">
        <v>82</v>
      </c>
      <c r="B64" s="21">
        <v>1492.23</v>
      </c>
      <c r="C64" s="1">
        <f>VLOOKUP(A64,[1]Transactions!$B$3:$J$4099,8,FALSE)</f>
        <v>85.27</v>
      </c>
      <c r="D64" s="22">
        <f t="shared" si="1"/>
        <v>17.500058637269849</v>
      </c>
      <c r="F64" s="1"/>
      <c r="G64" s="21">
        <f t="shared" si="2"/>
        <v>0</v>
      </c>
      <c r="H64" s="21">
        <f t="shared" si="0"/>
        <v>0</v>
      </c>
      <c r="I64" s="23">
        <f t="shared" si="3"/>
        <v>0</v>
      </c>
      <c r="J64" s="23">
        <f t="shared" si="4"/>
        <v>85.27</v>
      </c>
      <c r="K64" s="1">
        <f t="shared" si="5"/>
        <v>10.232399999999998</v>
      </c>
      <c r="L64" s="1">
        <f t="shared" si="6"/>
        <v>0</v>
      </c>
      <c r="M64" s="23">
        <f t="shared" si="7"/>
        <v>95.502399999999994</v>
      </c>
      <c r="O64" s="23">
        <f t="shared" si="10"/>
        <v>95.502399999999994</v>
      </c>
      <c r="P64" s="21">
        <f t="shared" si="8"/>
        <v>1671.2975999999999</v>
      </c>
      <c r="Q64" s="24">
        <f t="shared" si="9"/>
        <v>0.11999999999999988</v>
      </c>
    </row>
    <row r="65" spans="1:17">
      <c r="A65" s="20" t="s">
        <v>83</v>
      </c>
      <c r="B65" s="21">
        <v>211.85</v>
      </c>
      <c r="C65" s="1">
        <f>VLOOKUP(A65,[1]Transactions!$B$3:$J$4099,8,FALSE)</f>
        <v>42.37</v>
      </c>
      <c r="D65" s="22">
        <f t="shared" si="1"/>
        <v>5</v>
      </c>
      <c r="E65">
        <v>324</v>
      </c>
      <c r="F65" s="1">
        <v>1</v>
      </c>
      <c r="G65" s="21">
        <f t="shared" si="2"/>
        <v>1620</v>
      </c>
      <c r="H65" s="21">
        <f t="shared" si="0"/>
        <v>980.38887809102312</v>
      </c>
      <c r="I65" s="23">
        <f t="shared" si="3"/>
        <v>9.6078110052920263</v>
      </c>
      <c r="J65" s="23">
        <f t="shared" si="4"/>
        <v>32.762188994707969</v>
      </c>
      <c r="K65" s="1">
        <f t="shared" si="5"/>
        <v>3.9314626793649561</v>
      </c>
      <c r="L65" s="1">
        <f t="shared" si="6"/>
        <v>1.5359039945505253</v>
      </c>
      <c r="M65" s="23">
        <f t="shared" si="7"/>
        <v>47.837366673915483</v>
      </c>
      <c r="O65" s="23">
        <f t="shared" si="10"/>
        <v>47.837366673915483</v>
      </c>
      <c r="P65" s="21">
        <f t="shared" si="8"/>
        <v>239.18683336957744</v>
      </c>
      <c r="Q65" s="24">
        <f t="shared" si="9"/>
        <v>0.12903862813111844</v>
      </c>
    </row>
    <row r="66" spans="1:17">
      <c r="A66" s="20" t="s">
        <v>84</v>
      </c>
      <c r="B66" s="21">
        <v>-21.19</v>
      </c>
      <c r="C66" s="1">
        <f>VLOOKUP(A66,[1]Transactions!$B$3:$J$4099,8,FALSE)</f>
        <v>42.37</v>
      </c>
      <c r="D66" s="22">
        <f t="shared" si="1"/>
        <v>-0.50011800802454576</v>
      </c>
      <c r="E66">
        <v>324</v>
      </c>
      <c r="F66" s="1">
        <v>1</v>
      </c>
      <c r="G66" s="21">
        <f t="shared" si="2"/>
        <v>-162.03823459995283</v>
      </c>
      <c r="H66" s="21">
        <f t="shared" si="0"/>
        <v>-98.062026560060346</v>
      </c>
      <c r="I66" s="23">
        <f t="shared" si="3"/>
        <v>9.607811005292028</v>
      </c>
      <c r="J66" s="23">
        <f t="shared" si="4"/>
        <v>32.762188994707969</v>
      </c>
      <c r="K66" s="1">
        <f t="shared" si="5"/>
        <v>3.9314626793649561</v>
      </c>
      <c r="L66" s="1">
        <f t="shared" si="6"/>
        <v>1.5359039945505255</v>
      </c>
      <c r="M66" s="23">
        <f t="shared" si="7"/>
        <v>47.837366673915483</v>
      </c>
      <c r="O66" s="23">
        <f t="shared" si="10"/>
        <v>47.837366673915483</v>
      </c>
      <c r="P66" s="21">
        <f t="shared" si="8"/>
        <v>-23.9243285300984</v>
      </c>
      <c r="Q66" s="24">
        <f t="shared" si="9"/>
        <v>0.12903862813111844</v>
      </c>
    </row>
    <row r="67" spans="1:17">
      <c r="A67" s="20" t="s">
        <v>85</v>
      </c>
      <c r="B67" s="21">
        <v>761.39000000000044</v>
      </c>
      <c r="C67" s="1">
        <f>VLOOKUP(A67,[1]Transactions!$B$3:$J$4099,8,FALSE)</f>
        <v>5.57</v>
      </c>
      <c r="D67" s="22">
        <f t="shared" si="1"/>
        <v>136.69479353680438</v>
      </c>
      <c r="F67" s="1"/>
      <c r="H67" s="21">
        <f t="shared" si="0"/>
        <v>0</v>
      </c>
      <c r="I67" s="23">
        <f t="shared" si="3"/>
        <v>0</v>
      </c>
      <c r="J67" s="23">
        <f t="shared" si="4"/>
        <v>5.57</v>
      </c>
      <c r="K67" s="1">
        <f t="shared" si="5"/>
        <v>0.66839999999999999</v>
      </c>
      <c r="L67" s="1">
        <f t="shared" si="6"/>
        <v>0</v>
      </c>
      <c r="M67" s="23">
        <f t="shared" si="7"/>
        <v>6.2384000000000004</v>
      </c>
      <c r="O67" s="23">
        <f t="shared" si="10"/>
        <v>6.2384000000000004</v>
      </c>
      <c r="P67" s="21">
        <f t="shared" si="8"/>
        <v>852.75680000000057</v>
      </c>
      <c r="Q67" s="24">
        <f t="shared" si="9"/>
        <v>0.12000000000000011</v>
      </c>
    </row>
    <row r="68" spans="1:17">
      <c r="A68" s="20" t="s">
        <v>86</v>
      </c>
      <c r="B68" s="21">
        <v>112.64</v>
      </c>
      <c r="C68" s="1">
        <f>VLOOKUP(A68,[1]Transactions!$B$3:$J$4099,8,FALSE)</f>
        <v>3.52</v>
      </c>
      <c r="D68" s="22">
        <f t="shared" si="1"/>
        <v>32</v>
      </c>
      <c r="F68" s="1"/>
      <c r="H68" s="21">
        <f t="shared" si="0"/>
        <v>0</v>
      </c>
      <c r="I68" s="23">
        <f t="shared" si="3"/>
        <v>0</v>
      </c>
      <c r="J68" s="23">
        <f t="shared" si="4"/>
        <v>3.52</v>
      </c>
      <c r="K68" s="1">
        <f t="shared" si="5"/>
        <v>0.4224</v>
      </c>
      <c r="L68" s="1">
        <f t="shared" si="6"/>
        <v>0</v>
      </c>
      <c r="M68" s="23">
        <f t="shared" si="7"/>
        <v>3.9424000000000001</v>
      </c>
      <c r="O68" s="23">
        <f t="shared" si="10"/>
        <v>3.9424000000000001</v>
      </c>
      <c r="P68" s="21">
        <f t="shared" si="8"/>
        <v>126.15680000000002</v>
      </c>
      <c r="Q68" s="24">
        <f t="shared" si="9"/>
        <v>0.12000000000000011</v>
      </c>
    </row>
    <row r="69" spans="1:17">
      <c r="A69" s="20" t="s">
        <v>87</v>
      </c>
      <c r="B69" s="21">
        <v>719.68</v>
      </c>
      <c r="C69" s="1">
        <f>VLOOKUP(A69,[1]Transactions!$B$3:$J$4099,8,FALSE)</f>
        <v>110.72</v>
      </c>
      <c r="D69" s="22">
        <f t="shared" si="1"/>
        <v>6.5</v>
      </c>
      <c r="F69" s="1"/>
      <c r="H69" s="21">
        <f t="shared" si="0"/>
        <v>0</v>
      </c>
      <c r="I69" s="23">
        <f t="shared" si="3"/>
        <v>0</v>
      </c>
      <c r="J69" s="23">
        <f t="shared" si="4"/>
        <v>110.72</v>
      </c>
      <c r="K69" s="1">
        <f t="shared" si="5"/>
        <v>13.286399999999999</v>
      </c>
      <c r="L69" s="1">
        <f t="shared" si="6"/>
        <v>0</v>
      </c>
      <c r="M69" s="23">
        <f t="shared" si="7"/>
        <v>124.0064</v>
      </c>
      <c r="O69" s="23">
        <f t="shared" si="10"/>
        <v>124.0064</v>
      </c>
      <c r="P69" s="21">
        <f t="shared" si="8"/>
        <v>806.04160000000002</v>
      </c>
      <c r="Q69" s="24">
        <f t="shared" si="9"/>
        <v>0.12000000000000011</v>
      </c>
    </row>
    <row r="70" spans="1:17">
      <c r="A70" s="20" t="s">
        <v>88</v>
      </c>
      <c r="B70" s="21">
        <v>405.44</v>
      </c>
      <c r="C70" s="1">
        <f>VLOOKUP(A70,[1]Transactions!$B$3:$J$4099,8,FALSE)</f>
        <v>50.68</v>
      </c>
      <c r="D70" s="22">
        <f t="shared" si="1"/>
        <v>8</v>
      </c>
      <c r="F70" s="1"/>
      <c r="H70" s="21"/>
      <c r="I70" s="23"/>
      <c r="J70" s="23">
        <f t="shared" si="4"/>
        <v>50.68</v>
      </c>
      <c r="K70" s="1">
        <f t="shared" si="5"/>
        <v>6.0815999999999999</v>
      </c>
      <c r="L70" s="1">
        <f t="shared" si="6"/>
        <v>0</v>
      </c>
      <c r="M70" s="23">
        <f t="shared" si="7"/>
        <v>56.761600000000001</v>
      </c>
      <c r="O70" s="23">
        <f t="shared" si="10"/>
        <v>56.761600000000001</v>
      </c>
      <c r="P70" s="21">
        <f t="shared" si="8"/>
        <v>454.09280000000007</v>
      </c>
      <c r="Q70" s="24">
        <f t="shared" si="9"/>
        <v>0.12000000000000011</v>
      </c>
    </row>
    <row r="71" spans="1:17">
      <c r="A71" s="20" t="s">
        <v>89</v>
      </c>
      <c r="B71" s="21">
        <v>672.35999999999979</v>
      </c>
      <c r="C71" s="1">
        <f>VLOOKUP(A71,[1]Transactions!$B$3:$J$4099,8,FALSE)</f>
        <v>56.03</v>
      </c>
      <c r="D71" s="22">
        <f t="shared" si="1"/>
        <v>11.999999999999996</v>
      </c>
      <c r="F71" s="1"/>
      <c r="H71" s="21"/>
      <c r="I71" s="23"/>
      <c r="J71" s="23">
        <f t="shared" si="4"/>
        <v>56.03</v>
      </c>
      <c r="K71" s="1">
        <f t="shared" si="5"/>
        <v>6.7236000000000002</v>
      </c>
      <c r="L71" s="1">
        <f t="shared" si="6"/>
        <v>0</v>
      </c>
      <c r="M71" s="23">
        <f t="shared" si="7"/>
        <v>62.753599999999999</v>
      </c>
      <c r="O71" s="23">
        <f t="shared" si="10"/>
        <v>62.753599999999999</v>
      </c>
      <c r="P71" s="21">
        <f t="shared" si="8"/>
        <v>753.04319999999973</v>
      </c>
      <c r="Q71" s="24">
        <f t="shared" si="9"/>
        <v>0.11999999999999988</v>
      </c>
    </row>
    <row r="72" spans="1:17">
      <c r="A72" s="20" t="s">
        <v>90</v>
      </c>
      <c r="B72" s="21">
        <v>29.47</v>
      </c>
      <c r="C72" s="1">
        <f>VLOOKUP(A72,[1]Transactions!$B$3:$J$4099,8,FALSE)</f>
        <v>4.21</v>
      </c>
      <c r="D72" s="22">
        <f t="shared" si="1"/>
        <v>7</v>
      </c>
      <c r="F72" s="1"/>
      <c r="H72" s="21"/>
      <c r="I72" s="23"/>
      <c r="J72" s="23">
        <f t="shared" si="4"/>
        <v>4.21</v>
      </c>
      <c r="K72" s="1">
        <f t="shared" si="5"/>
        <v>0.50519999999999998</v>
      </c>
      <c r="L72" s="1">
        <f t="shared" si="6"/>
        <v>0</v>
      </c>
      <c r="M72" s="23">
        <f t="shared" si="7"/>
        <v>4.7152000000000003</v>
      </c>
      <c r="O72" s="23">
        <f t="shared" si="10"/>
        <v>4.7152000000000003</v>
      </c>
      <c r="P72" s="21">
        <f t="shared" si="8"/>
        <v>33.006399999999999</v>
      </c>
      <c r="Q72" s="24">
        <f t="shared" si="9"/>
        <v>0.12000000000000011</v>
      </c>
    </row>
    <row r="73" spans="1:17">
      <c r="A73" s="20" t="s">
        <v>91</v>
      </c>
      <c r="B73" s="21">
        <v>1341.1300000000003</v>
      </c>
      <c r="C73" s="1">
        <f>VLOOKUP(A73,[1]Transactions!$B$3:$J$4099,8,FALSE)</f>
        <v>78.89</v>
      </c>
      <c r="D73" s="22">
        <f t="shared" ref="D73:D85" si="11">+B73/C73</f>
        <v>17.000000000000004</v>
      </c>
      <c r="F73" s="1"/>
      <c r="H73" s="21"/>
      <c r="I73" s="23"/>
      <c r="J73" s="23">
        <f t="shared" ref="J73:J85" si="12">+C73-I73</f>
        <v>78.89</v>
      </c>
      <c r="K73" s="1">
        <f t="shared" ref="K73:K85" si="13">+J73*0.12</f>
        <v>9.4667999999999992</v>
      </c>
      <c r="L73" s="1">
        <f t="shared" ref="L73:L85" si="14">+$L$5*H73/D73</f>
        <v>0</v>
      </c>
      <c r="M73" s="23">
        <f t="shared" ref="M73:M85" si="15">+L73+K73+C73</f>
        <v>88.356799999999993</v>
      </c>
      <c r="O73" s="23">
        <f t="shared" si="10"/>
        <v>88.356799999999993</v>
      </c>
      <c r="P73" s="21">
        <f t="shared" ref="P73:P85" si="16">+O73/C73*B73</f>
        <v>1502.0656000000001</v>
      </c>
      <c r="Q73" s="24">
        <f t="shared" ref="Q73:Q87" si="17">+P73/B73-1</f>
        <v>0.11999999999999988</v>
      </c>
    </row>
    <row r="74" spans="1:17">
      <c r="A74" s="20" t="s">
        <v>92</v>
      </c>
      <c r="B74" s="21">
        <v>54.78</v>
      </c>
      <c r="C74" s="1">
        <f>VLOOKUP(A74,[1]Transactions!$B$3:$J$4099,8,FALSE)</f>
        <v>4.9800000000000004</v>
      </c>
      <c r="D74" s="22">
        <f t="shared" si="11"/>
        <v>11</v>
      </c>
      <c r="F74" s="1"/>
      <c r="H74" s="21"/>
      <c r="I74" s="23"/>
      <c r="J74" s="23">
        <f t="shared" si="12"/>
        <v>4.9800000000000004</v>
      </c>
      <c r="K74" s="1">
        <f t="shared" si="13"/>
        <v>0.59760000000000002</v>
      </c>
      <c r="L74" s="1">
        <f t="shared" si="14"/>
        <v>0</v>
      </c>
      <c r="M74" s="23">
        <f t="shared" si="15"/>
        <v>5.5776000000000003</v>
      </c>
      <c r="O74" s="23">
        <f t="shared" si="10"/>
        <v>5.5776000000000003</v>
      </c>
      <c r="P74" s="21">
        <f t="shared" si="16"/>
        <v>61.353599999999993</v>
      </c>
      <c r="Q74" s="24">
        <f t="shared" si="17"/>
        <v>0.11999999999999988</v>
      </c>
    </row>
    <row r="75" spans="1:17">
      <c r="A75" s="20" t="s">
        <v>93</v>
      </c>
      <c r="B75" s="21">
        <v>2673.92</v>
      </c>
      <c r="C75" s="1">
        <f>VLOOKUP(A75,[1]Transactions!$B$3:$J$4099,8,FALSE)</f>
        <v>108.11</v>
      </c>
      <c r="D75" s="22">
        <f t="shared" si="11"/>
        <v>24.733327166774583</v>
      </c>
      <c r="F75" s="1"/>
      <c r="H75" s="21"/>
      <c r="I75" s="23"/>
      <c r="J75" s="23">
        <f t="shared" si="12"/>
        <v>108.11</v>
      </c>
      <c r="K75" s="1">
        <f t="shared" si="13"/>
        <v>12.9732</v>
      </c>
      <c r="L75" s="1">
        <f t="shared" si="14"/>
        <v>0</v>
      </c>
      <c r="M75" s="23">
        <f t="shared" si="15"/>
        <v>121.08320000000001</v>
      </c>
      <c r="O75" s="23">
        <f t="shared" si="10"/>
        <v>121.08320000000001</v>
      </c>
      <c r="P75" s="21">
        <f t="shared" si="16"/>
        <v>2994.7904000000003</v>
      </c>
      <c r="Q75" s="24">
        <f t="shared" si="17"/>
        <v>0.12000000000000011</v>
      </c>
    </row>
    <row r="76" spans="1:17">
      <c r="A76" s="20" t="s">
        <v>94</v>
      </c>
      <c r="B76" s="21">
        <v>1329.64</v>
      </c>
      <c r="C76" s="1">
        <f>VLOOKUP(A76,[1]Transactions!$B$3:$J$4099,8,FALSE)</f>
        <v>123.88</v>
      </c>
      <c r="D76" s="22">
        <f t="shared" si="11"/>
        <v>10.733290280917018</v>
      </c>
      <c r="F76" s="1"/>
      <c r="H76" s="21"/>
      <c r="I76" s="23"/>
      <c r="J76" s="23">
        <f t="shared" si="12"/>
        <v>123.88</v>
      </c>
      <c r="K76" s="1">
        <f t="shared" si="13"/>
        <v>14.865599999999999</v>
      </c>
      <c r="L76" s="1">
        <f t="shared" si="14"/>
        <v>0</v>
      </c>
      <c r="M76" s="23">
        <f t="shared" si="15"/>
        <v>138.7456</v>
      </c>
      <c r="O76" s="23">
        <f t="shared" si="10"/>
        <v>138.7456</v>
      </c>
      <c r="P76" s="21">
        <f t="shared" si="16"/>
        <v>1489.1968000000002</v>
      </c>
      <c r="Q76" s="24">
        <f t="shared" si="17"/>
        <v>0.12000000000000011</v>
      </c>
    </row>
    <row r="77" spans="1:17">
      <c r="A77" s="20" t="s">
        <v>95</v>
      </c>
      <c r="B77" s="21">
        <v>21811.840000000022</v>
      </c>
      <c r="C77" s="1">
        <f>VLOOKUP(A77,[1]Transactions!$B$3:$J$4099,8,FALSE)</f>
        <v>110.72</v>
      </c>
      <c r="D77" s="22">
        <f t="shared" si="11"/>
        <v>197.0000000000002</v>
      </c>
      <c r="F77" s="1"/>
      <c r="H77" s="21"/>
      <c r="I77" s="23"/>
      <c r="J77" s="23">
        <f t="shared" si="12"/>
        <v>110.72</v>
      </c>
      <c r="K77" s="1">
        <f t="shared" si="13"/>
        <v>13.286399999999999</v>
      </c>
      <c r="L77" s="1">
        <f t="shared" si="14"/>
        <v>0</v>
      </c>
      <c r="M77" s="23">
        <f t="shared" si="15"/>
        <v>124.0064</v>
      </c>
      <c r="O77" s="23">
        <f t="shared" si="10"/>
        <v>124.0064</v>
      </c>
      <c r="P77" s="21">
        <f t="shared" si="16"/>
        <v>24429.260800000025</v>
      </c>
      <c r="Q77" s="24">
        <f t="shared" si="17"/>
        <v>0.12000000000000011</v>
      </c>
    </row>
    <row r="78" spans="1:17">
      <c r="A78" s="20" t="s">
        <v>95</v>
      </c>
      <c r="B78" s="21">
        <v>3048.3999999999996</v>
      </c>
      <c r="C78" s="1">
        <f>VLOOKUP(A78,[1]Transactions!$B$3:$J$4099,8,FALSE)</f>
        <v>110.72</v>
      </c>
      <c r="D78" s="22">
        <f t="shared" si="11"/>
        <v>27.532514450867048</v>
      </c>
      <c r="F78" s="1"/>
      <c r="H78" s="21"/>
      <c r="I78" s="23"/>
      <c r="J78" s="23">
        <f t="shared" si="12"/>
        <v>110.72</v>
      </c>
      <c r="K78" s="1">
        <f t="shared" si="13"/>
        <v>13.286399999999999</v>
      </c>
      <c r="L78" s="1">
        <f t="shared" si="14"/>
        <v>0</v>
      </c>
      <c r="M78" s="23">
        <f t="shared" si="15"/>
        <v>124.0064</v>
      </c>
      <c r="O78" s="23">
        <f t="shared" si="10"/>
        <v>124.0064</v>
      </c>
      <c r="P78" s="21">
        <f t="shared" si="16"/>
        <v>3414.2080000000001</v>
      </c>
      <c r="Q78" s="24">
        <f t="shared" si="17"/>
        <v>0.12000000000000011</v>
      </c>
    </row>
    <row r="79" spans="1:17">
      <c r="A79" s="20" t="s">
        <v>96</v>
      </c>
      <c r="B79" s="21">
        <v>18644.430000000004</v>
      </c>
      <c r="C79" s="1">
        <v>141</v>
      </c>
      <c r="D79" s="22">
        <f>+B79/C79</f>
        <v>132.23000000000002</v>
      </c>
      <c r="F79" s="1"/>
      <c r="H79" s="21"/>
      <c r="I79" s="23"/>
      <c r="J79" s="23">
        <f>+C79-I79</f>
        <v>141</v>
      </c>
      <c r="K79" s="1"/>
      <c r="L79" s="1">
        <v>19</v>
      </c>
      <c r="M79" s="23">
        <f t="shared" si="15"/>
        <v>160</v>
      </c>
      <c r="O79" s="23">
        <f>+M79</f>
        <v>160</v>
      </c>
      <c r="P79" s="21">
        <f t="shared" si="16"/>
        <v>21156.800000000007</v>
      </c>
      <c r="Q79" s="24">
        <f t="shared" si="17"/>
        <v>0.13475177304964547</v>
      </c>
    </row>
    <row r="80" spans="1:17">
      <c r="A80" s="20" t="s">
        <v>97</v>
      </c>
      <c r="B80" s="21">
        <v>701.58</v>
      </c>
      <c r="C80" s="1">
        <v>71.5</v>
      </c>
      <c r="D80" s="22"/>
      <c r="F80" s="1"/>
      <c r="H80" s="21"/>
      <c r="I80" s="23"/>
      <c r="J80" s="23">
        <f t="shared" si="12"/>
        <v>71.5</v>
      </c>
      <c r="K80" s="1">
        <f t="shared" si="13"/>
        <v>8.58</v>
      </c>
      <c r="L80" s="1"/>
      <c r="M80" s="23">
        <v>75</v>
      </c>
      <c r="O80" s="23">
        <f t="shared" si="10"/>
        <v>75</v>
      </c>
      <c r="P80" s="21">
        <f t="shared" si="16"/>
        <v>735.92307692307702</v>
      </c>
      <c r="Q80" s="24">
        <f t="shared" si="17"/>
        <v>4.8951048951048959E-2</v>
      </c>
    </row>
    <row r="81" spans="1:17">
      <c r="A81" s="20" t="s">
        <v>98</v>
      </c>
      <c r="B81" s="21">
        <v>11705.430000000004</v>
      </c>
      <c r="C81" s="1">
        <f>+C80*1.25</f>
        <v>89.375</v>
      </c>
      <c r="D81" s="22"/>
      <c r="F81" s="1"/>
      <c r="H81" s="21"/>
      <c r="I81" s="23"/>
      <c r="J81" s="23">
        <f t="shared" si="12"/>
        <v>89.375</v>
      </c>
      <c r="K81" s="1"/>
      <c r="L81" s="1"/>
      <c r="M81" s="23">
        <f>+M80*1.25</f>
        <v>93.75</v>
      </c>
      <c r="O81" s="23">
        <f t="shared" si="10"/>
        <v>93.75</v>
      </c>
      <c r="P81" s="21">
        <f t="shared" si="16"/>
        <v>12278.423076923082</v>
      </c>
      <c r="Q81" s="24">
        <f t="shared" si="17"/>
        <v>4.8951048951048959E-2</v>
      </c>
    </row>
    <row r="82" spans="1:17">
      <c r="A82" s="20" t="s">
        <v>99</v>
      </c>
      <c r="B82" s="21">
        <v>590.39999999999986</v>
      </c>
      <c r="C82" s="1">
        <v>1</v>
      </c>
      <c r="D82" s="22"/>
      <c r="F82" s="1"/>
      <c r="H82" s="21"/>
      <c r="I82" s="23"/>
      <c r="J82" s="23">
        <f t="shared" si="12"/>
        <v>1</v>
      </c>
      <c r="K82" s="1"/>
      <c r="L82" s="1"/>
      <c r="M82" s="23">
        <v>1</v>
      </c>
      <c r="O82" s="23">
        <f t="shared" si="10"/>
        <v>1</v>
      </c>
      <c r="P82" s="21">
        <f t="shared" si="16"/>
        <v>590.39999999999986</v>
      </c>
      <c r="Q82" s="24">
        <f t="shared" si="17"/>
        <v>0</v>
      </c>
    </row>
    <row r="83" spans="1:17">
      <c r="A83" s="20" t="s">
        <v>100</v>
      </c>
      <c r="B83" s="21">
        <v>-10.02</v>
      </c>
      <c r="C83" s="1">
        <v>1</v>
      </c>
      <c r="D83" s="22"/>
      <c r="F83" s="1"/>
      <c r="H83" s="21"/>
      <c r="I83" s="23"/>
      <c r="J83" s="23">
        <f t="shared" si="12"/>
        <v>1</v>
      </c>
      <c r="K83" s="1">
        <f t="shared" si="13"/>
        <v>0.12</v>
      </c>
      <c r="L83" s="1"/>
      <c r="M83" s="23">
        <v>1</v>
      </c>
      <c r="O83" s="23">
        <f t="shared" si="10"/>
        <v>1</v>
      </c>
      <c r="P83" s="21">
        <f t="shared" si="16"/>
        <v>-10.02</v>
      </c>
      <c r="Q83" s="24">
        <f t="shared" si="17"/>
        <v>0</v>
      </c>
    </row>
    <row r="84" spans="1:17">
      <c r="A84" s="20" t="s">
        <v>101</v>
      </c>
      <c r="B84" s="21">
        <v>135.07999999999998</v>
      </c>
      <c r="C84" s="1">
        <f>VLOOKUP(A84,[1]Transactions!$B$3:$J$4099,8,FALSE)</f>
        <v>6.14</v>
      </c>
      <c r="D84" s="22">
        <f t="shared" si="11"/>
        <v>22</v>
      </c>
      <c r="F84" s="1"/>
      <c r="H84" s="21"/>
      <c r="I84" s="23"/>
      <c r="J84" s="23">
        <f t="shared" si="12"/>
        <v>6.14</v>
      </c>
      <c r="K84" s="1">
        <f t="shared" si="13"/>
        <v>0.7367999999999999</v>
      </c>
      <c r="L84" s="1">
        <f t="shared" si="14"/>
        <v>0</v>
      </c>
      <c r="M84" s="23">
        <f t="shared" si="15"/>
        <v>6.8767999999999994</v>
      </c>
      <c r="O84" s="23">
        <v>20</v>
      </c>
      <c r="P84" s="21">
        <f t="shared" si="16"/>
        <v>439.99999999999994</v>
      </c>
      <c r="Q84" s="24">
        <f t="shared" si="17"/>
        <v>2.2573289902280131</v>
      </c>
    </row>
    <row r="85" spans="1:17">
      <c r="A85" s="20" t="s">
        <v>102</v>
      </c>
      <c r="B85" s="21">
        <v>35</v>
      </c>
      <c r="C85" s="1">
        <f>VLOOKUP(A85,[1]Transactions!$B$3:$J$4099,8,FALSE)</f>
        <v>10</v>
      </c>
      <c r="D85" s="22">
        <f t="shared" si="11"/>
        <v>3.5</v>
      </c>
      <c r="F85" s="1"/>
      <c r="H85" s="21"/>
      <c r="I85" s="23"/>
      <c r="J85" s="23">
        <f t="shared" si="12"/>
        <v>10</v>
      </c>
      <c r="K85" s="1">
        <f t="shared" si="13"/>
        <v>1.2</v>
      </c>
      <c r="L85" s="1">
        <f t="shared" si="14"/>
        <v>0</v>
      </c>
      <c r="M85" s="23">
        <f t="shared" si="15"/>
        <v>11.2</v>
      </c>
      <c r="O85" s="23">
        <v>25</v>
      </c>
      <c r="P85" s="21">
        <f t="shared" si="16"/>
        <v>87.5</v>
      </c>
      <c r="Q85" s="24">
        <f t="shared" si="17"/>
        <v>1.5</v>
      </c>
    </row>
    <row r="86" spans="1:17">
      <c r="F86" s="1"/>
    </row>
    <row r="87" spans="1:17">
      <c r="A87" s="25" t="s">
        <v>103</v>
      </c>
      <c r="B87" s="21">
        <f>SUM(B8:B86)</f>
        <v>341143.27000000019</v>
      </c>
      <c r="F87" s="1"/>
      <c r="G87" s="21">
        <f>SUM(G8:G86)</f>
        <v>1776462.5882291649</v>
      </c>
      <c r="H87" s="21">
        <f>SUM(H8:H86)</f>
        <v>1075076.6443485594</v>
      </c>
      <c r="P87" s="22">
        <f>SUM(P8:P86)</f>
        <v>383935.39326202503</v>
      </c>
      <c r="Q87" s="24">
        <f t="shared" si="17"/>
        <v>0.12543739544392829</v>
      </c>
    </row>
    <row r="88" spans="1:17">
      <c r="F88" s="26" t="s">
        <v>104</v>
      </c>
      <c r="G88" s="21">
        <f>+G87/2000</f>
        <v>888.23129411458251</v>
      </c>
      <c r="H88" s="21">
        <f>+H87/2000</f>
        <v>537.53832217427976</v>
      </c>
      <c r="P88" s="27">
        <f>+P87-B87</f>
        <v>42792.123262024834</v>
      </c>
    </row>
    <row r="89" spans="1:17">
      <c r="F89" s="26" t="s">
        <v>105</v>
      </c>
      <c r="G89" s="21">
        <f>+'[1]Disposal Fees'!N29</f>
        <v>537.53832217427964</v>
      </c>
    </row>
    <row r="90" spans="1:17">
      <c r="F90" t="s">
        <v>106</v>
      </c>
      <c r="G90" s="28">
        <f>+G89/G88</f>
        <v>0.6051783198092735</v>
      </c>
    </row>
  </sheetData>
  <pageMargins left="0.7" right="0.7" top="0.75" bottom="0.75" header="0.3" footer="0.3"/>
  <pageSetup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22B506E4A366489ECCE121845F8BDF" ma:contentTypeVersion="104" ma:contentTypeDescription="" ma:contentTypeScope="" ma:versionID="d12c6346bbc11c7ad017f9be44bff94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170185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C36C0E6-07AE-4A04-B458-64DE2F8BE262}"/>
</file>

<file path=customXml/itemProps2.xml><?xml version="1.0" encoding="utf-8"?>
<ds:datastoreItem xmlns:ds="http://schemas.openxmlformats.org/officeDocument/2006/customXml" ds:itemID="{F2CDEF9E-ABA1-417A-9DE6-B8F0FDC13E7E}"/>
</file>

<file path=customXml/itemProps3.xml><?xml version="1.0" encoding="utf-8"?>
<ds:datastoreItem xmlns:ds="http://schemas.openxmlformats.org/officeDocument/2006/customXml" ds:itemID="{4ED91357-AC54-4A1F-8A5D-75BBED6FE66E}"/>
</file>

<file path=customXml/itemProps4.xml><?xml version="1.0" encoding="utf-8"?>
<ds:datastoreItem xmlns:ds="http://schemas.openxmlformats.org/officeDocument/2006/customXml" ds:itemID="{2B8BCE43-6A93-4F29-B60A-F013AF7C5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2017-03-17T17:13:31Z</dcterms:created>
  <dcterms:modified xsi:type="dcterms:W3CDTF">2017-03-17T17:13:39Z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0x0101006E56B4D1795A2E4DB2F0B01679ED314A00EF22B506E4A366489ECCE121845F8BDF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