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_WA\__Reports\3-1 - Property Disclosure Report\2023\"/>
    </mc:Choice>
  </mc:AlternateContent>
  <xr:revisionPtr revIDLastSave="0" documentId="8_{5D66012A-E91D-48E2-9325-76D04A89D413}" xr6:coauthVersionLast="47" xr6:coauthVersionMax="47" xr10:uidLastSave="{00000000-0000-0000-0000-000000000000}"/>
  <bookViews>
    <workbookView xWindow="-120" yWindow="-120" windowWidth="29040" windowHeight="15990" xr2:uid="{22431DBE-9895-4DB5-8082-959D259C39D5}"/>
  </bookViews>
  <sheets>
    <sheet name="FY 2022 WAC Sales-Trnf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123Graph_A" localSheetId="0" hidden="1">[3]Inputs!#REF!</definedName>
    <definedName name="__123Graph_A" hidden="1">[3]Inputs!#REF!</definedName>
    <definedName name="__123Graph_B" localSheetId="0" hidden="1">[3]Inputs!#REF!</definedName>
    <definedName name="__123Graph_B" hidden="1">[3]Inputs!#REF!</definedName>
    <definedName name="__123Graph_D" localSheetId="0" hidden="1">[3]Inputs!#REF!</definedName>
    <definedName name="__123Graph_D" hidden="1">[3]Inputs!#REF!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1__123Graph_ACHART_17" localSheetId="0" hidden="1">'[4]10'!#REF!</definedName>
    <definedName name="_1__123Graph_ACHART_17" hidden="1">'[4]10'!#REF!</definedName>
    <definedName name="_Fill" localSheetId="0" hidden="1">#REF!</definedName>
    <definedName name="_Fill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ofill" localSheetId="0" hidden="1">[5]A!#REF!</definedName>
    <definedName name="_nofill" hidden="1">[5]A!#REF!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cess_Button1" hidden="1">"Headcount_Workbook_Schedules_List"</definedName>
    <definedName name="AccessDatabase" hidden="1">"P:\HR\SharonPlummer\Headcount Workbook.mdb"</definedName>
    <definedName name="AS2DocOpenMode" hidden="1">"AS2DocumentEdit"</definedName>
    <definedName name="b" hidden="1">{#N/A,#N/A,FALSE,"Actual";#N/A,#N/A,FALSE,"Normalized";#N/A,#N/A,FALSE,"Electric Actual";#N/A,#N/A,FALSE,"Electric Normalized"}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fd" hidden="1">{#N/A,#N/A,FALSE,"CHECKREQ"}</definedName>
    <definedName name="dfdfdfd" hidden="1">{#N/A,#N/A,FALSE,"CHECKREQ"}</definedName>
    <definedName name="e" hidden="1">{#N/A,#N/A,FALSE,"Loans";#N/A,#N/A,FALSE,"Program Costs";#N/A,#N/A,FALSE,"Measures";#N/A,#N/A,FALSE,"Net Lost Rev";#N/A,#N/A,FALSE,"Incentive"}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" localSheetId="0" hidden="1">#REF!</definedName>
    <definedName name="f" hidden="1">#REF!</definedName>
    <definedName name="fdf" hidden="1">{#N/A,#N/A,FALSE,"CHECKREQ"}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J" localSheetId="0" hidden="1">#REF!</definedName>
    <definedName name="J" hidden="1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n" localSheetId="0" hidden="1">[5]A!#REF!</definedName>
    <definedName name="n" hidden="1">[5]A!#REF!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localSheetId="0" hidden="1">#REF!</definedName>
    <definedName name="q" hidden="1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"3X9515H6NMHHR47UHVC5TXHCB"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tandard1" hidden="1">{"YTD-Total",#N/A,FALSE,"Provision"}</definedName>
    <definedName name="standard1stub" hidden="1">{"YTD-Total",#N/A,FALSE,"Provision"}</definedName>
    <definedName name="test" hidden="1">{#N/A,#N/A,FALSE,"Summary EPS";#N/A,#N/A,FALSE,"1st Qtr Electric";#N/A,#N/A,FALSE,"1st Qtr Australia";#N/A,#N/A,FALSE,"1st Qtr Telecom";#N/A,#N/A,FALSE,"1st QTR Other"}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w" localSheetId="0" hidden="1">#REF!</definedName>
    <definedName name="w" hidden="1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pages.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stub" hidden="1">{#N/A,#N/A,FALSE,"Summary EPS";#N/A,#N/A,FALSE,"1st Qtr Electric";#N/A,#N/A,FALSE,"1st Qtr Australia";#N/A,#N/A,FALSE,"1st Qtr Telecom";#N/A,#N/A,FALSE,"1st QTR Other"}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Full._.View.stub" hidden="1">{"FullView",#N/A,FALSE,"Consltd-For contngcy"}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hidden="1">{"PPM Recon View",#N/A,FALSE,"Hyperion Proof"}</definedName>
    <definedName name="wrn.PPMreconview.stub" hidden="1">{"PPM Recon View",#N/A,FALSE,"Hyperion Proof"}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hidden="1">{#N/A,#N/A,FALSE,"Dec 1999 mapping"}</definedName>
    <definedName name="wrn.Reformat._.only.stub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_.View." hidden="1">{#N/A,#N/A,FALSE,"Consltd-For contngcy"}</definedName>
    <definedName name="wrn.Summary._.View.stub" hidden="1">{#N/A,#N/A,FALSE,"Consltd-For contngcy"}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 localSheetId="0" hidden="1">#REF!</definedName>
    <definedName name="x" hidden="1">#REF!</definedName>
    <definedName name="xxx" hidden="1">{"YTD-Utility",#N/A,FALSE,"Prov Utility"}</definedName>
    <definedName name="Z_01844156_6462_4A28_9785_1A86F4D0C834_.wvu.PrintTitles" localSheetId="0" hidden="1">#REF!</definedName>
    <definedName name="Z_01844156_6462_4A28_9785_1A86F4D0C834_.wvu.PrintTitles" hidden="1">#REF!</definedName>
    <definedName name="zz" localSheetId="0" hidden="1">#REF!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L10" i="1"/>
  <c r="M11" i="1"/>
  <c r="B13" i="1"/>
  <c r="C13" i="1"/>
  <c r="L13" i="1"/>
  <c r="M14" i="1"/>
  <c r="B16" i="1"/>
  <c r="C16" i="1"/>
  <c r="L16" i="1"/>
  <c r="M17" i="1"/>
  <c r="B19" i="1"/>
  <c r="C19" i="1"/>
  <c r="L19" i="1"/>
  <c r="M20" i="1"/>
  <c r="E23" i="1"/>
  <c r="E24" i="1"/>
  <c r="D26" i="1"/>
  <c r="E26" i="1" s="1"/>
  <c r="F26" i="1"/>
  <c r="L26" i="1"/>
  <c r="D27" i="1"/>
  <c r="E27" i="1"/>
  <c r="F27" i="1"/>
  <c r="M27" i="1"/>
  <c r="D29" i="1"/>
  <c r="E29" i="1"/>
  <c r="F29" i="1"/>
  <c r="L29" i="1"/>
  <c r="D30" i="1"/>
  <c r="E30" i="1"/>
  <c r="F30" i="1"/>
  <c r="M30" i="1"/>
</calcChain>
</file>

<file path=xl/sharedStrings.xml><?xml version="1.0" encoding="utf-8"?>
<sst xmlns="http://schemas.openxmlformats.org/spreadsheetml/2006/main" count="127" uniqueCount="62">
  <si>
    <t>DIST (NON ALLOC) TO LCT (ALLOC)</t>
  </si>
  <si>
    <t>Electric plant in service</t>
  </si>
  <si>
    <t>101</t>
  </si>
  <si>
    <t>140160</t>
  </si>
  <si>
    <t>CA</t>
  </si>
  <si>
    <t>Reclosure - Distribution</t>
  </si>
  <si>
    <t>Transfer of Misc software from Distribution to LCT software</t>
  </si>
  <si>
    <t>11/28/2022</t>
  </si>
  <si>
    <t>141140</t>
  </si>
  <si>
    <t>OR</t>
  </si>
  <si>
    <t>Misc - Intangible Plant</t>
  </si>
  <si>
    <t>MOVING FROM LCT (ALLOC) TO GEN PLANT (NTO IS ALLOC)</t>
  </si>
  <si>
    <t>Electric Plant In Service</t>
  </si>
  <si>
    <t>Transfer from LCT software to NTO software</t>
  </si>
  <si>
    <t>2/7/2022</t>
  </si>
  <si>
    <t>140190</t>
  </si>
  <si>
    <t>UT</t>
  </si>
  <si>
    <t>Computer Equipment - General Plant</t>
  </si>
  <si>
    <t>MOVING FROM TRANS (ALLOC) TO DIST (NON ALLOC)</t>
  </si>
  <si>
    <t>140100</t>
  </si>
  <si>
    <t>WY</t>
  </si>
  <si>
    <t>Land Owned In Fee - Transmission</t>
  </si>
  <si>
    <t>35010</t>
  </si>
  <si>
    <t>563123</t>
  </si>
  <si>
    <t>Transfer of land from Bar Nunn Substation WY Transmission Plant to Bar Nunn WY Distribution</t>
  </si>
  <si>
    <t>Land Owned In Fee - Distribution</t>
  </si>
  <si>
    <t>36010</t>
  </si>
  <si>
    <t>CROSS-FUNCTION TRANSFERS</t>
  </si>
  <si>
    <t>Retire asset</t>
  </si>
  <si>
    <t>Transmission Plant</t>
  </si>
  <si>
    <t xml:space="preserve">Proceeds </t>
  </si>
  <si>
    <t>Cash</t>
  </si>
  <si>
    <t>131</t>
  </si>
  <si>
    <t>105002</t>
  </si>
  <si>
    <t>CAMP WILLIAMS - SPANISH FORK 345 KV ST LINE</t>
  </si>
  <si>
    <t>067004</t>
  </si>
  <si>
    <t>TERMINAL - CAMP WILLIAMS 345 KV DC ST LINE</t>
  </si>
  <si>
    <t>067011</t>
  </si>
  <si>
    <t>LONE PINE SUBSTATION</t>
  </si>
  <si>
    <t>068138</t>
  </si>
  <si>
    <t>1.</t>
  </si>
  <si>
    <t>DISPOSITIONS</t>
  </si>
  <si>
    <t>Comment</t>
  </si>
  <si>
    <t>Notes</t>
  </si>
  <si>
    <t>Credit</t>
  </si>
  <si>
    <t>Debit</t>
  </si>
  <si>
    <t>FERC Account Description</t>
  </si>
  <si>
    <t>FERC
Account</t>
  </si>
  <si>
    <t>SAP
Account</t>
  </si>
  <si>
    <t>State</t>
  </si>
  <si>
    <t>Function</t>
  </si>
  <si>
    <t>Asset Class</t>
  </si>
  <si>
    <t>Location Description</t>
  </si>
  <si>
    <t>Location</t>
  </si>
  <si>
    <t>Transaction</t>
  </si>
  <si>
    <t>Month/Year</t>
  </si>
  <si>
    <t>Ln#</t>
  </si>
  <si>
    <t>Below are all sale/transfer described in WAC 480-143-190 and accounts recorded.</t>
  </si>
  <si>
    <t>Calendar Year Ended December 31, 2022</t>
  </si>
  <si>
    <t>Transfers &gt; .01% of rate base without Commission Approval</t>
  </si>
  <si>
    <t>WAC 480-143-190</t>
  </si>
  <si>
    <t>PacifiCorp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</si>
</sst>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rgb="FF1F4E79"/>
      <name val="Gadugi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8" fillId="0" borderId="0"/>
  </cellStyleXfs>
  <cellXfs count="8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0" fontId="1" fillId="0" borderId="0" xfId="3"/>
    <xf numFmtId="39" fontId="2" fillId="0" borderId="1" xfId="0" applyNumberFormat="1" applyFont="1" applyBorder="1" applyAlignment="1">
      <alignment vertical="top" wrapText="1"/>
    </xf>
    <xf numFmtId="164" fontId="2" fillId="0" borderId="1" xfId="2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49" fontId="2" fillId="0" borderId="1" xfId="0" quotePrefix="1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horizontal="center" vertical="top"/>
    </xf>
    <xf numFmtId="39" fontId="2" fillId="2" borderId="1" xfId="0" applyNumberFormat="1" applyFont="1" applyFill="1" applyBorder="1" applyAlignment="1">
      <alignment vertical="top" wrapText="1"/>
    </xf>
    <xf numFmtId="164" fontId="2" fillId="2" borderId="1" xfId="2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quotePrefix="1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center" vertical="top" wrapText="1"/>
    </xf>
    <xf numFmtId="49" fontId="2" fillId="2" borderId="1" xfId="0" quotePrefix="1" applyNumberFormat="1" applyFont="1" applyFill="1" applyBorder="1" applyAlignment="1">
      <alignment horizontal="center" vertical="top"/>
    </xf>
    <xf numFmtId="0" fontId="4" fillId="2" borderId="1" xfId="0" quotePrefix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vertical="top"/>
    </xf>
    <xf numFmtId="0" fontId="2" fillId="2" borderId="1" xfId="0" quotePrefix="1" applyFont="1" applyFill="1" applyBorder="1" applyAlignment="1">
      <alignment horizontal="center" vertical="top"/>
    </xf>
    <xf numFmtId="49" fontId="5" fillId="0" borderId="0" xfId="0" applyNumberFormat="1" applyFont="1"/>
    <xf numFmtId="39" fontId="5" fillId="0" borderId="1" xfId="0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9" fontId="5" fillId="0" borderId="1" xfId="0" quotePrefix="1" applyNumberFormat="1" applyFont="1" applyBorder="1" applyAlignment="1">
      <alignment horizontal="center" vertical="top"/>
    </xf>
    <xf numFmtId="49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/>
    </xf>
    <xf numFmtId="49" fontId="2" fillId="3" borderId="1" xfId="0" quotePrefix="1" applyNumberFormat="1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49" fontId="2" fillId="0" borderId="1" xfId="0" quotePrefix="1" applyNumberFormat="1" applyFont="1" applyBorder="1" applyAlignment="1">
      <alignment vertical="top"/>
    </xf>
    <xf numFmtId="0" fontId="2" fillId="0" borderId="1" xfId="0" quotePrefix="1" applyFont="1" applyBorder="1" applyAlignment="1">
      <alignment horizontal="center" vertical="top" wrapText="1"/>
    </xf>
    <xf numFmtId="49" fontId="2" fillId="0" borderId="0" xfId="0" applyNumberFormat="1" applyFont="1" applyAlignment="1">
      <alignment wrapText="1"/>
    </xf>
    <xf numFmtId="0" fontId="6" fillId="0" borderId="0" xfId="0" applyFont="1" applyAlignment="1">
      <alignment horizontal="left" vertical="center" wrapText="1" indent="1"/>
    </xf>
    <xf numFmtId="0" fontId="4" fillId="0" borderId="1" xfId="0" quotePrefix="1" applyFont="1" applyBorder="1" applyAlignment="1">
      <alignment horizontal="left" vertical="top"/>
    </xf>
    <xf numFmtId="39" fontId="2" fillId="0" borderId="0" xfId="0" applyNumberFormat="1" applyFont="1" applyAlignment="1">
      <alignment vertical="top" wrapText="1"/>
    </xf>
    <xf numFmtId="164" fontId="2" fillId="0" borderId="0" xfId="2" applyNumberFormat="1" applyFont="1" applyBorder="1" applyAlignment="1">
      <alignment vertical="top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 vertical="top"/>
    </xf>
    <xf numFmtId="0" fontId="2" fillId="2" borderId="1" xfId="4" applyFont="1" applyFill="1" applyBorder="1" applyAlignment="1">
      <alignment wrapText="1"/>
    </xf>
    <xf numFmtId="14" fontId="2" fillId="2" borderId="1" xfId="0" quotePrefix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/>
    <xf numFmtId="49" fontId="4" fillId="4" borderId="1" xfId="0" applyNumberFormat="1" applyFont="1" applyFill="1" applyBorder="1" applyAlignment="1">
      <alignment horizontal="left" wrapText="1"/>
    </xf>
    <xf numFmtId="49" fontId="4" fillId="4" borderId="1" xfId="0" applyNumberFormat="1" applyFont="1" applyFill="1" applyBorder="1" applyAlignment="1">
      <alignment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horizontal="left"/>
    </xf>
    <xf numFmtId="0" fontId="4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146" xfId="3" xr:uid="{EF78B3B1-E5B3-4D5D-8FEE-F21A7DB748A3}"/>
    <cellStyle name="Normal 6" xfId="4" xr:uid="{D2826C49-EB2A-4BEC-91EA-6D6E427B3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0165\AppData\Local\Microsoft\Windows\INetCache\Content.Outlook\I9XWEAIL\2022%20WAC%20480-143-190%20Response%20Workbook%20-%20DRAFT%2002-22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/Reference/Location%20Tab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UTLOOK\12&amp;0_COU\96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22 WAC Sales-Trnfr"/>
      <sheetName val="FY 2022 Land Txns"/>
      <sheetName val="FY 2022 Salvage"/>
      <sheetName val="FY 2022 Cross-function pivot"/>
      <sheetName val="Notes"/>
    </sheetNames>
    <sheetDataSet>
      <sheetData sheetId="0"/>
      <sheetData sheetId="1">
        <row r="10">
          <cell r="D10" t="str">
            <v>Sale of Lone Pine Sub Transmission Land to City of Medford</v>
          </cell>
          <cell r="H10">
            <v>44634</v>
          </cell>
          <cell r="I10">
            <v>108828.45</v>
          </cell>
          <cell r="M10">
            <v>2288.56</v>
          </cell>
        </row>
        <row r="14">
          <cell r="D14" t="str">
            <v>Sale of Terminal-Camp Williams 345 kV Land to West Jordan City (with Retained Easement)</v>
          </cell>
          <cell r="H14">
            <v>44649</v>
          </cell>
          <cell r="I14">
            <v>226598.91</v>
          </cell>
          <cell r="M14">
            <v>2694.21</v>
          </cell>
        </row>
        <row r="15">
          <cell r="D15" t="str">
            <v>Sale of Terminal-Camp Williams 345 kV Land to West Jordan City (with Retained Easement)</v>
          </cell>
          <cell r="H15">
            <v>44649</v>
          </cell>
          <cell r="K15">
            <v>244735.84</v>
          </cell>
          <cell r="M15">
            <v>4095.31</v>
          </cell>
        </row>
        <row r="27">
          <cell r="D27" t="str">
            <v>Sale on Camp Williams Spanish Fork Transmission Land to Mitchell Development</v>
          </cell>
          <cell r="H27">
            <v>44781</v>
          </cell>
          <cell r="K27">
            <v>112845</v>
          </cell>
          <cell r="M27">
            <v>11001.11</v>
          </cell>
        </row>
      </sheetData>
      <sheetData sheetId="2"/>
      <sheetData sheetId="3">
        <row r="5">
          <cell r="A5" t="str">
            <v>Sum of Amount posted</v>
          </cell>
        </row>
        <row r="61">
          <cell r="D61" t="str">
            <v>30307</v>
          </cell>
          <cell r="F61" t="str">
            <v>122092</v>
          </cell>
        </row>
        <row r="62">
          <cell r="D62" t="str">
            <v>39120</v>
          </cell>
          <cell r="F62" t="str">
            <v>001034</v>
          </cell>
        </row>
        <row r="110">
          <cell r="D110" t="str">
            <v>36512</v>
          </cell>
          <cell r="F110" t="str">
            <v>655000</v>
          </cell>
        </row>
        <row r="111">
          <cell r="D111" t="str">
            <v>30307</v>
          </cell>
          <cell r="F111" t="str">
            <v>122092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TABLE"/>
      <sheetName val="State-Region Review"/>
      <sheetName val="Notes"/>
      <sheetName val="T499S"/>
      <sheetName val="ZFERC_Location"/>
    </sheetNames>
    <sheetDataSet>
      <sheetData sheetId="0">
        <row r="1">
          <cell r="B1" t="str">
            <v>Location</v>
          </cell>
          <cell r="C1" t="str">
            <v>Description</v>
          </cell>
        </row>
        <row r="2">
          <cell r="B2" t="str">
            <v>000001</v>
          </cell>
          <cell r="C2" t="str">
            <v>GENERAL OFFICE AND ALL OTHER</v>
          </cell>
        </row>
        <row r="3">
          <cell r="B3" t="str">
            <v>000002</v>
          </cell>
          <cell r="C3" t="str">
            <v>9999 ACCOUNTING **USE LOC 1**</v>
          </cell>
        </row>
        <row r="4">
          <cell r="B4" t="str">
            <v>000003</v>
          </cell>
          <cell r="C4" t="str">
            <v>9999 ENGINEERING **USE LOC 1**</v>
          </cell>
        </row>
        <row r="5">
          <cell r="B5" t="str">
            <v>000004</v>
          </cell>
          <cell r="C5" t="str">
            <v>9999 LEGAL **USE LOC 1**</v>
          </cell>
        </row>
        <row r="6">
          <cell r="B6" t="str">
            <v>000005</v>
          </cell>
          <cell r="C6" t="str">
            <v>9999 PURCHASING **USE LOC 1**</v>
          </cell>
        </row>
        <row r="7">
          <cell r="B7" t="str">
            <v>000006</v>
          </cell>
          <cell r="C7" t="str">
            <v>9999 GENERAL-ALL OTH PSO,P&amp;T,COMM *USE LOC 1*</v>
          </cell>
        </row>
        <row r="8">
          <cell r="B8" t="str">
            <v>000007</v>
          </cell>
          <cell r="C8" t="str">
            <v>EMPLOYEES SERVICES-O&amp;M ONLY **USE LOC 1**</v>
          </cell>
        </row>
        <row r="9">
          <cell r="B9" t="str">
            <v>000008</v>
          </cell>
          <cell r="C9" t="str">
            <v>9999 PUBLIC AFFAIRS **USE LOC 1**</v>
          </cell>
        </row>
        <row r="10">
          <cell r="B10" t="str">
            <v>000009</v>
          </cell>
          <cell r="C10" t="str">
            <v>BALANCE SHEET PC ENTRIES</v>
          </cell>
        </row>
        <row r="11">
          <cell r="B11" t="str">
            <v>000010</v>
          </cell>
          <cell r="C11" t="str">
            <v>GOLDEN SPIKE AREA</v>
          </cell>
        </row>
        <row r="12">
          <cell r="B12" t="str">
            <v>000011</v>
          </cell>
          <cell r="C12" t="str">
            <v>JORDAN VALLEY AREA (COTTONWOOD)</v>
          </cell>
        </row>
        <row r="13">
          <cell r="B13" t="str">
            <v>000012</v>
          </cell>
          <cell r="C13" t="str">
            <v>VALLEY WEST AREA</v>
          </cell>
        </row>
        <row r="14">
          <cell r="B14" t="str">
            <v>000013</v>
          </cell>
          <cell r="C14" t="str">
            <v>IDAHO AREA</v>
          </cell>
        </row>
        <row r="15">
          <cell r="B15" t="str">
            <v>000014</v>
          </cell>
          <cell r="C15" t="str">
            <v>SUMMIT REGION</v>
          </cell>
        </row>
        <row r="16">
          <cell r="B16" t="str">
            <v>000015</v>
          </cell>
          <cell r="C16" t="str">
            <v>CASA AREA (SOUTHERN)</v>
          </cell>
        </row>
        <row r="17">
          <cell r="B17" t="str">
            <v>000016</v>
          </cell>
          <cell r="C17" t="str">
            <v>WYOMINGWEST AREA</v>
          </cell>
        </row>
        <row r="18">
          <cell r="B18" t="str">
            <v>000017</v>
          </cell>
          <cell r="C18" t="str">
            <v>SCENIC S.W. AREA (TELLURIDE)</v>
          </cell>
        </row>
        <row r="19">
          <cell r="B19" t="str">
            <v>000019</v>
          </cell>
          <cell r="C19" t="str">
            <v>METRO AREA</v>
          </cell>
        </row>
        <row r="20">
          <cell r="B20" t="str">
            <v>000020</v>
          </cell>
          <cell r="C20" t="str">
            <v>ROCKY MTN REGION OFFICE - DO NOT USE</v>
          </cell>
        </row>
        <row r="21">
          <cell r="B21" t="str">
            <v>000021</v>
          </cell>
          <cell r="C21" t="str">
            <v>STEAM (COAL) - GENERAL PLANT</v>
          </cell>
        </row>
        <row r="22">
          <cell r="B22" t="str">
            <v>000025</v>
          </cell>
          <cell r="C22" t="str">
            <v>NON-REGIONAL DISTRIBUTION O&amp;M</v>
          </cell>
        </row>
        <row r="23">
          <cell r="B23" t="str">
            <v>000026</v>
          </cell>
          <cell r="C23" t="str">
            <v>STEAM(COAL)-TRANSM SUB-GEN PLANT-ACQ AMORT</v>
          </cell>
        </row>
        <row r="24">
          <cell r="B24" t="str">
            <v>000027</v>
          </cell>
          <cell r="C24" t="str">
            <v>STEAM (GAS) - GENERAL PLANT</v>
          </cell>
        </row>
        <row r="25">
          <cell r="B25" t="str">
            <v>000028</v>
          </cell>
          <cell r="C25" t="str">
            <v>STEAM (GEOTHERMAL)-TRANSMISSION SUB-GENERAL PLANT</v>
          </cell>
        </row>
        <row r="26">
          <cell r="B26" t="str">
            <v>000035</v>
          </cell>
          <cell r="C26" t="str">
            <v>HYDRO, GENERAL</v>
          </cell>
        </row>
        <row r="27">
          <cell r="B27" t="str">
            <v>000050</v>
          </cell>
          <cell r="C27" t="str">
            <v>TRANSMISSION O &amp; M EXPENSE - NO SPECIFIC LOCATION</v>
          </cell>
        </row>
        <row r="28">
          <cell r="B28" t="str">
            <v>000052</v>
          </cell>
          <cell r="C28" t="str">
            <v>TRANMISSION SUBSTATIONS &amp; LINES, GENERAL</v>
          </cell>
        </row>
        <row r="29">
          <cell r="B29" t="str">
            <v>000054</v>
          </cell>
          <cell r="C29" t="str">
            <v>TRANSMISSION LINES - TOWERS &amp; POLES</v>
          </cell>
        </row>
        <row r="30">
          <cell r="B30" t="str">
            <v>000056</v>
          </cell>
          <cell r="C30" t="str">
            <v>TRANS SUBST, DIST SUBST, GENERAL, WAREHOUSE</v>
          </cell>
        </row>
        <row r="31">
          <cell r="B31" t="str">
            <v>000061</v>
          </cell>
          <cell r="C31" t="str">
            <v>TRANS SUBST, DIST SUBST, GENERAL, METERING</v>
          </cell>
        </row>
        <row r="32">
          <cell r="B32" t="str">
            <v>000066</v>
          </cell>
          <cell r="C32" t="str">
            <v>COMMUNICATION SITES</v>
          </cell>
        </row>
        <row r="33">
          <cell r="B33" t="str">
            <v>000068</v>
          </cell>
          <cell r="C33" t="str">
            <v>DISTRICT LOCATIONS, SERVICE CENTERS, DIST OFFICES</v>
          </cell>
        </row>
        <row r="34">
          <cell r="B34" t="str">
            <v>000070</v>
          </cell>
          <cell r="C34" t="str">
            <v>POWER SUPPLY STAFF - SALT LAKE CITY</v>
          </cell>
        </row>
        <row r="35">
          <cell r="B35" t="str">
            <v>000074</v>
          </cell>
          <cell r="C35" t="str">
            <v>GENERAL OFFICE AND ALL OTHER</v>
          </cell>
        </row>
        <row r="36">
          <cell r="B36" t="str">
            <v>000076</v>
          </cell>
          <cell r="C36" t="str">
            <v>NORTH TEMPLE &amp; SOCC OFFICE-USE 001034</v>
          </cell>
        </row>
        <row r="37">
          <cell r="B37" t="str">
            <v>000079</v>
          </cell>
          <cell r="C37" t="str">
            <v>GEN LOC - DIST. SUB, GENERAL, OTHER</v>
          </cell>
        </row>
        <row r="38">
          <cell r="B38" t="str">
            <v>000080</v>
          </cell>
          <cell r="C38" t="str">
            <v>DIST LOCATIONS, SERVICE CNTR, DIST OFF,</v>
          </cell>
        </row>
        <row r="39">
          <cell r="B39" t="str">
            <v>000081</v>
          </cell>
          <cell r="C39" t="str">
            <v>DIST LOC, SERVICE CNTR, DIST OFF, OTHER PROD.</v>
          </cell>
        </row>
        <row r="40">
          <cell r="B40" t="str">
            <v>000082</v>
          </cell>
          <cell r="C40" t="str">
            <v>NOT IN USE</v>
          </cell>
        </row>
        <row r="41">
          <cell r="B41" t="str">
            <v>000086</v>
          </cell>
          <cell r="C41" t="str">
            <v>PORTLAND-PSB BLDG</v>
          </cell>
        </row>
        <row r="42">
          <cell r="B42" t="str">
            <v>000087</v>
          </cell>
          <cell r="C42" t="str">
            <v>PORT OF PORTLAND &amp; PFFC BLDG</v>
          </cell>
        </row>
        <row r="43">
          <cell r="B43" t="str">
            <v>000088</v>
          </cell>
          <cell r="C43" t="str">
            <v>GENERIC STATE LOCATIONS</v>
          </cell>
        </row>
        <row r="44">
          <cell r="B44" t="str">
            <v>000090</v>
          </cell>
          <cell r="C44" t="str">
            <v>PACIFIC POWER (WA, OR, CA)</v>
          </cell>
        </row>
        <row r="45">
          <cell r="B45" t="str">
            <v>000095</v>
          </cell>
          <cell r="C45" t="str">
            <v>ROCKY MOUNTAIN POWER (ID, WY, UT)</v>
          </cell>
        </row>
        <row r="46">
          <cell r="B46" t="str">
            <v>000097</v>
          </cell>
          <cell r="C46" t="str">
            <v>O&amp;M CORPORATE</v>
          </cell>
        </row>
        <row r="47">
          <cell r="B47" t="str">
            <v>000098</v>
          </cell>
          <cell r="C47" t="str">
            <v>LABOR POOLS - Pacific Power</v>
          </cell>
        </row>
        <row r="48">
          <cell r="B48" t="str">
            <v>000099</v>
          </cell>
          <cell r="C48" t="str">
            <v>LABOR POOLS - Rocky Mountain Power</v>
          </cell>
        </row>
        <row r="49">
          <cell r="B49" t="str">
            <v>000101</v>
          </cell>
          <cell r="C49" t="str">
            <v>9999 DIST SUBSTATION GENERAL LOCATION</v>
          </cell>
        </row>
        <row r="50">
          <cell r="B50" t="str">
            <v>000102</v>
          </cell>
          <cell r="C50" t="str">
            <v>ARIZONA</v>
          </cell>
        </row>
        <row r="51">
          <cell r="B51" t="str">
            <v>000103</v>
          </cell>
          <cell r="C51" t="str">
            <v>CALIFORNIA</v>
          </cell>
        </row>
        <row r="52">
          <cell r="B52" t="str">
            <v>000104</v>
          </cell>
          <cell r="C52" t="str">
            <v>COMMON - COMPANY WIDE</v>
          </cell>
        </row>
        <row r="53">
          <cell r="B53" t="str">
            <v>000105</v>
          </cell>
          <cell r="C53" t="str">
            <v>IDAHO - PACIFIC DIVISION</v>
          </cell>
        </row>
        <row r="54">
          <cell r="B54" t="str">
            <v>000106</v>
          </cell>
          <cell r="C54" t="str">
            <v>IDAHO - UTAH DIVISION</v>
          </cell>
        </row>
        <row r="55">
          <cell r="B55" t="str">
            <v>000107</v>
          </cell>
          <cell r="C55" t="str">
            <v>MONTANA</v>
          </cell>
        </row>
        <row r="56">
          <cell r="B56" t="str">
            <v>000108</v>
          </cell>
          <cell r="C56" t="str">
            <v>OREGON</v>
          </cell>
        </row>
        <row r="57">
          <cell r="B57" t="str">
            <v>000109</v>
          </cell>
          <cell r="C57" t="str">
            <v>UTAH</v>
          </cell>
        </row>
        <row r="58">
          <cell r="B58" t="str">
            <v>000110</v>
          </cell>
          <cell r="C58" t="str">
            <v>WASHINGTON</v>
          </cell>
        </row>
        <row r="59">
          <cell r="B59" t="str">
            <v>000111</v>
          </cell>
          <cell r="C59" t="str">
            <v>WYOMING - PACIFIC DIVISION</v>
          </cell>
        </row>
        <row r="60">
          <cell r="B60" t="str">
            <v>000112</v>
          </cell>
          <cell r="C60" t="str">
            <v>WYOMING - UTAH DIVISION</v>
          </cell>
        </row>
        <row r="61">
          <cell r="B61" t="str">
            <v>000113</v>
          </cell>
          <cell r="C61" t="str">
            <v>OREGON / CALIFORNIA COMMON - INACTIVE</v>
          </cell>
        </row>
        <row r="62">
          <cell r="B62" t="str">
            <v>000114</v>
          </cell>
          <cell r="C62" t="str">
            <v>WASHINGTON/IDAHO/OREGON COMMON</v>
          </cell>
        </row>
        <row r="63">
          <cell r="B63" t="str">
            <v>000115</v>
          </cell>
          <cell r="C63" t="str">
            <v>WYOMING/MONTANA COMMON</v>
          </cell>
        </row>
        <row r="64">
          <cell r="B64" t="str">
            <v>000116</v>
          </cell>
          <cell r="C64" t="str">
            <v>UTAH/IDAHO/WYOMING COMMON</v>
          </cell>
        </row>
        <row r="65">
          <cell r="B65" t="str">
            <v>000117</v>
          </cell>
          <cell r="C65" t="str">
            <v>UTAH - PACIFIC DIVISION</v>
          </cell>
        </row>
        <row r="66">
          <cell r="B66" t="str">
            <v>000118</v>
          </cell>
          <cell r="C66" t="str">
            <v>CORPORATE - WASHINGTON JURISDICTION</v>
          </cell>
        </row>
        <row r="67">
          <cell r="B67" t="str">
            <v>000119</v>
          </cell>
          <cell r="C67" t="str">
            <v>SEVEN STATE DISTRIBUTION O&amp;M</v>
          </cell>
        </row>
        <row r="68">
          <cell r="B68" t="str">
            <v>000120</v>
          </cell>
          <cell r="C68" t="str">
            <v>COLORADO</v>
          </cell>
        </row>
        <row r="69">
          <cell r="B69" t="str">
            <v>000121</v>
          </cell>
          <cell r="C69" t="str">
            <v>CORPORATE - WYOMING/PAC DIV JURISDICTION</v>
          </cell>
        </row>
        <row r="70">
          <cell r="B70" t="str">
            <v>000122</v>
          </cell>
          <cell r="C70" t="str">
            <v>CORPORATE - CALIFORNIA JURISDICTION</v>
          </cell>
        </row>
        <row r="71">
          <cell r="B71" t="str">
            <v>000123</v>
          </cell>
          <cell r="C71" t="str">
            <v>CORPORATE - IDAHO/UT DIV JURISDICTION</v>
          </cell>
        </row>
        <row r="72">
          <cell r="B72" t="str">
            <v>000124</v>
          </cell>
          <cell r="C72" t="str">
            <v>CORPORATE - UTAH JURISDICTION</v>
          </cell>
        </row>
        <row r="73">
          <cell r="B73" t="str">
            <v>000125</v>
          </cell>
          <cell r="C73" t="str">
            <v>CORPORATE - WYOMING/UT DIV JURISDICTION</v>
          </cell>
        </row>
        <row r="74">
          <cell r="B74" t="str">
            <v>000126</v>
          </cell>
          <cell r="C74" t="str">
            <v>CORPORATE - IDAHO/PAC DIV JURISDICTION</v>
          </cell>
        </row>
        <row r="75">
          <cell r="B75" t="str">
            <v>000127</v>
          </cell>
          <cell r="C75" t="str">
            <v>CORPORATE - MONTANA JURISDICTION</v>
          </cell>
        </row>
        <row r="76">
          <cell r="B76" t="str">
            <v>000128</v>
          </cell>
          <cell r="C76" t="str">
            <v>NEVADA</v>
          </cell>
        </row>
        <row r="77">
          <cell r="B77" t="str">
            <v>000150</v>
          </cell>
          <cell r="C77" t="str">
            <v>WYODAK STEAM ELECTRIC PLANT</v>
          </cell>
        </row>
        <row r="78">
          <cell r="B78" t="str">
            <v>000155</v>
          </cell>
          <cell r="C78" t="str">
            <v>9999 SOUTHERN REGION - ANETH OIL FIELD</v>
          </cell>
        </row>
        <row r="79">
          <cell r="B79" t="str">
            <v>000160</v>
          </cell>
          <cell r="C79" t="str">
            <v>JIM BRIDGER STEAM ELECTRIC PLANT</v>
          </cell>
        </row>
        <row r="80">
          <cell r="B80" t="str">
            <v>000170</v>
          </cell>
          <cell r="C80" t="str">
            <v>DAVE JOHNSTON STEAM ELECTRIC PLANT</v>
          </cell>
        </row>
        <row r="81">
          <cell r="B81" t="str">
            <v>000180</v>
          </cell>
          <cell r="C81" t="str">
            <v>COLSTRIP STEAM ELECTRIC PLANT (MT)</v>
          </cell>
        </row>
        <row r="82">
          <cell r="B82" t="str">
            <v>000190</v>
          </cell>
          <cell r="C82" t="str">
            <v>CENTRALIA STEAM ELECTRIC PLANT (WA)</v>
          </cell>
        </row>
        <row r="83">
          <cell r="B83" t="str">
            <v>000198</v>
          </cell>
          <cell r="C83" t="str">
            <v>HYDRO PROD - 2% WAGE ADJUSTMENT TO BE CLEARED</v>
          </cell>
        </row>
        <row r="84">
          <cell r="B84" t="str">
            <v>000199</v>
          </cell>
          <cell r="C84" t="str">
            <v>STEAM PROD - 2% WAGE ADJUSTMENT TO BE CLEARED</v>
          </cell>
        </row>
        <row r="85">
          <cell r="B85" t="str">
            <v>000201</v>
          </cell>
          <cell r="C85" t="str">
            <v>JORDAN STEAM ELECTRIC STATION</v>
          </cell>
        </row>
        <row r="86">
          <cell r="B86" t="str">
            <v>000210</v>
          </cell>
          <cell r="C86" t="str">
            <v>WEST VALLEY COMMON FACILITIES</v>
          </cell>
        </row>
        <row r="87">
          <cell r="B87" t="str">
            <v>000211</v>
          </cell>
          <cell r="C87" t="str">
            <v>WEST VALLEY NO 1 GAS TURBINE PEAKER</v>
          </cell>
        </row>
        <row r="88">
          <cell r="B88" t="str">
            <v>000212</v>
          </cell>
          <cell r="C88" t="str">
            <v>WEST VALLEY NO 2 GAS TURBINE PEAKER</v>
          </cell>
        </row>
        <row r="89">
          <cell r="B89" t="str">
            <v>000213</v>
          </cell>
          <cell r="C89" t="str">
            <v>WEST VALLEY NO 3 GAS TURBINE PEAKER</v>
          </cell>
        </row>
        <row r="90">
          <cell r="B90" t="str">
            <v>000214</v>
          </cell>
          <cell r="C90" t="str">
            <v>WEST VALLEY NO 4 GAS TURBINE PEAKER</v>
          </cell>
        </row>
        <row r="91">
          <cell r="B91" t="str">
            <v>000215</v>
          </cell>
          <cell r="C91" t="str">
            <v>WEST VALLEY NO 5 GAS TURBINE PEAKER</v>
          </cell>
        </row>
        <row r="92">
          <cell r="B92" t="str">
            <v>000218</v>
          </cell>
          <cell r="C92" t="str">
            <v>LAKE SIDE 2 SWITCHYARD</v>
          </cell>
        </row>
        <row r="93">
          <cell r="B93" t="str">
            <v>000219</v>
          </cell>
          <cell r="C93" t="str">
            <v>LAKE SIDE GAS PLANT PROVO WETLANDS</v>
          </cell>
        </row>
        <row r="94">
          <cell r="B94" t="str">
            <v>000220</v>
          </cell>
          <cell r="C94" t="str">
            <v>LAKE SIDE GAS PLANT COMMON</v>
          </cell>
        </row>
        <row r="95">
          <cell r="B95" t="str">
            <v>000221</v>
          </cell>
          <cell r="C95" t="str">
            <v>LAKE SIDE BLOCK 2 COMMON &amp; STEELMILL SUB</v>
          </cell>
        </row>
        <row r="96">
          <cell r="B96" t="str">
            <v>000222</v>
          </cell>
          <cell r="C96" t="str">
            <v>LAKE SIDE BLOCK 2 COMBUSTION TURBINE 2-1</v>
          </cell>
        </row>
        <row r="97">
          <cell r="B97" t="str">
            <v>000223</v>
          </cell>
          <cell r="C97" t="str">
            <v>LAKE SIDE BLOCK 2 COMBUSTION TURBINE 2-2</v>
          </cell>
        </row>
        <row r="98">
          <cell r="B98" t="str">
            <v>000224</v>
          </cell>
          <cell r="C98" t="str">
            <v>LAKE SIDE BLOCK 2 STEAM TURBINE</v>
          </cell>
        </row>
        <row r="99">
          <cell r="B99" t="str">
            <v>000225</v>
          </cell>
          <cell r="C99" t="str">
            <v>LAKE SIDE BLOCK 1 COMMON &amp; DYNAMO SUB</v>
          </cell>
        </row>
        <row r="100">
          <cell r="B100" t="str">
            <v>000226</v>
          </cell>
          <cell r="C100" t="str">
            <v>LAKE SIDE BLOCK 1 COMBUSTION TURBINE 1-1</v>
          </cell>
        </row>
        <row r="101">
          <cell r="B101" t="str">
            <v>000227</v>
          </cell>
          <cell r="C101" t="str">
            <v>LAKE SIDE BLOCK 1 COMBUSTION TURBINE 1-2</v>
          </cell>
        </row>
        <row r="102">
          <cell r="B102" t="str">
            <v>000228</v>
          </cell>
          <cell r="C102" t="str">
            <v>LAKE SIDE BLOCK 1 STEAM TURBINE</v>
          </cell>
        </row>
        <row r="103">
          <cell r="B103" t="str">
            <v>000231</v>
          </cell>
          <cell r="C103" t="str">
            <v>HALE NO 1 STEAM ELECTRIC STATION</v>
          </cell>
        </row>
        <row r="104">
          <cell r="B104" t="str">
            <v>000232</v>
          </cell>
          <cell r="C104" t="str">
            <v>HALE PLANT, SUBSTATIONS AND TRAINING BLDG.</v>
          </cell>
        </row>
        <row r="105">
          <cell r="B105" t="str">
            <v>000235</v>
          </cell>
          <cell r="C105" t="str">
            <v>EAST SIDE MOBILE GENERATION EQUIPMENT</v>
          </cell>
        </row>
        <row r="106">
          <cell r="B106" t="str">
            <v>000240</v>
          </cell>
          <cell r="C106" t="str">
            <v>CHOLLA PLANT - COMMON</v>
          </cell>
        </row>
        <row r="107">
          <cell r="B107" t="str">
            <v>000244</v>
          </cell>
          <cell r="C107" t="str">
            <v>CHOLLA PLANT - UNIT #4</v>
          </cell>
        </row>
        <row r="108">
          <cell r="B108" t="str">
            <v>000250</v>
          </cell>
          <cell r="C108" t="str">
            <v>CARBON PLANT COMMON FACILITIES AND SUBSTATION</v>
          </cell>
        </row>
        <row r="109">
          <cell r="B109" t="str">
            <v>000251</v>
          </cell>
          <cell r="C109" t="str">
            <v>CARBON NO 1 STEAM ELECTRIC STATION</v>
          </cell>
        </row>
        <row r="110">
          <cell r="B110" t="str">
            <v>000252</v>
          </cell>
          <cell r="C110" t="str">
            <v>CARBON NO 2 STEAM ELECTRIC STATION</v>
          </cell>
        </row>
        <row r="111">
          <cell r="B111" t="str">
            <v>000260</v>
          </cell>
          <cell r="C111" t="str">
            <v>GADSBY PLANT COMMON FACILITIES AND SUBSTATION</v>
          </cell>
        </row>
        <row r="112">
          <cell r="B112" t="str">
            <v>000261</v>
          </cell>
          <cell r="C112" t="str">
            <v>GADSBY NO 1 STEAM ELECTRIC STATION</v>
          </cell>
        </row>
        <row r="113">
          <cell r="B113" t="str">
            <v>000262</v>
          </cell>
          <cell r="C113" t="str">
            <v>GADSBY NO 2 STEAM ELECTRIC STATION</v>
          </cell>
        </row>
        <row r="114">
          <cell r="B114" t="str">
            <v>000263</v>
          </cell>
          <cell r="C114" t="str">
            <v>GADSBY NO 3 STEAM ELECTRIC STATION</v>
          </cell>
        </row>
        <row r="115">
          <cell r="B115" t="str">
            <v>000264</v>
          </cell>
          <cell r="C115" t="str">
            <v>GADSBY COMMON GAS PEAKERS &amp; SUBSTATION</v>
          </cell>
        </row>
        <row r="116">
          <cell r="B116" t="str">
            <v>000265</v>
          </cell>
          <cell r="C116" t="str">
            <v>GADSBY NO 4 GAS TURBINE PEAKER</v>
          </cell>
        </row>
        <row r="117">
          <cell r="B117" t="str">
            <v>000266</v>
          </cell>
          <cell r="C117" t="str">
            <v>GADSBY NO 5 GAS TURBINE PEAKER</v>
          </cell>
        </row>
        <row r="118">
          <cell r="B118" t="str">
            <v>000267</v>
          </cell>
          <cell r="C118" t="str">
            <v>GADSBY NO 6 GAS TURBINE PEAKER</v>
          </cell>
        </row>
        <row r="119">
          <cell r="B119" t="str">
            <v>000270</v>
          </cell>
          <cell r="C119" t="str">
            <v>NAUGHTON PLANT COMMON FACILITIES AND SUBSTATION</v>
          </cell>
        </row>
        <row r="120">
          <cell r="B120" t="str">
            <v>000271</v>
          </cell>
          <cell r="C120" t="str">
            <v>NAUGHTON NO 1 STEAM ELECTRIC STATION</v>
          </cell>
        </row>
        <row r="121">
          <cell r="B121" t="str">
            <v>000272</v>
          </cell>
          <cell r="C121" t="str">
            <v>NAUGHTON NO 2 STEAM ELECTRIC STATION</v>
          </cell>
        </row>
        <row r="122">
          <cell r="B122" t="str">
            <v>000273</v>
          </cell>
          <cell r="C122" t="str">
            <v>NAUGHTON NO 3 STEAM ELECTRIC STATION</v>
          </cell>
        </row>
        <row r="123">
          <cell r="B123" t="str">
            <v>000274</v>
          </cell>
          <cell r="C123" t="str">
            <v>NAUGHTON NO 4 STEAM ELECTRIC STATION</v>
          </cell>
        </row>
        <row r="124">
          <cell r="B124" t="str">
            <v>000275</v>
          </cell>
          <cell r="C124" t="str">
            <v>9999 NAUGHTON S. E. PLANT NO. 5</v>
          </cell>
        </row>
        <row r="125">
          <cell r="B125" t="str">
            <v>000279</v>
          </cell>
          <cell r="C125" t="str">
            <v>NAUGHTON COMMON KEMMERER SC WAREHOUSE</v>
          </cell>
        </row>
        <row r="126">
          <cell r="B126" t="str">
            <v>000280</v>
          </cell>
          <cell r="C126" t="str">
            <v>HUNTINGTON PLANT COMMON FACILITIES AND SUBSTATION</v>
          </cell>
        </row>
        <row r="127">
          <cell r="B127" t="str">
            <v>000281</v>
          </cell>
          <cell r="C127" t="str">
            <v>HUNTINGTON NO 1 STEAM ELECTRIC STATION</v>
          </cell>
        </row>
        <row r="128">
          <cell r="B128" t="str">
            <v>000282</v>
          </cell>
          <cell r="C128" t="str">
            <v>HUNTINGTON NO 2 STEAM ELECTRIC STATION</v>
          </cell>
        </row>
        <row r="129">
          <cell r="B129" t="str">
            <v>000290</v>
          </cell>
          <cell r="C129" t="str">
            <v>CLAY BASIN STORAGE - NATURAL GAS (UT)</v>
          </cell>
        </row>
        <row r="130">
          <cell r="B130" t="str">
            <v>000291</v>
          </cell>
          <cell r="C130" t="str">
            <v>ESCALANTE PROJECT</v>
          </cell>
        </row>
        <row r="131">
          <cell r="B131" t="str">
            <v>000292</v>
          </cell>
          <cell r="C131" t="str">
            <v>RECOVERED ENERGY GENERATION PLANT COMMON</v>
          </cell>
        </row>
        <row r="132">
          <cell r="B132" t="str">
            <v>000293</v>
          </cell>
          <cell r="C132" t="str">
            <v>SALT LAKE COMPRESSOR STA REG PLANT</v>
          </cell>
        </row>
        <row r="133">
          <cell r="B133" t="str">
            <v>000294</v>
          </cell>
          <cell r="C133" t="str">
            <v>ELBERTA COMPRESSOR STA REG PLANT</v>
          </cell>
        </row>
        <row r="134">
          <cell r="B134" t="str">
            <v>000295</v>
          </cell>
          <cell r="C134" t="str">
            <v>FILLMORE COMPRESSOR STA REG PLANT</v>
          </cell>
        </row>
        <row r="135">
          <cell r="B135" t="str">
            <v>000296</v>
          </cell>
          <cell r="C135" t="str">
            <v>VEYO COMPRESSOR STA REG PLANT</v>
          </cell>
        </row>
        <row r="136">
          <cell r="B136" t="str">
            <v>000300</v>
          </cell>
          <cell r="C136" t="str">
            <v>HUNTER PLANT COMMON FACILITIES</v>
          </cell>
        </row>
        <row r="137">
          <cell r="B137" t="str">
            <v>000301</v>
          </cell>
          <cell r="C137" t="str">
            <v>HUNTER NO 1 STEAM ELECTRIC STATION</v>
          </cell>
        </row>
        <row r="138">
          <cell r="B138" t="str">
            <v>000302</v>
          </cell>
          <cell r="C138" t="str">
            <v>HUNTER NO 2 STEAM ELECTRIC STATION</v>
          </cell>
        </row>
        <row r="139">
          <cell r="B139" t="str">
            <v>000303</v>
          </cell>
          <cell r="C139" t="str">
            <v>HUNTER NO 3 STEAM ELECTRIC STATION</v>
          </cell>
        </row>
        <row r="140">
          <cell r="B140" t="str">
            <v>000304</v>
          </cell>
          <cell r="C140" t="str">
            <v>HUNTER NO 4 STEAM ELECTRIC STATION (105)</v>
          </cell>
        </row>
        <row r="141">
          <cell r="B141" t="str">
            <v>000305</v>
          </cell>
          <cell r="C141" t="str">
            <v>HUNTER PLANT COMMON FACILITIES - UNITS 1 &amp; 2</v>
          </cell>
        </row>
        <row r="142">
          <cell r="B142" t="str">
            <v>000306</v>
          </cell>
          <cell r="C142" t="str">
            <v>EMERY TRANS. SUB. &amp; ROCK CANYON DIST. SUB.,COMMUN.</v>
          </cell>
        </row>
        <row r="143">
          <cell r="B143" t="str">
            <v>000310</v>
          </cell>
          <cell r="C143" t="str">
            <v>CURRANT CREEK TOTAL PLANT COMMON</v>
          </cell>
        </row>
        <row r="144">
          <cell r="B144" t="str">
            <v>000311</v>
          </cell>
          <cell r="C144" t="str">
            <v>CURRANT CREEK BLK 1 COMBUSTION TURBINE A</v>
          </cell>
        </row>
        <row r="145">
          <cell r="B145" t="str">
            <v>000312</v>
          </cell>
          <cell r="C145" t="str">
            <v>CURRANT CREEK BLK 1 COMBUSTION TURBINE B</v>
          </cell>
        </row>
        <row r="146">
          <cell r="B146" t="str">
            <v>000313</v>
          </cell>
          <cell r="C146" t="str">
            <v>CURRANT CREEK BLK 1 STEAM TURBINE</v>
          </cell>
        </row>
        <row r="147">
          <cell r="B147" t="str">
            <v>000314</v>
          </cell>
          <cell r="C147" t="str">
            <v>CURRANT CREEK BLK 1 COMMON &amp; SUBSTATION</v>
          </cell>
        </row>
        <row r="148">
          <cell r="B148" t="str">
            <v>000315</v>
          </cell>
          <cell r="C148" t="str">
            <v>CURRANT CREEK BLK 2 COMBUSTION TURBINE A</v>
          </cell>
        </row>
        <row r="149">
          <cell r="B149" t="str">
            <v>000316</v>
          </cell>
          <cell r="C149" t="str">
            <v>CURRANT CREEK BLK 2 COMBUSTION TURBINE B</v>
          </cell>
        </row>
        <row r="150">
          <cell r="B150" t="str">
            <v>000317</v>
          </cell>
          <cell r="C150" t="str">
            <v>CURRANT CREEK BLK 2 STEAM TURBINE</v>
          </cell>
        </row>
        <row r="151">
          <cell r="B151" t="str">
            <v>000318</v>
          </cell>
          <cell r="C151" t="str">
            <v>CURRANT CREEK BLK 2 COMMON &amp; SUBSTATION</v>
          </cell>
        </row>
        <row r="152">
          <cell r="B152" t="str">
            <v>000321</v>
          </cell>
          <cell r="C152" t="str">
            <v>GENERAL-FUTURE STEAM PLANTS</v>
          </cell>
        </row>
        <row r="153">
          <cell r="B153" t="str">
            <v>000323</v>
          </cell>
          <cell r="C153" t="str">
            <v>NEPHI PROJECT</v>
          </cell>
        </row>
        <row r="154">
          <cell r="B154" t="str">
            <v>000324</v>
          </cell>
          <cell r="C154" t="str">
            <v>AXTELL PROJECT</v>
          </cell>
        </row>
        <row r="155">
          <cell r="B155" t="str">
            <v>000325</v>
          </cell>
          <cell r="C155" t="str">
            <v>DELTA PROJECT</v>
          </cell>
        </row>
        <row r="156">
          <cell r="B156" t="str">
            <v>000326</v>
          </cell>
          <cell r="C156" t="str">
            <v>GREEN RIVER PROJECT</v>
          </cell>
        </row>
        <row r="157">
          <cell r="B157" t="str">
            <v>000327</v>
          </cell>
          <cell r="C157" t="str">
            <v>WELLINGTON PROJECT</v>
          </cell>
        </row>
        <row r="158">
          <cell r="B158" t="str">
            <v>000328</v>
          </cell>
          <cell r="C158" t="str">
            <v>BANCROFT PROJECT</v>
          </cell>
        </row>
        <row r="159">
          <cell r="B159" t="str">
            <v>000329</v>
          </cell>
          <cell r="C159" t="str">
            <v>GENERAL STEAM ELECTRIC PLANT SITING</v>
          </cell>
        </row>
        <row r="160">
          <cell r="B160" t="str">
            <v>000331</v>
          </cell>
          <cell r="C160" t="str">
            <v>WOODRUFF PROJECT</v>
          </cell>
        </row>
        <row r="161">
          <cell r="B161" t="str">
            <v>000332</v>
          </cell>
          <cell r="C161" t="str">
            <v>HILL AFB SOLAR PLANT - UTAH BLUE SKY</v>
          </cell>
        </row>
        <row r="162">
          <cell r="B162" t="str">
            <v>000334</v>
          </cell>
          <cell r="C162" t="str">
            <v>PARK RESERVOIR SOLAR PLANT-UTAH BLUE SKY</v>
          </cell>
        </row>
        <row r="163">
          <cell r="B163" t="str">
            <v>000337</v>
          </cell>
          <cell r="C163" t="str">
            <v>NTO SOLAR PLANT - UTAH BLUE SKY</v>
          </cell>
        </row>
        <row r="164">
          <cell r="B164" t="str">
            <v>000340</v>
          </cell>
          <cell r="C164" t="str">
            <v>CEDAR CITY STEAM PLANT AND SUBSTATION</v>
          </cell>
        </row>
        <row r="165">
          <cell r="B165" t="str">
            <v>000341</v>
          </cell>
          <cell r="C165" t="str">
            <v>CEDAR CITY NO 1 STEAM ELECTRIC PLANT</v>
          </cell>
        </row>
        <row r="166">
          <cell r="B166" t="str">
            <v>000342</v>
          </cell>
          <cell r="C166" t="str">
            <v>CEDAR CITY NO 2 STEAM ELECTRIC PLANT</v>
          </cell>
        </row>
        <row r="167">
          <cell r="B167" t="str">
            <v>000343</v>
          </cell>
          <cell r="C167" t="str">
            <v>PANGUITCH SOLAR PLANT &amp; BATTERY STORAGE</v>
          </cell>
        </row>
        <row r="168">
          <cell r="B168" t="str">
            <v>000351</v>
          </cell>
          <cell r="C168" t="str">
            <v>BOX ELDER GEOTHERMAL PROJECT</v>
          </cell>
        </row>
        <row r="169">
          <cell r="B169" t="str">
            <v>000361</v>
          </cell>
          <cell r="C169" t="str">
            <v>FORT HALL GEOTHERMAL PROPERTIES</v>
          </cell>
        </row>
        <row r="170">
          <cell r="B170" t="str">
            <v>000371</v>
          </cell>
          <cell r="C170" t="str">
            <v>IRON COUNTY GEOTHERMAL</v>
          </cell>
        </row>
        <row r="171">
          <cell r="B171" t="str">
            <v>000380</v>
          </cell>
          <cell r="C171" t="str">
            <v>BLUNDELL GEOTHERMAL PLANT COMMON &amp; SUBSTATION</v>
          </cell>
        </row>
        <row r="172">
          <cell r="B172" t="str">
            <v>000381</v>
          </cell>
          <cell r="C172" t="str">
            <v>BLUNDELL GEOTHERMAL PLANT UNIT 1</v>
          </cell>
        </row>
        <row r="173">
          <cell r="B173" t="str">
            <v>000382</v>
          </cell>
          <cell r="C173" t="str">
            <v>BLUNDELL GEOTHERMAL PLANT UNIT 2</v>
          </cell>
        </row>
        <row r="174">
          <cell r="B174" t="str">
            <v>000383</v>
          </cell>
          <cell r="C174" t="str">
            <v>BLUNDELL GEOTHERMAL PLANT UNIT 3</v>
          </cell>
        </row>
        <row r="175">
          <cell r="B175" t="str">
            <v>000384</v>
          </cell>
          <cell r="C175" t="str">
            <v>BLUNDELL GEOTHERMAL PLANT COMMON U1 &amp; U2</v>
          </cell>
        </row>
        <row r="176">
          <cell r="B176" t="str">
            <v>000385</v>
          </cell>
          <cell r="C176" t="str">
            <v>BLUNDELL GEOTHERMAL STEAM FIELD</v>
          </cell>
        </row>
        <row r="177">
          <cell r="B177" t="str">
            <v>000391</v>
          </cell>
          <cell r="C177" t="str">
            <v>MILFORD RST UNIT</v>
          </cell>
        </row>
        <row r="178">
          <cell r="B178" t="str">
            <v>000400</v>
          </cell>
          <cell r="C178" t="str">
            <v>CRAIG PLANT - COMMON, UNITS 1, 2 &amp; 3</v>
          </cell>
        </row>
        <row r="179">
          <cell r="B179" t="str">
            <v>000401</v>
          </cell>
          <cell r="C179" t="str">
            <v>CRAIG PLANT UNIT 1</v>
          </cell>
        </row>
        <row r="180">
          <cell r="B180" t="str">
            <v>000402</v>
          </cell>
          <cell r="C180" t="str">
            <v>CRAIG PLANT UNIT 2</v>
          </cell>
        </row>
        <row r="181">
          <cell r="B181" t="str">
            <v>000405</v>
          </cell>
          <cell r="C181" t="str">
            <v>CRAIG PLANT - COMMON, UNITS 1 &amp; 2</v>
          </cell>
        </row>
        <row r="182">
          <cell r="B182" t="str">
            <v>000406</v>
          </cell>
          <cell r="C182" t="str">
            <v>CRAIG PLANT-COMMON-RAIL COAL HANDLING FACIL</v>
          </cell>
        </row>
        <row r="183">
          <cell r="B183" t="str">
            <v>000410</v>
          </cell>
          <cell r="C183" t="str">
            <v>HAYDEN PLANT - COMMON</v>
          </cell>
        </row>
        <row r="184">
          <cell r="B184" t="str">
            <v>000411</v>
          </cell>
          <cell r="C184" t="str">
            <v>HAYDEN PLANT UNIT 1</v>
          </cell>
        </row>
        <row r="185">
          <cell r="B185" t="str">
            <v>000412</v>
          </cell>
          <cell r="C185" t="str">
            <v>HAYDEN PLANT UNIT 2</v>
          </cell>
        </row>
        <row r="186">
          <cell r="B186" t="str">
            <v>000420</v>
          </cell>
          <cell r="C186" t="str">
            <v>FIRTH CO-GENERATION PLANT (STEAM)</v>
          </cell>
        </row>
        <row r="187">
          <cell r="B187" t="str">
            <v>000441</v>
          </cell>
          <cell r="C187" t="str">
            <v>UPPER AMERICAN FORK HE PLANT AND SUBSTATION</v>
          </cell>
        </row>
        <row r="188">
          <cell r="B188" t="str">
            <v>000442</v>
          </cell>
          <cell r="C188" t="str">
            <v>LOWER BEAVER SUB (RETIRED HYDRO PLANT)</v>
          </cell>
        </row>
        <row r="189">
          <cell r="B189" t="str">
            <v>000443</v>
          </cell>
          <cell r="C189" t="str">
            <v>UPPER BEAVER HE PLANT AND SUBSTATION</v>
          </cell>
        </row>
        <row r="190">
          <cell r="B190" t="str">
            <v>000444</v>
          </cell>
          <cell r="C190" t="str">
            <v>CUTLER HYDROELECTRIC STATION - PROJECT</v>
          </cell>
        </row>
        <row r="191">
          <cell r="B191" t="str">
            <v>000445</v>
          </cell>
          <cell r="C191" t="str">
            <v>GRANITE HE PLANT AND SUBSTATION</v>
          </cell>
        </row>
        <row r="192">
          <cell r="B192" t="str">
            <v>000446</v>
          </cell>
          <cell r="C192" t="str">
            <v>FOUNTAIN GREEN HE PLANT AND SUBSTATION</v>
          </cell>
        </row>
        <row r="193">
          <cell r="B193" t="str">
            <v>000447</v>
          </cell>
          <cell r="C193" t="str">
            <v>9999 BAD LOCATION, CONVERSION ONLY</v>
          </cell>
        </row>
        <row r="194">
          <cell r="B194" t="str">
            <v>000448</v>
          </cell>
          <cell r="C194" t="str">
            <v>OLMSTED HE PLANT, SUBSTATION &amp; TRAINING CENTER</v>
          </cell>
        </row>
        <row r="195">
          <cell r="B195" t="str">
            <v>000449</v>
          </cell>
          <cell r="C195" t="str">
            <v>PIONEER HE PLANT,SUBSTATION &amp; MAINT BLDG - PROJECT</v>
          </cell>
        </row>
        <row r="196">
          <cell r="B196" t="str">
            <v>000451</v>
          </cell>
          <cell r="C196" t="str">
            <v>SNAKE CREEK HE PLANT AND SUBSTATION</v>
          </cell>
        </row>
        <row r="197">
          <cell r="B197" t="str">
            <v>000452</v>
          </cell>
          <cell r="C197" t="str">
            <v>STAIRS HE PLANT AND SUBSTATION</v>
          </cell>
        </row>
        <row r="198">
          <cell r="B198" t="str">
            <v>000454</v>
          </cell>
          <cell r="C198" t="str">
            <v>WEBER HYDROELECTRIC STATION - PROJECT</v>
          </cell>
        </row>
        <row r="199">
          <cell r="B199" t="str">
            <v>000455</v>
          </cell>
          <cell r="C199" t="str">
            <v>ASHTON HE PLANT, SUBSTATION AND OFFICE - PROJECT</v>
          </cell>
        </row>
        <row r="200">
          <cell r="B200" t="str">
            <v>000456</v>
          </cell>
          <cell r="C200" t="str">
            <v>COVE HE PLANT AND SUBSTATION - PROJECT</v>
          </cell>
        </row>
        <row r="201">
          <cell r="B201" t="str">
            <v>000457</v>
          </cell>
          <cell r="C201" t="str">
            <v>GRACE HE PLANT,SUBSTATION AND BUILDINGS - PROJECT</v>
          </cell>
        </row>
        <row r="202">
          <cell r="B202" t="str">
            <v>000458</v>
          </cell>
          <cell r="C202" t="str">
            <v>LIFTON PUMPING STATION AND SUBSTATION</v>
          </cell>
        </row>
        <row r="203">
          <cell r="B203" t="str">
            <v>000459</v>
          </cell>
          <cell r="C203" t="str">
            <v>ONEIDA HE PLANT AND SUBSTATION - PROJECT</v>
          </cell>
        </row>
        <row r="204">
          <cell r="B204" t="str">
            <v>000460</v>
          </cell>
          <cell r="C204" t="str">
            <v>PARIS HYDROELECTRIC STATION</v>
          </cell>
        </row>
        <row r="205">
          <cell r="B205" t="str">
            <v>000461</v>
          </cell>
          <cell r="C205" t="str">
            <v>SODA HE PLANT AND SUBSTATION - PROJECT</v>
          </cell>
        </row>
        <row r="206">
          <cell r="B206" t="str">
            <v>000462</v>
          </cell>
          <cell r="C206" t="str">
            <v>ST. ANTHONY HE PLANT AND SUBSTATION - PROJECT</v>
          </cell>
        </row>
        <row r="207">
          <cell r="B207" t="str">
            <v>000463</v>
          </cell>
          <cell r="C207" t="str">
            <v>GUNLOCK HE PLANT AND SUBSTATION</v>
          </cell>
        </row>
        <row r="208">
          <cell r="B208" t="str">
            <v>000464</v>
          </cell>
          <cell r="C208" t="str">
            <v>VEYO HE PLANT, SUBSTATION, OFFICE AND SHOP</v>
          </cell>
        </row>
        <row r="209">
          <cell r="B209" t="str">
            <v>000465</v>
          </cell>
          <cell r="C209" t="str">
            <v>SAND COVE HE PLANT AND SUBSTATION</v>
          </cell>
        </row>
        <row r="210">
          <cell r="B210" t="str">
            <v>000466</v>
          </cell>
          <cell r="C210" t="str">
            <v>LAVERKIN SUB (RETIRED HYDRO PLANT)</v>
          </cell>
        </row>
        <row r="211">
          <cell r="B211" t="str">
            <v>000467</v>
          </cell>
          <cell r="C211" t="str">
            <v>VIVA NAUGHTON H. E. PLANT</v>
          </cell>
        </row>
        <row r="212">
          <cell r="B212" t="str">
            <v>000468</v>
          </cell>
          <cell r="C212" t="str">
            <v>LAST CHANCE CANAL H. E. PLANT</v>
          </cell>
        </row>
        <row r="213">
          <cell r="B213" t="str">
            <v>000469</v>
          </cell>
          <cell r="C213" t="str">
            <v>ELECTRIC LAKE HYDRO PLANT</v>
          </cell>
        </row>
        <row r="214">
          <cell r="B214" t="str">
            <v>000470</v>
          </cell>
          <cell r="C214" t="str">
            <v>YUBA LAKE HYDROELECTRIC PLANT</v>
          </cell>
        </row>
        <row r="215">
          <cell r="B215" t="str">
            <v>000471</v>
          </cell>
          <cell r="C215" t="str">
            <v>CENTRAL UTAH HYDROELECTRIC PLANT</v>
          </cell>
        </row>
        <row r="216">
          <cell r="B216" t="str">
            <v>000472</v>
          </cell>
          <cell r="C216" t="str">
            <v>SALT LAKE CITY HYDROELECTRIC STATION</v>
          </cell>
        </row>
        <row r="217">
          <cell r="B217" t="str">
            <v>000473</v>
          </cell>
          <cell r="C217" t="str">
            <v>PINEVIEW - S.C.A.D.A. REMOTE TERMINAL UNIT</v>
          </cell>
        </row>
        <row r="218">
          <cell r="B218" t="str">
            <v>000475</v>
          </cell>
          <cell r="C218" t="str">
            <v>LITTLE MOUNTAIN PLANT AND SUBSTATION</v>
          </cell>
        </row>
        <row r="219">
          <cell r="B219" t="str">
            <v>000476</v>
          </cell>
          <cell r="C219" t="str">
            <v>CEDAR CITY DIESEL PLANT, SUBSTATION AND STORAGE</v>
          </cell>
        </row>
        <row r="220">
          <cell r="B220" t="str">
            <v>000477</v>
          </cell>
          <cell r="C220" t="str">
            <v>WEST ROOSEVELT GAS TURBINE SITE (FUTURE)</v>
          </cell>
        </row>
        <row r="221">
          <cell r="B221" t="str">
            <v>000485</v>
          </cell>
          <cell r="C221" t="str">
            <v>DIESEL PEAKING UNIT - 20 MW</v>
          </cell>
        </row>
        <row r="222">
          <cell r="B222" t="str">
            <v>000500</v>
          </cell>
          <cell r="C222" t="str">
            <v>STEAM PRODUCTION LABOR ADJUSTMENT - TEMPORARY</v>
          </cell>
        </row>
        <row r="223">
          <cell r="B223" t="str">
            <v>000544</v>
          </cell>
          <cell r="C223" t="str">
            <v>CUTLER HYDRO PLANT - NON-PROJECT</v>
          </cell>
        </row>
        <row r="224">
          <cell r="B224" t="str">
            <v>000549</v>
          </cell>
          <cell r="C224" t="str">
            <v>PIONEER HYDRO PLANT - NON-PROJECT</v>
          </cell>
        </row>
        <row r="225">
          <cell r="B225" t="str">
            <v>000554</v>
          </cell>
          <cell r="C225" t="str">
            <v>WEBER HYDRO PLANT - NON-PROJECT</v>
          </cell>
        </row>
        <row r="226">
          <cell r="B226" t="str">
            <v>000555</v>
          </cell>
          <cell r="C226" t="str">
            <v>ASHTON HYDRO PLANT - NON-PROJECT</v>
          </cell>
        </row>
        <row r="227">
          <cell r="B227" t="str">
            <v>000556</v>
          </cell>
          <cell r="C227" t="str">
            <v>COVE SUBSTATION</v>
          </cell>
        </row>
        <row r="228">
          <cell r="B228" t="str">
            <v>000557</v>
          </cell>
          <cell r="C228" t="str">
            <v>GRACE HYDRO PLANT - NON-PROJECT</v>
          </cell>
        </row>
        <row r="229">
          <cell r="B229" t="str">
            <v>000559</v>
          </cell>
          <cell r="C229" t="str">
            <v>ONEIDA HYDRO PLANT - NON-PROJECT</v>
          </cell>
        </row>
        <row r="230">
          <cell r="B230" t="str">
            <v>000561</v>
          </cell>
          <cell r="C230" t="str">
            <v>SODA HYDRO PLANT - NON-PROJECT</v>
          </cell>
        </row>
        <row r="231">
          <cell r="B231" t="str">
            <v>000562</v>
          </cell>
          <cell r="C231" t="str">
            <v>ST. ANTHONY HYDRO PLANT - NON-PROJECT</v>
          </cell>
        </row>
        <row r="232">
          <cell r="B232" t="str">
            <v>000610</v>
          </cell>
          <cell r="C232" t="str">
            <v>APEX GAS PLANT COMMON</v>
          </cell>
        </row>
        <row r="233">
          <cell r="B233" t="str">
            <v>000701</v>
          </cell>
          <cell r="C233" t="str">
            <v>COMMERCIAL UTILITIES TEST USE LOCATION -NO CHARGES</v>
          </cell>
        </row>
        <row r="234">
          <cell r="B234" t="str">
            <v>000800</v>
          </cell>
          <cell r="C234" t="str">
            <v>TROJAN NUCLEAR ELECTRIC PLANT (OR)</v>
          </cell>
        </row>
        <row r="235">
          <cell r="B235" t="str">
            <v>000888</v>
          </cell>
          <cell r="C235" t="str">
            <v>COMMON COST ALLOCATIONS</v>
          </cell>
        </row>
        <row r="236">
          <cell r="B236" t="str">
            <v>000900</v>
          </cell>
          <cell r="C236" t="str">
            <v>SOUTH TEMPLE STEAM HEATING PLANT</v>
          </cell>
        </row>
        <row r="237">
          <cell r="B237" t="str">
            <v>000901</v>
          </cell>
          <cell r="C237" t="str">
            <v>DESERET COAL MINE</v>
          </cell>
        </row>
        <row r="238">
          <cell r="B238" t="str">
            <v>000902</v>
          </cell>
          <cell r="C238" t="str">
            <v>DEER CREEK COAL MINE</v>
          </cell>
        </row>
        <row r="239">
          <cell r="B239" t="str">
            <v>000903</v>
          </cell>
          <cell r="C239" t="str">
            <v>COTTONWOOD-TRAIL MOUNTAIN COAL MINE</v>
          </cell>
        </row>
        <row r="240">
          <cell r="B240" t="str">
            <v>000904</v>
          </cell>
          <cell r="C240" t="str">
            <v>COTTONWOOD/TRAIL MTN. COAL MINE-O &amp; M ONLY</v>
          </cell>
        </row>
        <row r="241">
          <cell r="B241" t="str">
            <v>000905</v>
          </cell>
          <cell r="C241" t="str">
            <v>GLENROCK LOADOUT</v>
          </cell>
        </row>
        <row r="242">
          <cell r="B242" t="str">
            <v>000906</v>
          </cell>
          <cell r="C242" t="str">
            <v>INTERWEST MINING COMPANY</v>
          </cell>
        </row>
        <row r="243">
          <cell r="B243" t="str">
            <v>000907</v>
          </cell>
          <cell r="C243" t="str">
            <v>HUNTER COAL WASH PLANT</v>
          </cell>
        </row>
        <row r="244">
          <cell r="B244" t="str">
            <v>000908</v>
          </cell>
          <cell r="C244" t="str">
            <v>MOHRLAND LOADOUT</v>
          </cell>
        </row>
        <row r="245">
          <cell r="B245" t="str">
            <v>000909</v>
          </cell>
          <cell r="C245" t="str">
            <v>LEVAN LOADOUT</v>
          </cell>
        </row>
        <row r="246">
          <cell r="B246" t="str">
            <v>000910</v>
          </cell>
          <cell r="C246" t="str">
            <v>EMERY MINING (O &amp; M ONLY)</v>
          </cell>
        </row>
        <row r="247">
          <cell r="B247" t="str">
            <v>000911</v>
          </cell>
          <cell r="C247" t="str">
            <v>SAVAGE COAL TERMINAL</v>
          </cell>
        </row>
        <row r="248">
          <cell r="B248" t="str">
            <v>000912</v>
          </cell>
          <cell r="C248" t="str">
            <v>DEER CREEK MINE-MINE DEVELOPMENT</v>
          </cell>
        </row>
        <row r="249">
          <cell r="B249" t="str">
            <v>000913</v>
          </cell>
          <cell r="C249" t="str">
            <v>DEER CREEK MINE-SURFACE BUILDINGS</v>
          </cell>
        </row>
        <row r="250">
          <cell r="B250" t="str">
            <v>000914</v>
          </cell>
          <cell r="C250" t="str">
            <v>DEER CREEK LONGWALL SUPPORTS</v>
          </cell>
        </row>
        <row r="251">
          <cell r="B251" t="str">
            <v>000915</v>
          </cell>
          <cell r="C251" t="str">
            <v>DEER CREEK LONGWALL EQUIPMENT</v>
          </cell>
        </row>
        <row r="252">
          <cell r="B252" t="str">
            <v>000916</v>
          </cell>
          <cell r="C252" t="str">
            <v>DEER CREEK MAINLINE EXTENSION</v>
          </cell>
        </row>
        <row r="253">
          <cell r="B253" t="str">
            <v>000917</v>
          </cell>
          <cell r="C253" t="str">
            <v>DEER CREEK SECTION EXTENSION</v>
          </cell>
        </row>
        <row r="254">
          <cell r="B254" t="str">
            <v>000918</v>
          </cell>
          <cell r="C254" t="str">
            <v>DEER CREEK MINE-SURFACE COAL PROCESSING</v>
          </cell>
        </row>
        <row r="255">
          <cell r="B255" t="str">
            <v>000919</v>
          </cell>
          <cell r="C255" t="str">
            <v>DEER CREEK MINE-SURFACE VEHICLES</v>
          </cell>
        </row>
        <row r="256">
          <cell r="B256" t="str">
            <v>000920</v>
          </cell>
          <cell r="C256" t="str">
            <v>DEER CREEK MINE-HEAVY EQUIPMENT</v>
          </cell>
        </row>
        <row r="257">
          <cell r="B257" t="str">
            <v>000921</v>
          </cell>
          <cell r="C257" t="str">
            <v>DEER CREEK MINE-MISCELLANEOUS EQUIPMENT</v>
          </cell>
        </row>
        <row r="258">
          <cell r="B258" t="str">
            <v>000922</v>
          </cell>
          <cell r="C258" t="str">
            <v>DEER CREEK MINE-COMPUTER EQUIPMENT</v>
          </cell>
        </row>
        <row r="259">
          <cell r="B259" t="str">
            <v>000925</v>
          </cell>
          <cell r="C259" t="str">
            <v>DEER CREEK MINE-ELECTRICAL EQUIPMENT</v>
          </cell>
        </row>
        <row r="260">
          <cell r="B260" t="str">
            <v>000980</v>
          </cell>
          <cell r="C260" t="str">
            <v>GENERAL - ELECTRIC PLANT PURCHASED OR SOLD</v>
          </cell>
        </row>
        <row r="261">
          <cell r="B261" t="str">
            <v>000981</v>
          </cell>
          <cell r="C261" t="str">
            <v>SALT LAKE TECH OPS SPARE EQUIPMENT</v>
          </cell>
        </row>
        <row r="262">
          <cell r="B262" t="str">
            <v>000982</v>
          </cell>
          <cell r="C262" t="str">
            <v>UNASSIGNED MAJOR EQUIPMENT - GENERAL</v>
          </cell>
        </row>
        <row r="263">
          <cell r="B263" t="str">
            <v>000983</v>
          </cell>
          <cell r="C263" t="str">
            <v>UNASSIGNED MAJOR EQUIPMENT - TRANSMISSION</v>
          </cell>
        </row>
        <row r="264">
          <cell r="B264" t="str">
            <v>000984</v>
          </cell>
          <cell r="C264" t="str">
            <v>TERMINAL SPARE EQUIP YARD (OLD #000981)</v>
          </cell>
        </row>
        <row r="265">
          <cell r="B265" t="str">
            <v>000999</v>
          </cell>
          <cell r="C265" t="str">
            <v>ORGANIZATION - UNCLASSIFIED BY STATES</v>
          </cell>
        </row>
        <row r="266">
          <cell r="B266" t="str">
            <v>001000</v>
          </cell>
          <cell r="C266" t="str">
            <v>WHISKEY RUN - WIND #1</v>
          </cell>
        </row>
        <row r="267">
          <cell r="B267" t="str">
            <v>001001</v>
          </cell>
          <cell r="C267" t="str">
            <v>FALL CREEK DITCH AND WATER RIGHTS</v>
          </cell>
        </row>
        <row r="268">
          <cell r="B268" t="str">
            <v>001002</v>
          </cell>
          <cell r="C268" t="str">
            <v>FALL CREEK HYDROELECTRIC SITE</v>
          </cell>
        </row>
        <row r="269">
          <cell r="B269" t="str">
            <v>001003</v>
          </cell>
          <cell r="C269" t="str">
            <v>JUNCTION CREEK DITCH AND WATER RIGHT</v>
          </cell>
        </row>
        <row r="270">
          <cell r="B270" t="str">
            <v>001004</v>
          </cell>
          <cell r="C270" t="str">
            <v>LOWER SAN MIGUEL POWER SITE</v>
          </cell>
        </row>
        <row r="271">
          <cell r="B271" t="str">
            <v>001005</v>
          </cell>
          <cell r="C271" t="str">
            <v>OPHIR SUBSTATION SITE</v>
          </cell>
        </row>
        <row r="272">
          <cell r="B272" t="str">
            <v>001006</v>
          </cell>
          <cell r="C272" t="str">
            <v>ROCKWOOD DAM SITE</v>
          </cell>
        </row>
        <row r="273">
          <cell r="B273" t="str">
            <v>001007</v>
          </cell>
          <cell r="C273" t="str">
            <v>IDAHO FALLS POLE TREATING PLANT</v>
          </cell>
        </row>
        <row r="274">
          <cell r="B274" t="str">
            <v>001008</v>
          </cell>
          <cell r="C274" t="str">
            <v>SIMPSON RANCH - FARM BUILDINGS</v>
          </cell>
        </row>
        <row r="275">
          <cell r="B275" t="str">
            <v>001009</v>
          </cell>
          <cell r="C275" t="str">
            <v>MALAD PLANT SITE AND WATER RIGHTS</v>
          </cell>
        </row>
        <row r="276">
          <cell r="B276" t="str">
            <v>001010</v>
          </cell>
          <cell r="C276" t="str">
            <v>WATER FALL DITCH</v>
          </cell>
        </row>
        <row r="277">
          <cell r="B277" t="str">
            <v>001011</v>
          </cell>
          <cell r="C277" t="str">
            <v>MURDOCK PLANT LAND</v>
          </cell>
        </row>
        <row r="278">
          <cell r="B278" t="str">
            <v>001012</v>
          </cell>
          <cell r="C278" t="str">
            <v>ILIUM LAND</v>
          </cell>
        </row>
        <row r="279">
          <cell r="B279" t="str">
            <v>001013</v>
          </cell>
          <cell r="C279" t="str">
            <v>NORTH TEMPLE LAND</v>
          </cell>
        </row>
        <row r="280">
          <cell r="B280" t="str">
            <v>001014</v>
          </cell>
          <cell r="C280" t="str">
            <v>OAKLEY DEVELOPMENT</v>
          </cell>
        </row>
        <row r="281">
          <cell r="B281" t="str">
            <v>001015</v>
          </cell>
          <cell r="C281" t="str">
            <v>OLD RIDGEWAY SUBSTATION SITE</v>
          </cell>
        </row>
        <row r="282">
          <cell r="B282" t="str">
            <v>001016</v>
          </cell>
          <cell r="C282" t="str">
            <v>9999 OPER. CENTER &amp; GEN. WAREHOUSE-SEE LOC 1034</v>
          </cell>
        </row>
        <row r="283">
          <cell r="B283" t="str">
            <v>001017</v>
          </cell>
          <cell r="C283" t="str">
            <v>AMES HYDROELECTRIC PLANT LANDS</v>
          </cell>
        </row>
        <row r="284">
          <cell r="B284" t="str">
            <v>001018</v>
          </cell>
          <cell r="C284" t="str">
            <v>ANIMAS SUBSTATION SITE</v>
          </cell>
        </row>
        <row r="285">
          <cell r="B285" t="str">
            <v>001019</v>
          </cell>
          <cell r="C285" t="str">
            <v>FOURTH WEST AND TWELFTH SOUTH LAND</v>
          </cell>
        </row>
        <row r="286">
          <cell r="B286" t="str">
            <v>001020</v>
          </cell>
          <cell r="C286" t="str">
            <v>AUSTIN SUBSTATION SITE</v>
          </cell>
        </row>
        <row r="287">
          <cell r="B287" t="str">
            <v>001021</v>
          </cell>
          <cell r="C287" t="str">
            <v>COLONA SUBSTATION SITE</v>
          </cell>
        </row>
        <row r="288">
          <cell r="B288" t="str">
            <v>001022</v>
          </cell>
          <cell r="C288" t="str">
            <v>ELECTRA LAKE</v>
          </cell>
        </row>
        <row r="289">
          <cell r="B289" t="str">
            <v>001023</v>
          </cell>
          <cell r="C289" t="str">
            <v>GREENMOUNT SUBSTATION SITE</v>
          </cell>
        </row>
        <row r="290">
          <cell r="B290" t="str">
            <v>001024</v>
          </cell>
          <cell r="C290" t="str">
            <v>HOTCHKISS SUBSTATION SITE</v>
          </cell>
        </row>
        <row r="291">
          <cell r="B291" t="str">
            <v>001025</v>
          </cell>
          <cell r="C291" t="str">
            <v>JIM BULLOCK STEAM ELECTRIC PLANT LANDS</v>
          </cell>
        </row>
        <row r="292">
          <cell r="B292" t="str">
            <v>001026</v>
          </cell>
          <cell r="C292" t="str">
            <v>KENDALL SUBSTATION SITE</v>
          </cell>
        </row>
        <row r="293">
          <cell r="B293" t="str">
            <v>001027</v>
          </cell>
          <cell r="C293" t="str">
            <v>ALPINE PLANT LAND</v>
          </cell>
        </row>
        <row r="294">
          <cell r="B294" t="str">
            <v>001028</v>
          </cell>
          <cell r="C294" t="str">
            <v>MONTROSE SUBSTATION SITE</v>
          </cell>
        </row>
        <row r="295">
          <cell r="B295" t="str">
            <v>001029</v>
          </cell>
          <cell r="C295" t="str">
            <v>PANGUITCH PLANT SITE</v>
          </cell>
        </row>
        <row r="296">
          <cell r="B296" t="str">
            <v>001030</v>
          </cell>
          <cell r="C296" t="str">
            <v>OURAY HYDROELECTRIC PLANT LANDS</v>
          </cell>
        </row>
        <row r="297">
          <cell r="B297" t="str">
            <v>001031</v>
          </cell>
          <cell r="C297" t="str">
            <v>TACOMA HYDROELECTRIC PLANT LANDS</v>
          </cell>
        </row>
        <row r="298">
          <cell r="B298" t="str">
            <v>001032</v>
          </cell>
          <cell r="C298" t="str">
            <v>TELLURIDE OFFICE SITE</v>
          </cell>
        </row>
        <row r="299">
          <cell r="B299" t="str">
            <v>001033</v>
          </cell>
          <cell r="C299" t="str">
            <v>SEVIER SWITCHRACK SITE</v>
          </cell>
        </row>
        <row r="300">
          <cell r="B300" t="str">
            <v>001034</v>
          </cell>
          <cell r="C300" t="str">
            <v>NORTH TEMPLE BUILDING &amp; SOCC OFFICE</v>
          </cell>
        </row>
        <row r="301">
          <cell r="B301" t="str">
            <v>001035</v>
          </cell>
          <cell r="C301" t="str">
            <v>FRANCH / CONS - ALPINE H. E. - PROJECT</v>
          </cell>
        </row>
        <row r="302">
          <cell r="B302" t="str">
            <v>001036</v>
          </cell>
          <cell r="C302" t="str">
            <v>HYRUM PLANT EASEMENT AND WATER RIGHTS</v>
          </cell>
        </row>
        <row r="303">
          <cell r="B303" t="str">
            <v>001037</v>
          </cell>
          <cell r="C303" t="str">
            <v>FRANCH/CONS-AM FORK-UPPER H.E.-PROJECT</v>
          </cell>
        </row>
        <row r="304">
          <cell r="B304" t="str">
            <v>001038</v>
          </cell>
          <cell r="C304" t="str">
            <v>9999 IDAHO FALLS WAREHOUSE SITE (RETIRED)</v>
          </cell>
        </row>
        <row r="305">
          <cell r="B305" t="str">
            <v>001038</v>
          </cell>
          <cell r="C305" t="str">
            <v>Major Software SO Allocated NTO</v>
          </cell>
        </row>
        <row r="306">
          <cell r="B306" t="str">
            <v>001039</v>
          </cell>
          <cell r="C306" t="str">
            <v>LOWER AMERICAN FORK PLANT SITE AND BRIDGE</v>
          </cell>
        </row>
        <row r="307">
          <cell r="B307" t="str">
            <v>001040</v>
          </cell>
          <cell r="C307" t="str">
            <v>UPPER MILL CREEK WATER RIGHTS</v>
          </cell>
        </row>
        <row r="308">
          <cell r="B308" t="str">
            <v>001041</v>
          </cell>
          <cell r="C308" t="str">
            <v>9999 KEARNS GARAGE BASEMENT (RETIRED)</v>
          </cell>
        </row>
        <row r="309">
          <cell r="B309" t="str">
            <v>001042</v>
          </cell>
          <cell r="C309" t="str">
            <v>LOGAN PLANT SITE WATER RIGHTS STRUCTURES</v>
          </cell>
        </row>
        <row r="310">
          <cell r="B310" t="str">
            <v>001043</v>
          </cell>
          <cell r="C310" t="str">
            <v>CUTLER PLANT LAND</v>
          </cell>
        </row>
        <row r="311">
          <cell r="B311" t="str">
            <v>001044</v>
          </cell>
          <cell r="C311" t="str">
            <v>FRANCH / CONS - STAIRS HYDROELECTRIC - PROJECT</v>
          </cell>
        </row>
        <row r="312">
          <cell r="B312" t="str">
            <v>001045</v>
          </cell>
          <cell r="C312" t="str">
            <v>FRANCH / CONS-ASHTON-ST ANTHONY HYDROELECTRIC - PROJECT</v>
          </cell>
        </row>
        <row r="313">
          <cell r="B313" t="str">
            <v>001046</v>
          </cell>
          <cell r="C313" t="str">
            <v>GARKANE CONNECTION SWITCHRACK - PANGUITCH</v>
          </cell>
        </row>
        <row r="314">
          <cell r="B314" t="str">
            <v>001047</v>
          </cell>
          <cell r="C314" t="str">
            <v>PUFFER LAKE</v>
          </cell>
        </row>
        <row r="315">
          <cell r="B315" t="str">
            <v>001048</v>
          </cell>
          <cell r="C315" t="str">
            <v>ESCALANTE VALLEY REA SUBSTATION</v>
          </cell>
        </row>
        <row r="316">
          <cell r="B316" t="str">
            <v>001049</v>
          </cell>
          <cell r="C316" t="str">
            <v>IDAHO FALLS RESIDENTIAL LOT</v>
          </cell>
        </row>
        <row r="317">
          <cell r="B317" t="str">
            <v>001050</v>
          </cell>
          <cell r="C317" t="str">
            <v>FRANCH / CONS - PARIS HYDROELECTRIC - PROJECT</v>
          </cell>
        </row>
        <row r="318">
          <cell r="B318" t="str">
            <v>001051</v>
          </cell>
          <cell r="C318" t="str">
            <v>FRANCH / CONS - SODA HYDROELECTRIC - PROJECT</v>
          </cell>
        </row>
        <row r="319">
          <cell r="B319" t="str">
            <v>001052</v>
          </cell>
          <cell r="C319" t="str">
            <v>FRANCH / CONS - CUTLER HYDROELECTRIC - PROJECT</v>
          </cell>
        </row>
        <row r="320">
          <cell r="B320" t="str">
            <v>001053</v>
          </cell>
          <cell r="C320" t="str">
            <v>9999 LOWER MILLCREEK HYDRO PLANT</v>
          </cell>
        </row>
        <row r="321">
          <cell r="B321" t="str">
            <v>001054</v>
          </cell>
          <cell r="C321" t="str">
            <v>FRANCH / CONS - PIONEER HYDROELECTRIC STATION</v>
          </cell>
        </row>
        <row r="322">
          <cell r="B322" t="str">
            <v>001055</v>
          </cell>
          <cell r="C322" t="str">
            <v>9999 OGDEN POLE YARD (RETIRED 1954)</v>
          </cell>
        </row>
        <row r="323">
          <cell r="B323" t="str">
            <v>001056</v>
          </cell>
          <cell r="C323" t="str">
            <v>FRANCH / CONS - WEBER HYDROELECTRIC - PROJECT</v>
          </cell>
        </row>
        <row r="324">
          <cell r="B324" t="str">
            <v>001057</v>
          </cell>
          <cell r="C324" t="str">
            <v>9999 RECORD ROOM BUILDING</v>
          </cell>
        </row>
        <row r="325">
          <cell r="B325" t="str">
            <v>001059</v>
          </cell>
          <cell r="C325" t="str">
            <v>FRANCH/CONS - SNAKE CREEK H.E. PLANT</v>
          </cell>
        </row>
        <row r="326">
          <cell r="B326" t="str">
            <v>001060</v>
          </cell>
          <cell r="C326" t="str">
            <v>FRAN/CONS - GRANITE H.E. PLANT</v>
          </cell>
        </row>
        <row r="327">
          <cell r="B327" t="str">
            <v>001061</v>
          </cell>
          <cell r="C327" t="str">
            <v>FRANCH/CONS - FOUNTAIN GREEN H.E. PLANT</v>
          </cell>
        </row>
        <row r="328">
          <cell r="B328" t="str">
            <v>001062</v>
          </cell>
          <cell r="C328" t="str">
            <v>FRANCH / CONS - ONEIDA HYDROELECTRIC - PROJECT</v>
          </cell>
        </row>
        <row r="329">
          <cell r="B329" t="str">
            <v>001063</v>
          </cell>
          <cell r="C329" t="str">
            <v>FRANCH / CONS - GRACE - COVE HE - PROJECT</v>
          </cell>
        </row>
        <row r="330">
          <cell r="B330" t="str">
            <v>001064</v>
          </cell>
          <cell r="C330" t="str">
            <v>FRANCH / CONS - GUNLOCK, SAND COVE, VEYO</v>
          </cell>
        </row>
        <row r="331">
          <cell r="B331" t="str">
            <v>001065</v>
          </cell>
          <cell r="C331" t="str">
            <v>FRANCH / CONS - UPPER BEAVER</v>
          </cell>
        </row>
        <row r="332">
          <cell r="B332" t="str">
            <v>001066</v>
          </cell>
          <cell r="C332" t="str">
            <v>FRANCH / CONS - OLMSTED HYDROELECTRIC PLANT</v>
          </cell>
        </row>
        <row r="333">
          <cell r="B333" t="str">
            <v>001067</v>
          </cell>
          <cell r="C333" t="str">
            <v>EAST DRAPER SUBSTATION SITE</v>
          </cell>
        </row>
        <row r="334">
          <cell r="B334" t="str">
            <v>001068</v>
          </cell>
          <cell r="C334" t="str">
            <v>30TH SOUTH SUB - LAND</v>
          </cell>
        </row>
        <row r="335">
          <cell r="B335" t="str">
            <v>001069</v>
          </cell>
          <cell r="C335" t="str">
            <v>CENTERVILLE SUB SITE</v>
          </cell>
        </row>
        <row r="336">
          <cell r="B336" t="str">
            <v>001070</v>
          </cell>
          <cell r="C336" t="str">
            <v>CAMP WILLIAMS - SPANISH FORK 345 KV LINE</v>
          </cell>
        </row>
        <row r="337">
          <cell r="B337" t="str">
            <v>001071</v>
          </cell>
          <cell r="C337" t="str">
            <v>MARY's RIVER SUBSTATION</v>
          </cell>
        </row>
        <row r="338">
          <cell r="B338" t="str">
            <v>001072</v>
          </cell>
          <cell r="C338" t="str">
            <v>N PARK CITY SUBSTATION SITE</v>
          </cell>
        </row>
        <row r="339">
          <cell r="B339" t="str">
            <v>001073</v>
          </cell>
          <cell r="C339" t="str">
            <v>TERMINAL - 90TH SOUTH CORRIDOR</v>
          </cell>
        </row>
        <row r="340">
          <cell r="B340" t="str">
            <v>001074</v>
          </cell>
          <cell r="C340" t="str">
            <v>ALBINA SERVICE CENTER</v>
          </cell>
        </row>
        <row r="341">
          <cell r="B341" t="str">
            <v>001075</v>
          </cell>
          <cell r="C341" t="str">
            <v>CAMP WILLIAMS SUBST. - STRIP OF LAND</v>
          </cell>
        </row>
        <row r="342">
          <cell r="B342" t="str">
            <v>001076</v>
          </cell>
          <cell r="C342" t="str">
            <v>GRANITE PLANT LANDS</v>
          </cell>
        </row>
        <row r="343">
          <cell r="B343" t="str">
            <v>001077</v>
          </cell>
          <cell r="C343" t="str">
            <v>WEST JORDAN SWITCHRACK</v>
          </cell>
        </row>
        <row r="344">
          <cell r="B344" t="str">
            <v>001078</v>
          </cell>
          <cell r="C344" t="str">
            <v>SUNDQUIST SUBSTATION SITE</v>
          </cell>
        </row>
        <row r="345">
          <cell r="B345" t="str">
            <v>001079</v>
          </cell>
          <cell r="C345" t="str">
            <v>MIDPOINT - MALIN 500 KV CORRIDOR</v>
          </cell>
        </row>
        <row r="346">
          <cell r="B346" t="str">
            <v>001080</v>
          </cell>
          <cell r="C346" t="str">
            <v>FREMONT SUBSTATION SITE</v>
          </cell>
        </row>
        <row r="347">
          <cell r="B347" t="str">
            <v>001081</v>
          </cell>
          <cell r="C347" t="str">
            <v>SEASIDE SUBSTATION</v>
          </cell>
        </row>
        <row r="348">
          <cell r="B348" t="str">
            <v>001082</v>
          </cell>
          <cell r="C348" t="str">
            <v>AINSWORTH SUBSTATION SITE</v>
          </cell>
        </row>
        <row r="349">
          <cell r="B349" t="str">
            <v>001083</v>
          </cell>
          <cell r="C349" t="str">
            <v>KENNEDY SUBSTATION SITE</v>
          </cell>
        </row>
        <row r="350">
          <cell r="B350" t="str">
            <v>001084</v>
          </cell>
          <cell r="C350" t="str">
            <v>GREGORY HEIGHTS SUBSTATION SITE</v>
          </cell>
        </row>
        <row r="351">
          <cell r="B351" t="str">
            <v>001085</v>
          </cell>
          <cell r="C351" t="str">
            <v>CHINA HAT SUBSTATION SITE</v>
          </cell>
        </row>
        <row r="352">
          <cell r="B352" t="str">
            <v>001086</v>
          </cell>
          <cell r="C352" t="str">
            <v>PERKINS RANCH - MONTONA - INACTIVE</v>
          </cell>
        </row>
        <row r="353">
          <cell r="B353" t="str">
            <v>001087</v>
          </cell>
          <cell r="C353" t="str">
            <v>PERKINS RANCH - WYOMING</v>
          </cell>
        </row>
        <row r="354">
          <cell r="B354" t="str">
            <v>001088</v>
          </cell>
          <cell r="C354" t="str">
            <v>RICHFIELD STORAGE YARD</v>
          </cell>
        </row>
        <row r="355">
          <cell r="B355" t="str">
            <v>001089</v>
          </cell>
          <cell r="C355" t="str">
            <v>DALLAS SUBSTATION SITE</v>
          </cell>
        </row>
        <row r="356">
          <cell r="B356" t="str">
            <v>001090</v>
          </cell>
          <cell r="C356" t="str">
            <v>KLAMATH FALLS SUB LANDS - INACTIVE</v>
          </cell>
        </row>
        <row r="357">
          <cell r="B357" t="str">
            <v>001091</v>
          </cell>
          <cell r="C357" t="str">
            <v>BEAR LAKE LANDS</v>
          </cell>
        </row>
        <row r="358">
          <cell r="B358" t="str">
            <v>001092</v>
          </cell>
          <cell r="C358" t="str">
            <v>VERNAL SUBST. NONUTILITY</v>
          </cell>
        </row>
        <row r="359">
          <cell r="B359" t="str">
            <v>001093</v>
          </cell>
          <cell r="C359" t="str">
            <v>SANTA CLARA SUBST SITE</v>
          </cell>
        </row>
        <row r="360">
          <cell r="B360" t="str">
            <v>001094</v>
          </cell>
          <cell r="C360" t="str">
            <v>OLD BIG PINEY WAREHOUSE &amp; SERVICE CENTER</v>
          </cell>
        </row>
        <row r="361">
          <cell r="B361" t="str">
            <v>001095</v>
          </cell>
          <cell r="C361" t="str">
            <v>ANDERSON STREET SUBSTATION SITE</v>
          </cell>
        </row>
        <row r="362">
          <cell r="B362" t="str">
            <v>001096</v>
          </cell>
          <cell r="C362" t="str">
            <v>RAWLINS SUBST SITE</v>
          </cell>
        </row>
        <row r="363">
          <cell r="B363" t="str">
            <v>001097</v>
          </cell>
          <cell r="C363" t="str">
            <v>OLD PARK CITY SUBSTATION SITE</v>
          </cell>
        </row>
        <row r="364">
          <cell r="B364" t="str">
            <v>001098</v>
          </cell>
          <cell r="C364" t="str">
            <v>INDUSTRIAL PLANT SITE LAND</v>
          </cell>
        </row>
        <row r="365">
          <cell r="B365" t="str">
            <v>001099</v>
          </cell>
          <cell r="C365" t="str">
            <v>BEAR RIVER LAND &amp; HOME</v>
          </cell>
        </row>
        <row r="366">
          <cell r="B366" t="str">
            <v>001100</v>
          </cell>
          <cell r="C366" t="str">
            <v>90TH SOUTH SUBST - ROAD EXPANSION</v>
          </cell>
        </row>
        <row r="367">
          <cell r="B367" t="str">
            <v>001101</v>
          </cell>
          <cell r="C367" t="str">
            <v>VERNAL DIESEL PLANT SITE</v>
          </cell>
        </row>
        <row r="368">
          <cell r="B368" t="str">
            <v>001102</v>
          </cell>
          <cell r="C368" t="str">
            <v>DUMAS SUBSTATION SITE</v>
          </cell>
        </row>
        <row r="369">
          <cell r="B369" t="str">
            <v>001103</v>
          </cell>
          <cell r="C369" t="str">
            <v>RICHFIELD TRUCK STORAGE YARD</v>
          </cell>
        </row>
        <row r="370">
          <cell r="B370" t="str">
            <v>001104</v>
          </cell>
          <cell r="C370" t="str">
            <v>CACHE COUNTY STATE RD 30</v>
          </cell>
        </row>
        <row r="371">
          <cell r="B371" t="str">
            <v>001105</v>
          </cell>
          <cell r="C371" t="str">
            <v>UNION GAP - BPA MIDWAY EXCESS CORRIDOR</v>
          </cell>
        </row>
        <row r="372">
          <cell r="B372" t="str">
            <v>001106</v>
          </cell>
          <cell r="C372" t="str">
            <v>LAND AT HALE &amp; OLMSTEAD FOR UDOT</v>
          </cell>
        </row>
        <row r="373">
          <cell r="B373" t="str">
            <v>001107</v>
          </cell>
          <cell r="C373" t="str">
            <v>ALBINA STORAGE YARD SITE</v>
          </cell>
        </row>
        <row r="374">
          <cell r="B374" t="str">
            <v>001108</v>
          </cell>
          <cell r="C374" t="str">
            <v>DELTA PROPERTIES</v>
          </cell>
        </row>
        <row r="375">
          <cell r="B375" t="str">
            <v>001109</v>
          </cell>
          <cell r="C375" t="str">
            <v>PROVO CANYON PROPERTIES</v>
          </cell>
        </row>
        <row r="376">
          <cell r="B376" t="str">
            <v>001110</v>
          </cell>
          <cell r="C376" t="str">
            <v>GUNLOCK HYDRO LANDS</v>
          </cell>
        </row>
        <row r="377">
          <cell r="B377" t="str">
            <v>001111</v>
          </cell>
          <cell r="C377" t="str">
            <v>FOOTHILLS MOBILE HOME COURT</v>
          </cell>
        </row>
        <row r="378">
          <cell r="B378" t="str">
            <v>001112</v>
          </cell>
          <cell r="C378" t="str">
            <v>VACANT LOT - GLENROCK WYOMING</v>
          </cell>
        </row>
        <row r="379">
          <cell r="B379" t="str">
            <v>001113</v>
          </cell>
          <cell r="C379" t="str">
            <v>WALLA WALLA - CENTRAL BPA 69KV</v>
          </cell>
        </row>
        <row r="380">
          <cell r="B380" t="str">
            <v>001114</v>
          </cell>
          <cell r="C380" t="str">
            <v>WEST 24TH STREET POLE YARD - OGDEN</v>
          </cell>
        </row>
        <row r="381">
          <cell r="B381" t="str">
            <v>001115</v>
          </cell>
          <cell r="C381" t="str">
            <v>HOOD RIVER - PORTION OF PARCEL HR-16</v>
          </cell>
        </row>
        <row r="382">
          <cell r="B382" t="str">
            <v>001116</v>
          </cell>
          <cell r="C382" t="str">
            <v>MULTNOMAH - PARCEL MU103</v>
          </cell>
        </row>
        <row r="383">
          <cell r="B383" t="str">
            <v>001117</v>
          </cell>
          <cell r="C383" t="str">
            <v>DELTA - FILLMORE RAILROAD ROW</v>
          </cell>
        </row>
        <row r="384">
          <cell r="B384" t="str">
            <v>001118</v>
          </cell>
          <cell r="C384" t="str">
            <v>BLANDENA SUB NONUTILITY (121)</v>
          </cell>
        </row>
        <row r="385">
          <cell r="B385" t="str">
            <v>001119</v>
          </cell>
          <cell r="C385" t="str">
            <v>MASON SUBSTATION SITE</v>
          </cell>
        </row>
        <row r="386">
          <cell r="B386" t="str">
            <v>001120</v>
          </cell>
          <cell r="C386" t="str">
            <v>MALLORY SUBSTATION SITE (USE LOC 122011)</v>
          </cell>
        </row>
        <row r="387">
          <cell r="B387" t="str">
            <v>001121</v>
          </cell>
          <cell r="C387" t="str">
            <v>VILLA SUBSTATION SITE</v>
          </cell>
        </row>
        <row r="388">
          <cell r="B388" t="str">
            <v>001122</v>
          </cell>
          <cell r="C388" t="str">
            <v>MAPLE STREET SUBSTATION SITE</v>
          </cell>
        </row>
        <row r="389">
          <cell r="B389" t="str">
            <v>001123</v>
          </cell>
          <cell r="C389" t="str">
            <v>K STREET SUBSTATION SITE</v>
          </cell>
        </row>
        <row r="390">
          <cell r="B390" t="str">
            <v>001124</v>
          </cell>
          <cell r="C390" t="str">
            <v>CONDIT - CAMAS 69 KV LAND</v>
          </cell>
        </row>
        <row r="391">
          <cell r="B391" t="str">
            <v>001125</v>
          </cell>
          <cell r="C391" t="str">
            <v>PHOENIX SUBSTATION SITE</v>
          </cell>
        </row>
        <row r="392">
          <cell r="B392" t="str">
            <v>001126</v>
          </cell>
          <cell r="C392" t="str">
            <v>O'BRIAN SUBSTATION PROPERTY</v>
          </cell>
        </row>
        <row r="393">
          <cell r="B393" t="str">
            <v>001127</v>
          </cell>
          <cell r="C393" t="str">
            <v>JACKSONVILLE SUBSTATION PROPERTY</v>
          </cell>
        </row>
        <row r="394">
          <cell r="B394" t="str">
            <v>001128</v>
          </cell>
          <cell r="C394" t="str">
            <v>TABLE ROCK SWITCHING STATION</v>
          </cell>
        </row>
        <row r="395">
          <cell r="B395" t="str">
            <v>001129</v>
          </cell>
          <cell r="C395" t="str">
            <v>FUTURE LAKE DISTRICT SC SITE</v>
          </cell>
        </row>
        <row r="396">
          <cell r="B396" t="str">
            <v>001130</v>
          </cell>
          <cell r="C396" t="str">
            <v>90 SOUTH CAMP WILLIAMS CORRIDOR</v>
          </cell>
        </row>
        <row r="397">
          <cell r="B397" t="str">
            <v>001131</v>
          </cell>
          <cell r="C397" t="str">
            <v>GRAFF SUBSTATION SITE</v>
          </cell>
        </row>
        <row r="398">
          <cell r="B398" t="str">
            <v>001132</v>
          </cell>
          <cell r="C398" t="str">
            <v>CASEY PROPERTY - 500 KV LINE</v>
          </cell>
        </row>
        <row r="399">
          <cell r="B399" t="str">
            <v>001133</v>
          </cell>
          <cell r="C399" t="str">
            <v>CENTRAL SUB-BRICK BUILDING</v>
          </cell>
        </row>
        <row r="400">
          <cell r="B400" t="str">
            <v>001134</v>
          </cell>
          <cell r="C400" t="str">
            <v>COALVILLE OFFICE</v>
          </cell>
        </row>
        <row r="401">
          <cell r="B401" t="str">
            <v>001135</v>
          </cell>
          <cell r="C401" t="str">
            <v>BEAR LAKE WEST PROPERTIES</v>
          </cell>
        </row>
        <row r="402">
          <cell r="B402" t="str">
            <v>001136</v>
          </cell>
          <cell r="C402" t="str">
            <v>4TH SOUTH POLE YARD/GEN WAREHOUSE</v>
          </cell>
        </row>
        <row r="403">
          <cell r="B403" t="str">
            <v>001137</v>
          </cell>
          <cell r="C403" t="str">
            <v>LOVELL SUBSTATION - EXCESS PROPERTY</v>
          </cell>
        </row>
        <row r="404">
          <cell r="B404" t="str">
            <v>001138</v>
          </cell>
          <cell r="C404" t="str">
            <v>OVERPASS SUBSTATION - 5000 SQ. FT.</v>
          </cell>
        </row>
        <row r="405">
          <cell r="B405" t="str">
            <v>001139</v>
          </cell>
          <cell r="C405" t="str">
            <v>CLINTON SUBSTATION - EXCESS PROPERTY</v>
          </cell>
        </row>
        <row r="406">
          <cell r="B406" t="str">
            <v>001140</v>
          </cell>
          <cell r="C406" t="str">
            <v>RUCH SUBSTATION - NONUTILITY PROPERTY</v>
          </cell>
        </row>
        <row r="407">
          <cell r="B407" t="str">
            <v>001141</v>
          </cell>
          <cell r="C407" t="str">
            <v>EVANSTON TECHNICAL OPS CENTER - NONUTILITY</v>
          </cell>
        </row>
        <row r="408">
          <cell r="B408" t="str">
            <v>001142</v>
          </cell>
          <cell r="C408" t="str">
            <v>SIXTH SOUTH SUB NONUTILITY PROPERTY</v>
          </cell>
        </row>
        <row r="409">
          <cell r="B409" t="str">
            <v>001143</v>
          </cell>
          <cell r="C409" t="str">
            <v>MCCLELLAND SUB NONUTILITY PROPERTY</v>
          </cell>
        </row>
        <row r="410">
          <cell r="B410" t="str">
            <v>001144</v>
          </cell>
          <cell r="C410" t="str">
            <v>TERMINAL - 90TH SO. 345 KV NONUTILITY PROPERTY</v>
          </cell>
        </row>
        <row r="411">
          <cell r="B411" t="str">
            <v>001145</v>
          </cell>
          <cell r="C411" t="str">
            <v>ESCALANTE PROJECT NONUTILITY</v>
          </cell>
        </row>
        <row r="412">
          <cell r="B412" t="str">
            <v>001146</v>
          </cell>
          <cell r="C412" t="str">
            <v>BURDICK NON UTILITY PROPERTY</v>
          </cell>
        </row>
        <row r="413">
          <cell r="B413" t="str">
            <v>001147</v>
          </cell>
          <cell r="C413" t="str">
            <v>BEN LOMOND - TERMINAL NONUTILITY (121)</v>
          </cell>
        </row>
        <row r="414">
          <cell r="B414" t="str">
            <v>001148</v>
          </cell>
          <cell r="C414" t="str">
            <v>WIM REGION OFFICE - NONUTILITY PROPERTY</v>
          </cell>
        </row>
        <row r="415">
          <cell r="B415" t="str">
            <v>001149</v>
          </cell>
          <cell r="C415" t="str">
            <v>SAND COVE HYDRO NONUTILITY</v>
          </cell>
        </row>
        <row r="416">
          <cell r="B416" t="str">
            <v>001150</v>
          </cell>
          <cell r="C416" t="str">
            <v>LAKE PARK SUB NONUTILITY (121)</v>
          </cell>
        </row>
        <row r="417">
          <cell r="B417" t="str">
            <v>001151</v>
          </cell>
          <cell r="C417" t="str">
            <v>EMERY - SIGURD 345 KV NONUTILITY (121)</v>
          </cell>
        </row>
        <row r="418">
          <cell r="B418" t="str">
            <v>001152</v>
          </cell>
          <cell r="C418" t="str">
            <v>BEACON HILL NONUTILITY (121)</v>
          </cell>
        </row>
        <row r="419">
          <cell r="B419" t="str">
            <v>001153</v>
          </cell>
          <cell r="C419" t="str">
            <v>SALINA OFFICE NONUTILITY (121)</v>
          </cell>
        </row>
        <row r="420">
          <cell r="B420" t="str">
            <v>001154</v>
          </cell>
          <cell r="C420" t="str">
            <v>CONDIT HYDRO NONUTILITY (121)</v>
          </cell>
        </row>
        <row r="421">
          <cell r="B421" t="str">
            <v>001155</v>
          </cell>
          <cell r="C421" t="str">
            <v>DIXONVILLE-MERIDIAN 500 KV NONUTILITY (121)</v>
          </cell>
        </row>
        <row r="422">
          <cell r="B422" t="str">
            <v>001156</v>
          </cell>
          <cell r="C422" t="str">
            <v>PLAIN CITY SUB - NONUTILITY (121)</v>
          </cell>
        </row>
        <row r="423">
          <cell r="B423" t="str">
            <v>001157</v>
          </cell>
          <cell r="C423" t="str">
            <v>ASTOR STREET SUB - NONUTILITY (121)</v>
          </cell>
        </row>
        <row r="424">
          <cell r="B424" t="str">
            <v>001158</v>
          </cell>
          <cell r="C424" t="str">
            <v>FERRY SUB - NONUTILITY (121)</v>
          </cell>
        </row>
        <row r="425">
          <cell r="B425" t="str">
            <v>001159</v>
          </cell>
          <cell r="C425" t="str">
            <v>COTTONWOOD SERVICE CENTER (MIDVALE) NON-UTILITY</v>
          </cell>
        </row>
        <row r="426">
          <cell r="B426" t="str">
            <v>001160</v>
          </cell>
          <cell r="C426" t="str">
            <v>SALT LAKE WASATCH BUSINESS CENTER</v>
          </cell>
        </row>
        <row r="427">
          <cell r="B427" t="str">
            <v>001212</v>
          </cell>
          <cell r="C427" t="str">
            <v>OLMSTED TRAINING CENTER</v>
          </cell>
        </row>
        <row r="428">
          <cell r="B428" t="str">
            <v>001213</v>
          </cell>
          <cell r="C428" t="str">
            <v>APPRENTICE LINEMAN TRAINING BLDG AT HALE PLANT</v>
          </cell>
        </row>
        <row r="429">
          <cell r="B429" t="str">
            <v>001238</v>
          </cell>
          <cell r="C429" t="str">
            <v>ANNEX NO 1</v>
          </cell>
        </row>
        <row r="430">
          <cell r="B430" t="str">
            <v>001267</v>
          </cell>
          <cell r="C430" t="str">
            <v>FIRST SECURITY BANK - BSIP TEAM</v>
          </cell>
        </row>
        <row r="431">
          <cell r="B431" t="str">
            <v>001268</v>
          </cell>
          <cell r="C431" t="str">
            <v>ONE UTAH CENTER</v>
          </cell>
        </row>
        <row r="432">
          <cell r="B432" t="str">
            <v>001269</v>
          </cell>
          <cell r="C432" t="str">
            <v>ANNEX NO 2</v>
          </cell>
        </row>
        <row r="433">
          <cell r="B433" t="str">
            <v>001270</v>
          </cell>
          <cell r="C433" t="str">
            <v>ANNEX NO 3</v>
          </cell>
        </row>
        <row r="434">
          <cell r="B434" t="str">
            <v>001271</v>
          </cell>
          <cell r="C434" t="str">
            <v>GENERAL OFFICE ANNEX NO 4</v>
          </cell>
        </row>
        <row r="435">
          <cell r="B435" t="str">
            <v>001272</v>
          </cell>
          <cell r="C435" t="str">
            <v>ANNEX NO 5</v>
          </cell>
        </row>
        <row r="436">
          <cell r="B436" t="str">
            <v>001273</v>
          </cell>
          <cell r="C436" t="str">
            <v>ANNEX NO 6</v>
          </cell>
        </row>
        <row r="437">
          <cell r="B437" t="str">
            <v>001274</v>
          </cell>
          <cell r="C437" t="str">
            <v>ANNEX NO 7 - TRAVELING PLANT MAINTENANCE</v>
          </cell>
        </row>
        <row r="438">
          <cell r="B438" t="str">
            <v>001275</v>
          </cell>
          <cell r="C438" t="str">
            <v>GENERAL OFFICE ANNEX NO 8 - U OF U RESEARCH PARK</v>
          </cell>
        </row>
        <row r="439">
          <cell r="B439" t="str">
            <v>001276</v>
          </cell>
          <cell r="C439" t="str">
            <v>GENERAL OFFICE ANNEX NO 9 - INSURANCE SERVICES</v>
          </cell>
        </row>
        <row r="440">
          <cell r="B440" t="str">
            <v>001277</v>
          </cell>
          <cell r="C440" t="str">
            <v>GENERAL OFFICE - ANNEX NO. 10 (BUILDING)</v>
          </cell>
        </row>
        <row r="441">
          <cell r="B441" t="str">
            <v>001278</v>
          </cell>
          <cell r="C441" t="str">
            <v>UTAH TRANSPORTATION BUILDING</v>
          </cell>
        </row>
        <row r="442">
          <cell r="B442" t="str">
            <v>001279</v>
          </cell>
          <cell r="C442" t="str">
            <v>TERMINAL STORAGE YARD BUILDING</v>
          </cell>
        </row>
        <row r="443">
          <cell r="B443" t="str">
            <v>001280</v>
          </cell>
          <cell r="C443" t="str">
            <v>PORTLAND PUBLIC SERVICE BUILDING</v>
          </cell>
        </row>
        <row r="444">
          <cell r="B444" t="str">
            <v>001281</v>
          </cell>
          <cell r="C444" t="str">
            <v>G.O. ANNEX #12 RECORDS ANNEX</v>
          </cell>
        </row>
        <row r="445">
          <cell r="B445" t="str">
            <v>001282</v>
          </cell>
          <cell r="C445" t="str">
            <v>NEW WASATCH RESTORATION CENTER (WRC)</v>
          </cell>
        </row>
        <row r="446">
          <cell r="B446" t="str">
            <v>001301</v>
          </cell>
          <cell r="C446" t="str">
            <v>BAKER SUBSTATION SITE (121)</v>
          </cell>
        </row>
        <row r="447">
          <cell r="B447" t="str">
            <v>001302</v>
          </cell>
          <cell r="C447" t="str">
            <v>GEM STATE DEVELOPMENT (121)</v>
          </cell>
        </row>
        <row r="448">
          <cell r="B448" t="str">
            <v>001303</v>
          </cell>
          <cell r="C448" t="str">
            <v>COKEVILLE WATER RIGHTS (121)</v>
          </cell>
        </row>
        <row r="449">
          <cell r="B449" t="str">
            <v>001304</v>
          </cell>
          <cell r="C449" t="str">
            <v>BATTLE CREEK LAND (121)</v>
          </cell>
        </row>
        <row r="450">
          <cell r="B450" t="str">
            <v>001305</v>
          </cell>
          <cell r="C450" t="str">
            <v>GEORGETOWN PLANT LAND (121)</v>
          </cell>
        </row>
        <row r="451">
          <cell r="B451" t="str">
            <v>001306</v>
          </cell>
          <cell r="C451" t="str">
            <v>BEAVER COUNTY LAND (121)</v>
          </cell>
        </row>
        <row r="452">
          <cell r="B452" t="str">
            <v>001307</v>
          </cell>
          <cell r="C452" t="str">
            <v>LAVA DEVELOPMENT</v>
          </cell>
        </row>
        <row r="453">
          <cell r="B453" t="str">
            <v>001308</v>
          </cell>
          <cell r="C453" t="str">
            <v>COLORADO SUBSTATION SITE (121)</v>
          </cell>
        </row>
        <row r="454">
          <cell r="B454" t="str">
            <v>001309</v>
          </cell>
          <cell r="C454" t="str">
            <v>EUREKA SUBSTATION SITE (121)</v>
          </cell>
        </row>
        <row r="455">
          <cell r="B455" t="str">
            <v>001310</v>
          </cell>
          <cell r="C455" t="str">
            <v>MENAN SUBSTATION SITE (121)</v>
          </cell>
        </row>
        <row r="456">
          <cell r="B456" t="str">
            <v>001311</v>
          </cell>
          <cell r="C456" t="str">
            <v>GENEVA DEVELOPMENT (121)</v>
          </cell>
        </row>
        <row r="457">
          <cell r="B457" t="str">
            <v>001312</v>
          </cell>
          <cell r="C457" t="str">
            <v>MINK DEVELOPMENT</v>
          </cell>
        </row>
        <row r="458">
          <cell r="B458" t="str">
            <v>001313</v>
          </cell>
          <cell r="C458" t="str">
            <v>HIGHCREEK PLANT SITE (121)</v>
          </cell>
        </row>
        <row r="459">
          <cell r="B459" t="str">
            <v>001314</v>
          </cell>
          <cell r="C459" t="str">
            <v>STEINEGAR IRRIGATION DITCH</v>
          </cell>
        </row>
        <row r="460">
          <cell r="B460" t="str">
            <v>001315</v>
          </cell>
          <cell r="C460" t="str">
            <v>KYUNE WELL COLTON (121)</v>
          </cell>
        </row>
        <row r="461">
          <cell r="B461" t="str">
            <v>001316</v>
          </cell>
          <cell r="C461" t="str">
            <v>UCON SITE (121) - CATERCORNER TO UCON SUBSTATION</v>
          </cell>
        </row>
        <row r="462">
          <cell r="B462" t="str">
            <v>001317</v>
          </cell>
          <cell r="C462" t="str">
            <v>MERCUR SUBSTATION SITE</v>
          </cell>
        </row>
        <row r="463">
          <cell r="B463" t="str">
            <v>001318</v>
          </cell>
          <cell r="C463" t="str">
            <v>LOWER MILLCREEK PLANT SITE (121)</v>
          </cell>
        </row>
        <row r="464">
          <cell r="B464" t="str">
            <v>001319</v>
          </cell>
          <cell r="C464" t="str">
            <v>DAYTON SUBSTATION LAND (121)</v>
          </cell>
        </row>
        <row r="465">
          <cell r="B465" t="str">
            <v>001320</v>
          </cell>
          <cell r="C465" t="str">
            <v>OGDEN 21ST STREET PROPERTY</v>
          </cell>
        </row>
        <row r="466">
          <cell r="B466" t="str">
            <v>001321</v>
          </cell>
          <cell r="C466" t="str">
            <v>OLD PAONIA SUBSTATION SITE (121)</v>
          </cell>
        </row>
        <row r="467">
          <cell r="B467" t="str">
            <v>001322</v>
          </cell>
          <cell r="C467" t="str">
            <v>ONTARIO WATER RIGHT (121)</v>
          </cell>
        </row>
        <row r="468">
          <cell r="B468" t="str">
            <v>001323</v>
          </cell>
          <cell r="C468" t="str">
            <v>PERRY SUBSTATION SITE (121)</v>
          </cell>
        </row>
        <row r="469">
          <cell r="B469" t="str">
            <v>001324</v>
          </cell>
          <cell r="C469" t="str">
            <v>PROVO OLD SUBSTATION SITE</v>
          </cell>
        </row>
        <row r="470">
          <cell r="B470" t="str">
            <v>001325</v>
          </cell>
          <cell r="C470" t="str">
            <v>RIVERTON SUBSTATION SITE (121)</v>
          </cell>
        </row>
        <row r="471">
          <cell r="B471" t="str">
            <v>001326</v>
          </cell>
          <cell r="C471" t="str">
            <v>SOLDIER SUMMIT LAND (121)</v>
          </cell>
        </row>
        <row r="472">
          <cell r="B472" t="str">
            <v>001327</v>
          </cell>
          <cell r="C472" t="str">
            <v>WHEELER BASIN LAND PIONEER 121</v>
          </cell>
        </row>
        <row r="473">
          <cell r="B473" t="str">
            <v>001328</v>
          </cell>
          <cell r="C473" t="str">
            <v>WILLARD PIPE LINE LAND (121)</v>
          </cell>
        </row>
        <row r="474">
          <cell r="B474" t="str">
            <v>001329</v>
          </cell>
          <cell r="C474" t="str">
            <v>RANDOLPH SUBSTATION LAND (121)</v>
          </cell>
        </row>
        <row r="475">
          <cell r="B475" t="str">
            <v>001330</v>
          </cell>
          <cell r="C475" t="str">
            <v>VERNAL PLANT SITE - WATER RIGHT (121)</v>
          </cell>
        </row>
        <row r="476">
          <cell r="B476" t="str">
            <v>001331</v>
          </cell>
          <cell r="C476" t="str">
            <v>CENTERFIELD LAND- SANPETE (121)</v>
          </cell>
        </row>
        <row r="477">
          <cell r="B477" t="str">
            <v>001332</v>
          </cell>
          <cell r="C477" t="str">
            <v>JOSEPH SUBSTATION SITE (121)</v>
          </cell>
        </row>
        <row r="478">
          <cell r="B478" t="str">
            <v>001333</v>
          </cell>
          <cell r="C478" t="str">
            <v>PLEASANT GROVE CENTER STREET LAND (121)</v>
          </cell>
        </row>
        <row r="479">
          <cell r="B479" t="str">
            <v>001334</v>
          </cell>
          <cell r="C479" t="str">
            <v>COALVILLE SUB SITE (121)</v>
          </cell>
        </row>
        <row r="480">
          <cell r="B480" t="str">
            <v>001335</v>
          </cell>
          <cell r="C480" t="str">
            <v>HONEYVILLE PASSIVE REPEATER SITE (105)</v>
          </cell>
        </row>
        <row r="481">
          <cell r="B481" t="str">
            <v>001336</v>
          </cell>
          <cell r="C481" t="str">
            <v>LOWER BEAVER HE WATER RIGHTS (121)</v>
          </cell>
        </row>
        <row r="482">
          <cell r="B482" t="str">
            <v>001337</v>
          </cell>
          <cell r="C482" t="str">
            <v>OLD DUBOIS SUBSTATION SITE</v>
          </cell>
        </row>
        <row r="483">
          <cell r="B483" t="str">
            <v>001338</v>
          </cell>
          <cell r="C483" t="str">
            <v>CAMAS SUBSTATION SITE (121)</v>
          </cell>
        </row>
        <row r="484">
          <cell r="B484" t="str">
            <v>001339</v>
          </cell>
          <cell r="C484" t="str">
            <v>EAST RIVER SUBSTATION SITE (121)</v>
          </cell>
        </row>
        <row r="485">
          <cell r="B485" t="str">
            <v>001340</v>
          </cell>
          <cell r="C485" t="str">
            <v>NORTH MONTEVIEW SUBSTATION SITE (121)</v>
          </cell>
        </row>
        <row r="486">
          <cell r="B486" t="str">
            <v>001341</v>
          </cell>
          <cell r="C486" t="str">
            <v>MONTEVIEW SUBSTATION SITE (121)</v>
          </cell>
        </row>
        <row r="487">
          <cell r="B487" t="str">
            <v>001342</v>
          </cell>
          <cell r="C487" t="str">
            <v>HAMER SUBSTATION (121)</v>
          </cell>
        </row>
        <row r="488">
          <cell r="B488" t="str">
            <v>001343</v>
          </cell>
          <cell r="C488" t="str">
            <v>THISTLE SUBSTATION LAND (121)</v>
          </cell>
        </row>
        <row r="489">
          <cell r="B489" t="str">
            <v>001344</v>
          </cell>
          <cell r="C489" t="str">
            <v>WEST OREM LAND (121)</v>
          </cell>
        </row>
        <row r="490">
          <cell r="B490" t="str">
            <v>001345</v>
          </cell>
          <cell r="C490" t="str">
            <v>IONA SUBSTATION LAND (121)</v>
          </cell>
        </row>
        <row r="491">
          <cell r="B491" t="str">
            <v>001346</v>
          </cell>
          <cell r="C491" t="str">
            <v>NUCLA COLORADO NONUTILITY PROPERTY (121)</v>
          </cell>
        </row>
        <row r="492">
          <cell r="B492" t="str">
            <v>001347</v>
          </cell>
          <cell r="C492" t="str">
            <v>MALAD - DEPOT STREET PROPERTY (121)</v>
          </cell>
        </row>
        <row r="493">
          <cell r="B493" t="str">
            <v>001348</v>
          </cell>
          <cell r="C493" t="str">
            <v>CEDAR CITY STEAM PLANT LAND (121)</v>
          </cell>
        </row>
        <row r="494">
          <cell r="B494" t="str">
            <v>001349</v>
          </cell>
          <cell r="C494" t="str">
            <v>OLD MORONI SUBSTATION SITE (121)</v>
          </cell>
        </row>
        <row r="495">
          <cell r="B495" t="str">
            <v>001350</v>
          </cell>
          <cell r="C495" t="str">
            <v>HUNTINGTON AIRPORT LAND (121)</v>
          </cell>
        </row>
        <row r="496">
          <cell r="B496" t="str">
            <v>001351</v>
          </cell>
          <cell r="C496" t="str">
            <v>WEST OGDEN ALTERNATIVE SUB SITE-EXCESS</v>
          </cell>
        </row>
        <row r="497">
          <cell r="B497" t="str">
            <v>001352</v>
          </cell>
          <cell r="C497" t="str">
            <v>BEAR RIVER - CORINNE 46KV LINE (105)</v>
          </cell>
        </row>
        <row r="498">
          <cell r="B498" t="str">
            <v>001353</v>
          </cell>
          <cell r="C498" t="str">
            <v>BOTHWELL - THIOKOL</v>
          </cell>
        </row>
        <row r="499">
          <cell r="B499" t="str">
            <v>001354</v>
          </cell>
          <cell r="C499" t="str">
            <v>TOD TAP POINT - STRUCTURE 51</v>
          </cell>
        </row>
        <row r="500">
          <cell r="B500" t="str">
            <v>001355</v>
          </cell>
          <cell r="C500" t="str">
            <v>RITER - MAGNA - LAKEPOINT, ACCOUNT 105</v>
          </cell>
        </row>
        <row r="501">
          <cell r="B501" t="str">
            <v>001356</v>
          </cell>
          <cell r="C501" t="str">
            <v>SALT LAKE CITY HANGAR</v>
          </cell>
        </row>
        <row r="502">
          <cell r="B502" t="str">
            <v>001357</v>
          </cell>
          <cell r="C502" t="str">
            <v>SALT LAKE VALLEY LANDFILL (CUST OWNED)</v>
          </cell>
        </row>
        <row r="503">
          <cell r="B503" t="str">
            <v>001489</v>
          </cell>
          <cell r="C503" t="str">
            <v>MOBILE SUB T - 4300</v>
          </cell>
        </row>
        <row r="504">
          <cell r="B504" t="str">
            <v>001505</v>
          </cell>
          <cell r="C504" t="str">
            <v>CENTRALIA</v>
          </cell>
        </row>
        <row r="505">
          <cell r="B505" t="str">
            <v>001510</v>
          </cell>
          <cell r="C505" t="str">
            <v>JIM BRIDGER</v>
          </cell>
        </row>
        <row r="506">
          <cell r="B506" t="str">
            <v>001515</v>
          </cell>
          <cell r="C506" t="str">
            <v>DAVE JOHNSTON</v>
          </cell>
        </row>
        <row r="507">
          <cell r="B507" t="str">
            <v>001520</v>
          </cell>
          <cell r="C507" t="str">
            <v>WYODAK</v>
          </cell>
        </row>
        <row r="508">
          <cell r="B508" t="str">
            <v>001525</v>
          </cell>
          <cell r="C508" t="str">
            <v>GADSBY</v>
          </cell>
        </row>
        <row r="509">
          <cell r="B509" t="str">
            <v>001530</v>
          </cell>
          <cell r="C509" t="str">
            <v>CARBON</v>
          </cell>
        </row>
        <row r="510">
          <cell r="B510" t="str">
            <v>001535</v>
          </cell>
          <cell r="C510" t="str">
            <v>NAUGHTON PLANT</v>
          </cell>
        </row>
        <row r="511">
          <cell r="B511" t="str">
            <v>001540</v>
          </cell>
          <cell r="C511" t="str">
            <v>HUNTINGTON</v>
          </cell>
        </row>
        <row r="512">
          <cell r="B512" t="str">
            <v>001545</v>
          </cell>
          <cell r="C512" t="str">
            <v>HUNTER</v>
          </cell>
        </row>
        <row r="513">
          <cell r="B513" t="str">
            <v>001550</v>
          </cell>
          <cell r="C513" t="str">
            <v>BLUNDELL GEOTHERMAL</v>
          </cell>
        </row>
        <row r="514">
          <cell r="B514" t="str">
            <v>001555</v>
          </cell>
          <cell r="C514" t="str">
            <v>LITTLE MOUNTAIN</v>
          </cell>
        </row>
        <row r="515">
          <cell r="B515" t="str">
            <v>001605</v>
          </cell>
          <cell r="C515" t="str">
            <v>HYDRO NORTH - LEWIS RIVER</v>
          </cell>
        </row>
        <row r="516">
          <cell r="B516" t="str">
            <v>001635</v>
          </cell>
          <cell r="C516" t="str">
            <v>HYDRO SOUTH - NORTH UMPQUA</v>
          </cell>
        </row>
        <row r="517">
          <cell r="B517" t="str">
            <v>001640</v>
          </cell>
          <cell r="C517" t="str">
            <v>HYDRO SOUTH - ROGUE RIVER</v>
          </cell>
        </row>
        <row r="518">
          <cell r="B518" t="str">
            <v>001645</v>
          </cell>
          <cell r="C518" t="str">
            <v>HYDRO SOUTH - KLAMATH - OR</v>
          </cell>
        </row>
        <row r="519">
          <cell r="B519" t="str">
            <v>001650</v>
          </cell>
          <cell r="C519" t="str">
            <v>HYDRO SOUTH - KLAMATH - CA</v>
          </cell>
        </row>
        <row r="520">
          <cell r="B520" t="str">
            <v>001655</v>
          </cell>
          <cell r="C520" t="str">
            <v>HYDRO SOUTH - MEDFORD</v>
          </cell>
        </row>
        <row r="521">
          <cell r="B521" t="str">
            <v>001675</v>
          </cell>
          <cell r="C521" t="str">
            <v>HYDRO EAST - UTAH</v>
          </cell>
        </row>
        <row r="522">
          <cell r="B522" t="str">
            <v>001680</v>
          </cell>
          <cell r="C522" t="str">
            <v>HYDRO EAST - IDAHO</v>
          </cell>
        </row>
        <row r="523">
          <cell r="B523" t="str">
            <v>001901</v>
          </cell>
          <cell r="C523" t="str">
            <v>GENERAL - UTAH</v>
          </cell>
        </row>
        <row r="524">
          <cell r="B524" t="str">
            <v>001902</v>
          </cell>
          <cell r="C524" t="str">
            <v>GENERAL - IDAHO</v>
          </cell>
        </row>
        <row r="525">
          <cell r="B525" t="str">
            <v>001903</v>
          </cell>
          <cell r="C525" t="str">
            <v>GENERAL - WYOMING</v>
          </cell>
        </row>
        <row r="526">
          <cell r="B526" t="str">
            <v>001911</v>
          </cell>
          <cell r="C526" t="str">
            <v>GENERAL - FRANCHISES &amp; CONSENTS</v>
          </cell>
        </row>
        <row r="527">
          <cell r="B527" t="str">
            <v>001912</v>
          </cell>
          <cell r="C527" t="str">
            <v>GENERAL - FRANCHISES &amp; CONSENTS</v>
          </cell>
        </row>
        <row r="528">
          <cell r="B528" t="str">
            <v>001913</v>
          </cell>
          <cell r="C528" t="str">
            <v>GENERAL - FRANCHISES &amp; CONSENTS</v>
          </cell>
        </row>
        <row r="529">
          <cell r="B529" t="str">
            <v>001914</v>
          </cell>
          <cell r="C529" t="str">
            <v>HARRY ALLEN SUBSTATION (CUST OWNED)</v>
          </cell>
        </row>
        <row r="530">
          <cell r="B530" t="str">
            <v>001915</v>
          </cell>
          <cell r="C530" t="str">
            <v>SUB EQUIP FOR CONNECTION PT-BLACK BUTTE 345KV SUB</v>
          </cell>
        </row>
        <row r="531">
          <cell r="B531" t="str">
            <v>001916</v>
          </cell>
          <cell r="C531" t="str">
            <v>SUB EQUIP FOR CONNECTION PT-WELLS NEVADA 345KV SUB</v>
          </cell>
        </row>
        <row r="532">
          <cell r="B532" t="str">
            <v>001917</v>
          </cell>
          <cell r="C532" t="str">
            <v>SUB EQUIP FOR CONNECTION PT-FALCON NEV 345KV SUB</v>
          </cell>
        </row>
        <row r="533">
          <cell r="B533" t="str">
            <v>001918</v>
          </cell>
          <cell r="C533" t="str">
            <v>TRANS. RIGHTS - MEAD PHOENIX 500 KV LINE</v>
          </cell>
        </row>
        <row r="534">
          <cell r="B534" t="str">
            <v>001919</v>
          </cell>
          <cell r="C534" t="str">
            <v>TRANS. RIGHTS - GLEN CANYON - NAVAJO TIE LINE</v>
          </cell>
        </row>
        <row r="535">
          <cell r="B535" t="str">
            <v>001920</v>
          </cell>
          <cell r="C535" t="str">
            <v>TRANS RIGHTS - SHIP ROCK - FOUR CORNERS 345KV LINE</v>
          </cell>
        </row>
        <row r="536">
          <cell r="B536" t="str">
            <v>001921</v>
          </cell>
          <cell r="C536" t="str">
            <v>PACIFIC NW AC INTERTIE CAPACITY OWNERSHIP</v>
          </cell>
        </row>
        <row r="537">
          <cell r="B537" t="str">
            <v>001922</v>
          </cell>
          <cell r="C537" t="str">
            <v>BPA LOOP TO COLUMBIA HILLS SUBSTATION</v>
          </cell>
        </row>
        <row r="538">
          <cell r="B538" t="str">
            <v>001999</v>
          </cell>
          <cell r="C538" t="str">
            <v>9999 CONVERSION 1983-UNKNOWN AT TIME OF CONVERSION</v>
          </cell>
        </row>
        <row r="539">
          <cell r="B539" t="str">
            <v>002001</v>
          </cell>
          <cell r="C539" t="str">
            <v>LAS VEGAS OFFICE</v>
          </cell>
        </row>
        <row r="540">
          <cell r="B540" t="str">
            <v>002002</v>
          </cell>
          <cell r="C540" t="str">
            <v>SAN RAMON OFFICE</v>
          </cell>
        </row>
        <row r="541">
          <cell r="B541" t="str">
            <v>002003</v>
          </cell>
          <cell r="C541" t="str">
            <v>PASADENA OFFICE</v>
          </cell>
        </row>
        <row r="542">
          <cell r="B542" t="str">
            <v>002004</v>
          </cell>
          <cell r="C542" t="str">
            <v>BOSTON, NEW YORK MARKETING OFFICE</v>
          </cell>
        </row>
        <row r="543">
          <cell r="B543" t="str">
            <v>002005</v>
          </cell>
          <cell r="C543" t="str">
            <v>CASPER</v>
          </cell>
        </row>
        <row r="544">
          <cell r="B544" t="str">
            <v>002010</v>
          </cell>
          <cell r="C544" t="str">
            <v>BUFFALO</v>
          </cell>
        </row>
        <row r="545">
          <cell r="B545" t="str">
            <v>002015</v>
          </cell>
          <cell r="C545" t="str">
            <v>DOUGLAS</v>
          </cell>
        </row>
        <row r="546">
          <cell r="B546" t="str">
            <v>002020</v>
          </cell>
          <cell r="C546" t="str">
            <v>CODY WAREHOUSE</v>
          </cell>
        </row>
        <row r="547">
          <cell r="B547" t="str">
            <v>002025</v>
          </cell>
          <cell r="C547" t="str">
            <v>LOVELL WAREHOUSE</v>
          </cell>
        </row>
        <row r="548">
          <cell r="B548" t="str">
            <v>002030</v>
          </cell>
          <cell r="C548" t="str">
            <v>WORLAND WAREHOUSE</v>
          </cell>
        </row>
        <row r="549">
          <cell r="B549" t="str">
            <v>002035</v>
          </cell>
          <cell r="C549" t="str">
            <v>RIVERTON WAREHOUSE</v>
          </cell>
        </row>
        <row r="550">
          <cell r="B550" t="str">
            <v>002040</v>
          </cell>
          <cell r="C550" t="str">
            <v>EVANSTON</v>
          </cell>
        </row>
        <row r="551">
          <cell r="B551" t="str">
            <v>002045</v>
          </cell>
          <cell r="C551" t="str">
            <v>KEMMERER</v>
          </cell>
        </row>
        <row r="552">
          <cell r="B552" t="str">
            <v>002050</v>
          </cell>
          <cell r="C552" t="str">
            <v>PINEDALE</v>
          </cell>
        </row>
        <row r="553">
          <cell r="B553" t="str">
            <v>002055</v>
          </cell>
          <cell r="C553" t="str">
            <v>BIG PINEY</v>
          </cell>
        </row>
        <row r="554">
          <cell r="B554" t="str">
            <v>002060</v>
          </cell>
          <cell r="C554" t="str">
            <v>ROCK SPRINGS WAREHOUSE</v>
          </cell>
        </row>
        <row r="555">
          <cell r="B555" t="str">
            <v>002065</v>
          </cell>
          <cell r="C555" t="str">
            <v>RAWLINS WAREHOUSE</v>
          </cell>
        </row>
        <row r="556">
          <cell r="B556" t="str">
            <v>002070</v>
          </cell>
          <cell r="C556" t="str">
            <v>LARAMIE WAREHOUSE</v>
          </cell>
        </row>
        <row r="557">
          <cell r="B557" t="str">
            <v>002075</v>
          </cell>
          <cell r="C557" t="str">
            <v>REXBURG</v>
          </cell>
        </row>
        <row r="558">
          <cell r="B558" t="str">
            <v>002080</v>
          </cell>
          <cell r="C558" t="str">
            <v>MUDLAKE</v>
          </cell>
        </row>
        <row r="559">
          <cell r="B559" t="str">
            <v>002085</v>
          </cell>
          <cell r="C559" t="str">
            <v>SHELLEY</v>
          </cell>
        </row>
        <row r="560">
          <cell r="B560" t="str">
            <v>002090</v>
          </cell>
          <cell r="C560" t="str">
            <v>PRESTON</v>
          </cell>
        </row>
        <row r="561">
          <cell r="B561" t="str">
            <v>002095</v>
          </cell>
          <cell r="C561" t="str">
            <v>LAVA HOT SPRINGS</v>
          </cell>
        </row>
        <row r="562">
          <cell r="B562" t="str">
            <v>002100</v>
          </cell>
          <cell r="C562" t="str">
            <v>MONTPELIER</v>
          </cell>
        </row>
        <row r="563">
          <cell r="B563" t="str">
            <v>002105</v>
          </cell>
          <cell r="C563" t="str">
            <v>LAKETOWN</v>
          </cell>
        </row>
        <row r="564">
          <cell r="B564" t="str">
            <v>002110</v>
          </cell>
          <cell r="C564" t="str">
            <v>BRIDGERLAND</v>
          </cell>
        </row>
        <row r="565">
          <cell r="B565" t="str">
            <v>002205</v>
          </cell>
          <cell r="C565" t="str">
            <v>TREMONTON</v>
          </cell>
        </row>
        <row r="566">
          <cell r="B566" t="str">
            <v>002210</v>
          </cell>
          <cell r="C566" t="str">
            <v>OGDEN</v>
          </cell>
        </row>
        <row r="567">
          <cell r="B567" t="str">
            <v>002215</v>
          </cell>
          <cell r="C567" t="str">
            <v>LAYTON</v>
          </cell>
        </row>
        <row r="568">
          <cell r="B568" t="str">
            <v>002220</v>
          </cell>
          <cell r="C568" t="str">
            <v>SALT LAKE METRO</v>
          </cell>
        </row>
        <row r="569">
          <cell r="B569" t="str">
            <v>002225</v>
          </cell>
          <cell r="C569" t="str">
            <v>SALT LAKE TOOL ROOM</v>
          </cell>
        </row>
        <row r="570">
          <cell r="B570" t="str">
            <v>002230</v>
          </cell>
          <cell r="C570" t="str">
            <v>JORDAN VALLEY</v>
          </cell>
        </row>
        <row r="571">
          <cell r="B571" t="str">
            <v>002235</v>
          </cell>
          <cell r="C571" t="str">
            <v>PARK CITY</v>
          </cell>
        </row>
        <row r="572">
          <cell r="B572" t="str">
            <v>002240</v>
          </cell>
          <cell r="C572" t="str">
            <v>TOOELE</v>
          </cell>
        </row>
        <row r="573">
          <cell r="B573" t="str">
            <v>002405</v>
          </cell>
          <cell r="C573" t="str">
            <v>AMERICAN FORK</v>
          </cell>
        </row>
        <row r="574">
          <cell r="B574" t="str">
            <v>002410</v>
          </cell>
          <cell r="C574" t="str">
            <v>SANTAQUIN</v>
          </cell>
        </row>
        <row r="575">
          <cell r="B575" t="str">
            <v>002415</v>
          </cell>
          <cell r="C575" t="str">
            <v>DELTA</v>
          </cell>
        </row>
        <row r="576">
          <cell r="B576" t="str">
            <v>002420</v>
          </cell>
          <cell r="C576" t="str">
            <v>VERNAL</v>
          </cell>
        </row>
        <row r="577">
          <cell r="B577" t="str">
            <v>002425</v>
          </cell>
          <cell r="C577" t="str">
            <v>PRICE</v>
          </cell>
        </row>
        <row r="578">
          <cell r="B578" t="str">
            <v>002430</v>
          </cell>
          <cell r="C578" t="str">
            <v>MOAB</v>
          </cell>
        </row>
        <row r="579">
          <cell r="B579" t="str">
            <v>002435</v>
          </cell>
          <cell r="C579" t="str">
            <v>BLANDING</v>
          </cell>
        </row>
        <row r="580">
          <cell r="B580" t="str">
            <v>002440</v>
          </cell>
          <cell r="C580" t="str">
            <v>GUNNISON</v>
          </cell>
        </row>
        <row r="581">
          <cell r="B581" t="str">
            <v>002445</v>
          </cell>
          <cell r="C581" t="str">
            <v>RICHFIELD</v>
          </cell>
        </row>
        <row r="582">
          <cell r="B582" t="str">
            <v>002450</v>
          </cell>
          <cell r="C582" t="str">
            <v>CEDAR CITY</v>
          </cell>
        </row>
        <row r="583">
          <cell r="B583" t="str">
            <v>002455</v>
          </cell>
          <cell r="C583" t="str">
            <v>MILFORD</v>
          </cell>
        </row>
        <row r="584">
          <cell r="B584" t="str">
            <v>002460</v>
          </cell>
          <cell r="C584" t="str">
            <v>WASHINGTON</v>
          </cell>
        </row>
        <row r="585">
          <cell r="B585" t="str">
            <v>002620</v>
          </cell>
          <cell r="C585" t="str">
            <v>WALLA WALLA</v>
          </cell>
        </row>
        <row r="586">
          <cell r="B586" t="str">
            <v>002625</v>
          </cell>
          <cell r="C586" t="str">
            <v>SUNNYSIDE WAREHOUSE</v>
          </cell>
        </row>
        <row r="587">
          <cell r="B587" t="str">
            <v>002630</v>
          </cell>
          <cell r="C587" t="str">
            <v>YAKIMA WAREHOUSE</v>
          </cell>
        </row>
        <row r="588">
          <cell r="B588" t="str">
            <v>002635</v>
          </cell>
          <cell r="C588" t="str">
            <v>ENTERPRISE WAREHOUSE</v>
          </cell>
        </row>
        <row r="589">
          <cell r="B589" t="str">
            <v>002640</v>
          </cell>
          <cell r="C589" t="str">
            <v>PENDLETON WAREHOUSE</v>
          </cell>
        </row>
        <row r="590">
          <cell r="B590" t="str">
            <v>002645</v>
          </cell>
          <cell r="C590" t="str">
            <v>HERMISTON WAREHOUSE</v>
          </cell>
        </row>
        <row r="591">
          <cell r="B591" t="str">
            <v>002650</v>
          </cell>
          <cell r="C591" t="str">
            <v>HOOD RIVER</v>
          </cell>
        </row>
        <row r="592">
          <cell r="B592" t="str">
            <v>002655</v>
          </cell>
          <cell r="C592" t="str">
            <v>PORTLAND METRO</v>
          </cell>
        </row>
        <row r="593">
          <cell r="B593" t="str">
            <v>002660</v>
          </cell>
          <cell r="C593" t="str">
            <v>ASTORIA WAREHOUSE</v>
          </cell>
        </row>
        <row r="594">
          <cell r="B594" t="str">
            <v>002665</v>
          </cell>
          <cell r="C594" t="str">
            <v>MADRAS WAREHOUSE</v>
          </cell>
        </row>
        <row r="595">
          <cell r="B595" t="str">
            <v>002670</v>
          </cell>
          <cell r="C595" t="str">
            <v>PRINCEVILLE WAREHOUSE</v>
          </cell>
        </row>
        <row r="596">
          <cell r="B596" t="str">
            <v>002675</v>
          </cell>
          <cell r="C596" t="str">
            <v>BEND WAREHOUSE</v>
          </cell>
        </row>
        <row r="597">
          <cell r="B597" t="str">
            <v>002805</v>
          </cell>
          <cell r="C597" t="str">
            <v>ALBANY WAREHOUSE</v>
          </cell>
        </row>
        <row r="598">
          <cell r="B598" t="str">
            <v>002810</v>
          </cell>
          <cell r="C598" t="str">
            <v>LINCOLN CITY WAREHOUSE</v>
          </cell>
        </row>
        <row r="599">
          <cell r="B599" t="str">
            <v>002815</v>
          </cell>
          <cell r="C599" t="str">
            <v>STAYTON WAREHOUSE</v>
          </cell>
        </row>
        <row r="600">
          <cell r="B600" t="str">
            <v>002820</v>
          </cell>
          <cell r="C600" t="str">
            <v>DALLAS WAREHOUSE</v>
          </cell>
        </row>
        <row r="601">
          <cell r="B601" t="str">
            <v>002825</v>
          </cell>
          <cell r="C601" t="str">
            <v>COTTAGE GROVE WAREHOUSE</v>
          </cell>
        </row>
        <row r="602">
          <cell r="B602" t="str">
            <v>002830</v>
          </cell>
          <cell r="C602" t="str">
            <v>ROSEBURG WAREHOUSE</v>
          </cell>
        </row>
        <row r="603">
          <cell r="B603" t="str">
            <v>002835</v>
          </cell>
          <cell r="C603" t="str">
            <v>COOS BAY WAREHOUSE</v>
          </cell>
        </row>
        <row r="604">
          <cell r="B604" t="str">
            <v>002840</v>
          </cell>
          <cell r="C604" t="str">
            <v>GRANTS PASS WAREHOUSE</v>
          </cell>
        </row>
        <row r="605">
          <cell r="B605" t="str">
            <v>002845</v>
          </cell>
          <cell r="C605" t="str">
            <v>MEDFORD WAREHOUSE</v>
          </cell>
        </row>
        <row r="606">
          <cell r="B606" t="str">
            <v>002850</v>
          </cell>
          <cell r="C606" t="str">
            <v>HOOD RIVER WAREHOUSE</v>
          </cell>
        </row>
        <row r="607">
          <cell r="B607" t="str">
            <v>002855</v>
          </cell>
          <cell r="C607" t="str">
            <v>LAKEVIEW WAREHOUSE</v>
          </cell>
        </row>
        <row r="608">
          <cell r="B608" t="str">
            <v>002860</v>
          </cell>
          <cell r="C608" t="str">
            <v>ALTURAS</v>
          </cell>
        </row>
        <row r="609">
          <cell r="B609" t="str">
            <v>002865</v>
          </cell>
          <cell r="C609" t="str">
            <v>MT. SHASTA</v>
          </cell>
        </row>
        <row r="610">
          <cell r="B610" t="str">
            <v>002870</v>
          </cell>
          <cell r="C610" t="str">
            <v>YREKA WAREHOUSE</v>
          </cell>
        </row>
        <row r="611">
          <cell r="B611" t="str">
            <v>002875</v>
          </cell>
          <cell r="C611" t="str">
            <v>CRESCENT CITY WAREHOUSE</v>
          </cell>
        </row>
        <row r="612">
          <cell r="B612" t="str">
            <v>003045</v>
          </cell>
          <cell r="C612" t="str">
            <v>CHAR/OIL PLANT</v>
          </cell>
        </row>
        <row r="613">
          <cell r="B613" t="str">
            <v>005001</v>
          </cell>
          <cell r="C613" t="str">
            <v>LAYTON</v>
          </cell>
        </row>
        <row r="614">
          <cell r="B614" t="str">
            <v>005002</v>
          </cell>
          <cell r="C614" t="str">
            <v>LAKETOWN</v>
          </cell>
        </row>
        <row r="615">
          <cell r="B615" t="str">
            <v>005003</v>
          </cell>
          <cell r="C615" t="str">
            <v>OGDEN</v>
          </cell>
        </row>
        <row r="616">
          <cell r="B616" t="str">
            <v>005004</v>
          </cell>
          <cell r="C616" t="str">
            <v>SMITHFIELD</v>
          </cell>
        </row>
        <row r="617">
          <cell r="B617" t="str">
            <v>005005</v>
          </cell>
          <cell r="C617" t="str">
            <v>TREMONTON</v>
          </cell>
        </row>
        <row r="618">
          <cell r="B618" t="str">
            <v>005105</v>
          </cell>
          <cell r="C618" t="str">
            <v>MATERIAL PACKAGING CTR - EAST</v>
          </cell>
        </row>
        <row r="619">
          <cell r="B619" t="str">
            <v>005110</v>
          </cell>
          <cell r="C619" t="str">
            <v>MATERIAL PACKAGING CTR - WEST</v>
          </cell>
        </row>
        <row r="620">
          <cell r="B620" t="str">
            <v>005115</v>
          </cell>
          <cell r="C620" t="str">
            <v>DEMC - SLC</v>
          </cell>
        </row>
        <row r="621">
          <cell r="B621" t="str">
            <v>005120</v>
          </cell>
          <cell r="C621" t="str">
            <v>DEMC - MEDFORD</v>
          </cell>
        </row>
        <row r="622">
          <cell r="B622" t="str">
            <v>005200</v>
          </cell>
          <cell r="C622" t="str">
            <v>UTAH TRANSPORTATION BUILDING</v>
          </cell>
        </row>
        <row r="623">
          <cell r="B623" t="str">
            <v>005301</v>
          </cell>
          <cell r="C623" t="str">
            <v>MONTPELIER</v>
          </cell>
        </row>
        <row r="624">
          <cell r="B624" t="str">
            <v>005302</v>
          </cell>
          <cell r="C624" t="str">
            <v>PRESTON</v>
          </cell>
        </row>
        <row r="625">
          <cell r="B625" t="str">
            <v>005303</v>
          </cell>
          <cell r="C625" t="str">
            <v>REXBURG</v>
          </cell>
        </row>
        <row r="626">
          <cell r="B626" t="str">
            <v>005304</v>
          </cell>
          <cell r="C626" t="str">
            <v>SHELLEY</v>
          </cell>
        </row>
        <row r="627">
          <cell r="B627" t="str">
            <v>005305</v>
          </cell>
          <cell r="C627" t="str">
            <v>TREMONTON/ID</v>
          </cell>
        </row>
        <row r="628">
          <cell r="B628" t="str">
            <v>005402</v>
          </cell>
          <cell r="C628" t="str">
            <v>JORDAN VALLEY</v>
          </cell>
        </row>
        <row r="629">
          <cell r="B629" t="str">
            <v>005403</v>
          </cell>
          <cell r="C629" t="str">
            <v>PARK CITY</v>
          </cell>
        </row>
        <row r="630">
          <cell r="B630" t="str">
            <v>005404</v>
          </cell>
          <cell r="C630" t="str">
            <v>SLC METRO</v>
          </cell>
        </row>
        <row r="631">
          <cell r="B631" t="str">
            <v>005405</v>
          </cell>
          <cell r="C631" t="str">
            <v>TOOELE</v>
          </cell>
        </row>
        <row r="632">
          <cell r="B632" t="str">
            <v>005406</v>
          </cell>
          <cell r="C632" t="str">
            <v>VALLEY WEST VALLEY</v>
          </cell>
        </row>
        <row r="633">
          <cell r="B633" t="str">
            <v>005501</v>
          </cell>
          <cell r="C633" t="str">
            <v>AMERICAN FORK</v>
          </cell>
        </row>
        <row r="634">
          <cell r="B634" t="str">
            <v>005502</v>
          </cell>
          <cell r="C634" t="str">
            <v>MOAB</v>
          </cell>
        </row>
        <row r="635">
          <cell r="B635" t="str">
            <v>005503</v>
          </cell>
          <cell r="C635" t="str">
            <v>PRICE</v>
          </cell>
        </row>
        <row r="636">
          <cell r="B636" t="str">
            <v>005504</v>
          </cell>
          <cell r="C636" t="str">
            <v>SANTAQUIN</v>
          </cell>
        </row>
        <row r="637">
          <cell r="B637" t="str">
            <v>005505</v>
          </cell>
          <cell r="C637" t="str">
            <v>VERNAL</v>
          </cell>
        </row>
        <row r="638">
          <cell r="B638" t="str">
            <v>005701</v>
          </cell>
          <cell r="C638" t="str">
            <v>CEDAR CITY</v>
          </cell>
        </row>
        <row r="639">
          <cell r="B639" t="str">
            <v>005702</v>
          </cell>
          <cell r="C639" t="str">
            <v>RICHFIELD</v>
          </cell>
        </row>
        <row r="640">
          <cell r="B640" t="str">
            <v>005801</v>
          </cell>
          <cell r="C640" t="str">
            <v>KEMMERER</v>
          </cell>
        </row>
        <row r="641">
          <cell r="B641" t="str">
            <v>005802</v>
          </cell>
          <cell r="C641" t="str">
            <v>PINEDALE</v>
          </cell>
        </row>
        <row r="642">
          <cell r="B642" t="str">
            <v>005803</v>
          </cell>
          <cell r="C642" t="str">
            <v>EVANSTON</v>
          </cell>
        </row>
        <row r="643">
          <cell r="B643" t="str">
            <v>006001</v>
          </cell>
          <cell r="C643" t="str">
            <v>9999 CARRIER CURRENT STRUCTURE - PRESTON</v>
          </cell>
        </row>
        <row r="644">
          <cell r="B644" t="str">
            <v>006002</v>
          </cell>
          <cell r="C644" t="str">
            <v>CUTLER MICROWAVE STATION</v>
          </cell>
        </row>
        <row r="645">
          <cell r="B645" t="str">
            <v>006003</v>
          </cell>
          <cell r="C645" t="str">
            <v>9999 CUTLER MICROWAVE STATION</v>
          </cell>
        </row>
        <row r="646">
          <cell r="B646" t="str">
            <v>006005</v>
          </cell>
          <cell r="C646" t="str">
            <v>GRACE MICROWAVE STATION (USE LOC 000457)</v>
          </cell>
        </row>
        <row r="647">
          <cell r="B647" t="str">
            <v>006006</v>
          </cell>
          <cell r="C647" t="str">
            <v>HALE MICROWAVE PASSIVE REPEATER SITE</v>
          </cell>
        </row>
        <row r="648">
          <cell r="B648" t="str">
            <v>006010</v>
          </cell>
          <cell r="C648" t="str">
            <v>LITTLE MOUNTAIN MICROWAVE STATION</v>
          </cell>
        </row>
        <row r="649">
          <cell r="B649" t="str">
            <v>006012</v>
          </cell>
          <cell r="C649" t="str">
            <v>9999 REXBURG COMMUNICATION EQUIPMENT SEE 13129</v>
          </cell>
        </row>
        <row r="650">
          <cell r="B650" t="str">
            <v>006015</v>
          </cell>
          <cell r="C650" t="str">
            <v>ONEIDA MICROWAVE STATION - NONPROJECT</v>
          </cell>
        </row>
        <row r="651">
          <cell r="B651" t="str">
            <v>006017</v>
          </cell>
          <cell r="C651" t="str">
            <v>SOCC COMMUNICATION EQUIPMENT-USE 001034</v>
          </cell>
        </row>
        <row r="652">
          <cell r="B652" t="str">
            <v>006020</v>
          </cell>
          <cell r="C652" t="str">
            <v>POINT OF MOUNTAIN MICROWAVE STATION</v>
          </cell>
        </row>
        <row r="653">
          <cell r="B653" t="str">
            <v>006021</v>
          </cell>
          <cell r="C653" t="str">
            <v>TRAVERSE RIDGE COMM SITE</v>
          </cell>
        </row>
        <row r="654">
          <cell r="B654" t="str">
            <v>006022</v>
          </cell>
          <cell r="C654" t="str">
            <v>RIVERDALE HYDROELECTRIC PLANT - COMM. EQUIP.</v>
          </cell>
        </row>
        <row r="655">
          <cell r="B655" t="str">
            <v>006024</v>
          </cell>
          <cell r="C655" t="str">
            <v>COVE-GRACE TELEPHONE LINE</v>
          </cell>
        </row>
        <row r="656">
          <cell r="B656" t="str">
            <v>006025</v>
          </cell>
          <cell r="C656" t="str">
            <v>TELEPHONE LINES AND EASEMENTS - UTAH</v>
          </cell>
        </row>
        <row r="657">
          <cell r="B657" t="str">
            <v>006026</v>
          </cell>
          <cell r="C657" t="str">
            <v>9999 TERMINAL MICROWAVE STATION</v>
          </cell>
        </row>
        <row r="658">
          <cell r="B658" t="str">
            <v>006027</v>
          </cell>
          <cell r="C658" t="str">
            <v>9999 TERMINAL - GADSBY PILOT WIRE CIRCUIT</v>
          </cell>
        </row>
        <row r="659">
          <cell r="B659" t="str">
            <v>006028</v>
          </cell>
          <cell r="C659" t="str">
            <v>9999 THORNTON WAREHOUSE (RETIRED)</v>
          </cell>
        </row>
        <row r="660">
          <cell r="B660" t="str">
            <v>006035</v>
          </cell>
          <cell r="C660" t="str">
            <v>EAST BUTTE BASE RADIO AND MICROWAVE STATION</v>
          </cell>
        </row>
        <row r="661">
          <cell r="B661" t="str">
            <v>006037</v>
          </cell>
          <cell r="C661" t="str">
            <v>LAKETOWN BASE RADIO AND MICROWAVE STATION</v>
          </cell>
        </row>
        <row r="662">
          <cell r="B662" t="str">
            <v>006038</v>
          </cell>
          <cell r="C662" t="str">
            <v>BRUIN PEAK RADIO BASE STATION</v>
          </cell>
        </row>
        <row r="663">
          <cell r="B663" t="str">
            <v>006040</v>
          </cell>
          <cell r="C663" t="str">
            <v>GARDEN CREEK MICROWAVE STATION</v>
          </cell>
        </row>
        <row r="664">
          <cell r="B664" t="str">
            <v>006041</v>
          </cell>
          <cell r="C664" t="str">
            <v>TREASURETON MICROWAVE PASSIVE REPEATER SITE</v>
          </cell>
        </row>
        <row r="665">
          <cell r="B665" t="str">
            <v>006042</v>
          </cell>
          <cell r="C665" t="str">
            <v>NAUGHTON MICROWAVE PASSIVE REPEATER SITE</v>
          </cell>
        </row>
        <row r="666">
          <cell r="B666" t="str">
            <v>006043</v>
          </cell>
          <cell r="C666" t="str">
            <v>ONEIDA HYDROELECTRIC STATION-COMM. EQUIP.-PROJECT</v>
          </cell>
        </row>
        <row r="667">
          <cell r="B667" t="str">
            <v>006044</v>
          </cell>
          <cell r="C667" t="str">
            <v>ENSIGN PEAK MICROWAVE STATION</v>
          </cell>
        </row>
        <row r="668">
          <cell r="B668" t="str">
            <v>006045</v>
          </cell>
          <cell r="C668" t="str">
            <v>BEAVER MOUNTAIN MICROWAVE STATION</v>
          </cell>
        </row>
        <row r="669">
          <cell r="B669" t="str">
            <v>006048</v>
          </cell>
          <cell r="C669" t="str">
            <v>BARNEY TOP MICROWAVE STATION</v>
          </cell>
        </row>
        <row r="670">
          <cell r="B670" t="str">
            <v>006049</v>
          </cell>
          <cell r="C670" t="str">
            <v>ANTIMONY MICROWAVE STATION</v>
          </cell>
        </row>
        <row r="671">
          <cell r="B671" t="str">
            <v>006050</v>
          </cell>
          <cell r="C671" t="str">
            <v>PLATEAU MICROWAVE STATION</v>
          </cell>
        </row>
        <row r="672">
          <cell r="B672" t="str">
            <v>006051</v>
          </cell>
          <cell r="C672" t="str">
            <v>LAKE MOUNTAIN MICROWAVE STATION</v>
          </cell>
        </row>
        <row r="673">
          <cell r="B673" t="str">
            <v>006052</v>
          </cell>
          <cell r="C673" t="str">
            <v>9999 STOCKTON RADIO BASE STATION SEE 14275</v>
          </cell>
        </row>
        <row r="674">
          <cell r="B674" t="str">
            <v>006064</v>
          </cell>
          <cell r="C674" t="str">
            <v>9999 HONEYVILLE MICROWAVE STATION SEE 10142</v>
          </cell>
        </row>
        <row r="675">
          <cell r="B675" t="str">
            <v>006066</v>
          </cell>
          <cell r="C675" t="str">
            <v>9999 UPPER BEAVER COMMUNICATION EQUIP - NONPROJECT</v>
          </cell>
        </row>
        <row r="676">
          <cell r="B676" t="str">
            <v>006068</v>
          </cell>
          <cell r="C676" t="str">
            <v>SIGURD PASSIVE REPEATER SITE</v>
          </cell>
        </row>
        <row r="677">
          <cell r="B677" t="str">
            <v>006069</v>
          </cell>
          <cell r="C677" t="str">
            <v>CARBON PASSIVE REPEATER SITE</v>
          </cell>
        </row>
        <row r="678">
          <cell r="B678" t="str">
            <v>006070</v>
          </cell>
          <cell r="C678" t="str">
            <v>ASHLEY MICROWAVE PASSIVE REPEATER SITE</v>
          </cell>
        </row>
        <row r="679">
          <cell r="B679" t="str">
            <v>006071</v>
          </cell>
          <cell r="C679" t="str">
            <v>EL MONTE PASSIVE REPEATER SITE</v>
          </cell>
        </row>
        <row r="680">
          <cell r="B680" t="str">
            <v>006072</v>
          </cell>
          <cell r="C680" t="str">
            <v>9999 ASHTON MICROWAVE STATION</v>
          </cell>
        </row>
        <row r="681">
          <cell r="B681" t="str">
            <v>006075</v>
          </cell>
          <cell r="C681" t="str">
            <v>PINTO SUB COMMUNICATIONS - USE 086047</v>
          </cell>
        </row>
        <row r="682">
          <cell r="B682" t="str">
            <v>006076</v>
          </cell>
          <cell r="C682" t="str">
            <v>NAUGHTON S. E. PLANT &amp; RESERVOIR - COMM. EQUIP.</v>
          </cell>
        </row>
        <row r="683">
          <cell r="B683" t="str">
            <v>006077</v>
          </cell>
          <cell r="C683" t="str">
            <v>ASHTON HYDROELECTRIC PLANT AND OFFICE LINE</v>
          </cell>
        </row>
        <row r="684">
          <cell r="B684" t="str">
            <v>006078</v>
          </cell>
          <cell r="C684" t="str">
            <v>COVE HYDROELECTRIC PLANT COMMUNICATION EQUIPMENT</v>
          </cell>
        </row>
        <row r="685">
          <cell r="B685" t="str">
            <v>006079</v>
          </cell>
          <cell r="C685" t="str">
            <v>GOSHEN SUB - COMMUNICATIONS - USE 013019</v>
          </cell>
        </row>
        <row r="686">
          <cell r="B686" t="str">
            <v>006080</v>
          </cell>
          <cell r="C686" t="str">
            <v>GRACE HE STATION COMMUNICATI-USE 000457</v>
          </cell>
        </row>
        <row r="687">
          <cell r="B687" t="str">
            <v>006081</v>
          </cell>
          <cell r="C687" t="str">
            <v>VIVA NAUGHTON H. E. PLANT COMMUNICATIONS EQUIPMENT</v>
          </cell>
        </row>
        <row r="688">
          <cell r="B688" t="str">
            <v>006082</v>
          </cell>
          <cell r="C688" t="str">
            <v>LIFTON PUMPING STATION - COMMUNICATION EQUIPMENT</v>
          </cell>
        </row>
        <row r="689">
          <cell r="B689" t="str">
            <v>006083</v>
          </cell>
          <cell r="C689" t="str">
            <v>9999 MALAD OFFICE COMMUNICATION - SEE LOC 13122</v>
          </cell>
        </row>
        <row r="690">
          <cell r="B690" t="str">
            <v>006084</v>
          </cell>
          <cell r="C690" t="str">
            <v>MONSANTO-GRACE RADIO CIRCUIT</v>
          </cell>
        </row>
        <row r="691">
          <cell r="B691" t="str">
            <v>006085</v>
          </cell>
          <cell r="C691" t="str">
            <v>9999 MONTPELIER SUB - COMM EQUIP SEE 13128</v>
          </cell>
        </row>
        <row r="692">
          <cell r="B692" t="str">
            <v>006086</v>
          </cell>
          <cell r="C692" t="str">
            <v>9999 OVID SUBSTATION - SEE LOCATION 13186</v>
          </cell>
        </row>
        <row r="693">
          <cell r="B693" t="str">
            <v>006087</v>
          </cell>
          <cell r="C693" t="str">
            <v>PARIS HYDROELECTRIC STATION - COMM. EQUIP.-PROJECT</v>
          </cell>
        </row>
        <row r="694">
          <cell r="B694" t="str">
            <v>006089</v>
          </cell>
          <cell r="C694" t="str">
            <v>ST. ANTHONY HYDROELECTRIC PLANT - COMM. EQUIP.</v>
          </cell>
        </row>
        <row r="695">
          <cell r="B695" t="str">
            <v>006090</v>
          </cell>
          <cell r="C695" t="str">
            <v>SODA HYDROELECTRIC STATION - PROJECT - COMM. EQUIP</v>
          </cell>
        </row>
        <row r="696">
          <cell r="B696" t="str">
            <v>006091</v>
          </cell>
          <cell r="C696" t="str">
            <v>TREASURETON SUB-COMMUNICATION-USE 085015</v>
          </cell>
        </row>
        <row r="697">
          <cell r="B697" t="str">
            <v>006092</v>
          </cell>
          <cell r="C697" t="str">
            <v>ABAJO PEAK MOBILE RADIO BASE - INACTIVE</v>
          </cell>
        </row>
        <row r="698">
          <cell r="B698" t="str">
            <v>006093</v>
          </cell>
          <cell r="C698" t="str">
            <v>9999 ALPINE HYDROELECTRIC PLANT</v>
          </cell>
        </row>
        <row r="699">
          <cell r="B699" t="str">
            <v>006094</v>
          </cell>
          <cell r="C699" t="str">
            <v>NEBO SERVICE CENTER - COMMUNICATIONS EQUIPMENT</v>
          </cell>
        </row>
        <row r="700">
          <cell r="B700" t="str">
            <v>006095</v>
          </cell>
          <cell r="C700" t="str">
            <v>ABAJO PEAK MOBILE RADIO BASE STATION</v>
          </cell>
        </row>
        <row r="701">
          <cell r="B701" t="str">
            <v>006096</v>
          </cell>
          <cell r="C701" t="str">
            <v>LOWER AMERICAN FORK PLANT COMMUNICATION EQUIPMENT</v>
          </cell>
        </row>
        <row r="702">
          <cell r="B702" t="str">
            <v>006097</v>
          </cell>
          <cell r="C702" t="str">
            <v>UPPER AMERICAN FORK H.E. STATION - PROJECT-COMM EQ</v>
          </cell>
        </row>
        <row r="703">
          <cell r="B703" t="str">
            <v>006098</v>
          </cell>
          <cell r="C703" t="str">
            <v>ASHLEY SUBSTATION - GENERAL, COMMUNICATION</v>
          </cell>
        </row>
        <row r="704">
          <cell r="B704" t="str">
            <v>006099</v>
          </cell>
          <cell r="C704" t="str">
            <v>BEN LOMOND SUB-COMMUNICATION-USE 086058</v>
          </cell>
        </row>
        <row r="705">
          <cell r="B705" t="str">
            <v>006100</v>
          </cell>
          <cell r="C705" t="str">
            <v>9999 BLUFF SWITCHRACK SEE 14192</v>
          </cell>
        </row>
        <row r="706">
          <cell r="B706" t="str">
            <v>006101</v>
          </cell>
          <cell r="C706" t="str">
            <v>BOX ELDER SUBSTATION COMMUNICATION EQUIP SEE 10104</v>
          </cell>
        </row>
        <row r="707">
          <cell r="B707" t="str">
            <v>006102</v>
          </cell>
          <cell r="C707" t="str">
            <v>BRIGHAM PLANT CONNECTION</v>
          </cell>
        </row>
        <row r="708">
          <cell r="B708" t="str">
            <v>006103</v>
          </cell>
          <cell r="C708" t="str">
            <v>CARBON STEAM ELECTRIC PLANT</v>
          </cell>
        </row>
        <row r="709">
          <cell r="B709" t="str">
            <v>006104</v>
          </cell>
          <cell r="C709" t="str">
            <v>COALVILLE SUBSTATION COMMUNICATION EQUIP SEE 14195</v>
          </cell>
        </row>
        <row r="710">
          <cell r="B710" t="str">
            <v>006105</v>
          </cell>
          <cell r="C710" t="str">
            <v>COLUMBIA SUBSTATION - COMMUNICATION EQUIPMENT</v>
          </cell>
        </row>
        <row r="711">
          <cell r="B711" t="str">
            <v>006106</v>
          </cell>
          <cell r="C711" t="str">
            <v>CUTLER HE STATION COMMUNICATI-DO NOT USE</v>
          </cell>
        </row>
        <row r="712">
          <cell r="B712" t="str">
            <v>006107</v>
          </cell>
          <cell r="C712" t="str">
            <v>9999 DELTA SUB COMMUNICATION EQUIPMENT SEE 17195</v>
          </cell>
        </row>
        <row r="713">
          <cell r="B713" t="str">
            <v>006108</v>
          </cell>
          <cell r="C713" t="str">
            <v>EL MONTE SUB COMMUNICATION - USE 086086</v>
          </cell>
        </row>
        <row r="714">
          <cell r="B714" t="str">
            <v>006109</v>
          </cell>
          <cell r="C714" t="str">
            <v>GADSBY STEAM ELECTRIC PLANT COMMUNICATION EQUIP.</v>
          </cell>
        </row>
        <row r="715">
          <cell r="B715" t="str">
            <v>006110</v>
          </cell>
          <cell r="C715" t="str">
            <v>9999 GENERAL OFFICE COMM EQUIPMENT SEE 1034</v>
          </cell>
        </row>
        <row r="716">
          <cell r="B716" t="str">
            <v>006111</v>
          </cell>
          <cell r="C716" t="str">
            <v>GENEVA STEEL SWITCHRACK COMMUNICATION EQUIP (USE 086032)</v>
          </cell>
        </row>
        <row r="717">
          <cell r="B717" t="str">
            <v>006112</v>
          </cell>
          <cell r="C717" t="str">
            <v>GRANITE HYDROELECTRIC PLANT</v>
          </cell>
        </row>
        <row r="718">
          <cell r="B718" t="str">
            <v>006113</v>
          </cell>
          <cell r="C718" t="str">
            <v>9999 GUNNISON RADIO BASE STATION 17196</v>
          </cell>
        </row>
        <row r="719">
          <cell r="B719" t="str">
            <v>006114</v>
          </cell>
          <cell r="C719" t="str">
            <v>HALE STEAM ELECTRIC PLANT</v>
          </cell>
        </row>
        <row r="720">
          <cell r="B720" t="str">
            <v>006115</v>
          </cell>
          <cell r="C720" t="str">
            <v>HELPER SUBSTATION COMMUNICATION EQUIPMENT</v>
          </cell>
        </row>
        <row r="721">
          <cell r="B721" t="str">
            <v>006116</v>
          </cell>
          <cell r="C721" t="str">
            <v>JORDAN STEAM ELECTRIC PLANT COMMUNICATION EQUIP.</v>
          </cell>
        </row>
        <row r="722">
          <cell r="B722" t="str">
            <v>006118</v>
          </cell>
          <cell r="C722" t="str">
            <v>9999 LOGAN HYDROELECTRIC PLANT - PROJECT</v>
          </cell>
        </row>
        <row r="723">
          <cell r="B723" t="str">
            <v>006119</v>
          </cell>
          <cell r="C723" t="str">
            <v>9999 LOGAN H. E. STATION - COMMUNICATION EQUIP</v>
          </cell>
        </row>
        <row r="724">
          <cell r="B724" t="str">
            <v>006120</v>
          </cell>
          <cell r="C724" t="str">
            <v>MCCLELLAND SUBSTATION = COMMUNICATION EQUIPMENT</v>
          </cell>
        </row>
        <row r="725">
          <cell r="B725" t="str">
            <v>006122</v>
          </cell>
          <cell r="C725" t="str">
            <v>9999 MILFORD RADIO BASE STATION SEE 17231</v>
          </cell>
        </row>
        <row r="726">
          <cell r="B726" t="str">
            <v>006123</v>
          </cell>
          <cell r="C726" t="str">
            <v>9999 UPPER MILLCREEK HYDROELECTRIC PLANT - PROJECT</v>
          </cell>
        </row>
        <row r="727">
          <cell r="B727" t="str">
            <v>006124</v>
          </cell>
          <cell r="C727" t="str">
            <v>9999 MILLVILLE SUB - COMM EQUIP SEE 10124</v>
          </cell>
        </row>
        <row r="728">
          <cell r="B728" t="str">
            <v>006125</v>
          </cell>
          <cell r="C728" t="str">
            <v>9999 MOAB SUB &amp; OFFICE BLDG - COMM EQUIP SEE 15125</v>
          </cell>
        </row>
        <row r="729">
          <cell r="B729" t="str">
            <v>006127</v>
          </cell>
          <cell r="C729" t="str">
            <v>9999 MURDOCK COMMUNICATION EQUIPMENT</v>
          </cell>
        </row>
        <row r="730">
          <cell r="B730" t="str">
            <v>006128</v>
          </cell>
          <cell r="C730" t="str">
            <v>NINETY SOUTH SUBSTATION - COMMUNICATION EQUIP.</v>
          </cell>
        </row>
        <row r="731">
          <cell r="B731" t="str">
            <v>006129</v>
          </cell>
          <cell r="C731" t="str">
            <v>GREEN CANYON SUBSTATION COMMUNICATIONS EQUIPMENT</v>
          </cell>
        </row>
        <row r="732">
          <cell r="B732" t="str">
            <v>006132</v>
          </cell>
          <cell r="C732" t="str">
            <v>OLMSTED HYDROELECTRIC PLANT - COMMUNICATION EQUIP.</v>
          </cell>
        </row>
        <row r="733">
          <cell r="B733" t="str">
            <v>006134</v>
          </cell>
          <cell r="C733" t="str">
            <v>PIONEER HYDROELECTRIC PLANT - COMMUNICATION EQUIP.</v>
          </cell>
        </row>
        <row r="734">
          <cell r="B734" t="str">
            <v>006137</v>
          </cell>
          <cell r="C734" t="str">
            <v>9999 RICHMOND SUB- COMM EQUIPMENT -SEE 10143</v>
          </cell>
        </row>
        <row r="735">
          <cell r="B735" t="str">
            <v>006138</v>
          </cell>
          <cell r="C735" t="str">
            <v>SALINA RADIO BASE STATION SEE 17197</v>
          </cell>
        </row>
        <row r="736">
          <cell r="B736" t="str">
            <v>006140</v>
          </cell>
          <cell r="C736" t="str">
            <v>TERMINAL DECOMMISSIONING FACILITY</v>
          </cell>
        </row>
        <row r="737">
          <cell r="B737" t="str">
            <v>006141</v>
          </cell>
          <cell r="C737" t="str">
            <v>9999 SANTAQUIN SUBSTATION - COMMUNICATION EQUIP</v>
          </cell>
        </row>
        <row r="738">
          <cell r="B738" t="str">
            <v>006142</v>
          </cell>
          <cell r="C738" t="str">
            <v>SIGURD SUBSTATION - COMMUNICATIONS EQUIPMENT</v>
          </cell>
        </row>
        <row r="739">
          <cell r="B739" t="str">
            <v>006144</v>
          </cell>
          <cell r="C739" t="str">
            <v>STAIRS HYDROELECTRIC STATION - PROJECT - COMM. EQ.</v>
          </cell>
        </row>
        <row r="740">
          <cell r="B740" t="str">
            <v>006145</v>
          </cell>
          <cell r="C740" t="str">
            <v>9999 TELLURIDE REG - MOBILE RADIO UNITS SEE 17185</v>
          </cell>
        </row>
        <row r="741">
          <cell r="B741" t="str">
            <v>006146</v>
          </cell>
          <cell r="C741" t="str">
            <v>TERMINAL SUBSTATION - COMMUNICATION EQUIPMENT</v>
          </cell>
        </row>
        <row r="742">
          <cell r="B742" t="str">
            <v>006147</v>
          </cell>
          <cell r="C742" t="str">
            <v>9999 THERMOID SUBSTATION</v>
          </cell>
        </row>
        <row r="743">
          <cell r="B743" t="str">
            <v>006148</v>
          </cell>
          <cell r="C743" t="str">
            <v>THIRTY SOUTH SUBSTATION</v>
          </cell>
        </row>
        <row r="744">
          <cell r="B744" t="str">
            <v>006149</v>
          </cell>
          <cell r="C744" t="str">
            <v>9999 TOOELE DISTRIBUTION SUBSTATION</v>
          </cell>
        </row>
        <row r="745">
          <cell r="B745" t="str">
            <v>006150</v>
          </cell>
          <cell r="C745" t="str">
            <v>TOOELE SUBSTATION - COMMUNICATION EQUIPMENT</v>
          </cell>
        </row>
        <row r="746">
          <cell r="B746" t="str">
            <v>006153</v>
          </cell>
          <cell r="C746" t="str">
            <v>WEBER HYDROELECTRIC STATION - PROJECT - COMM EQUIP</v>
          </cell>
        </row>
        <row r="747">
          <cell r="B747" t="str">
            <v>006155</v>
          </cell>
          <cell r="C747" t="str">
            <v>9999 WOODS CROSS SUB - COMM EQUIP SEE 14276</v>
          </cell>
        </row>
        <row r="748">
          <cell r="B748" t="str">
            <v>006156</v>
          </cell>
          <cell r="C748" t="str">
            <v>9999 PILOT WIRE COMMUNICATION AND CONTROL CABLE</v>
          </cell>
        </row>
        <row r="749">
          <cell r="B749" t="str">
            <v>006157</v>
          </cell>
          <cell r="C749" t="str">
            <v>UNASSIGNED SPARE PARTS - COMMUNICATION EQUIP</v>
          </cell>
        </row>
        <row r="750">
          <cell r="B750" t="str">
            <v>006159</v>
          </cell>
          <cell r="C750" t="str">
            <v>9999 MISCELLANEOUS LOCATIONS - UTAH</v>
          </cell>
        </row>
        <row r="751">
          <cell r="B751" t="str">
            <v>006160</v>
          </cell>
          <cell r="C751" t="str">
            <v>UPPER BEAVER COMMUNICATION EQUIP - PROJECT</v>
          </cell>
        </row>
        <row r="752">
          <cell r="B752" t="str">
            <v>006161</v>
          </cell>
          <cell r="C752" t="str">
            <v>VERNAL (USBR) SUBSTATION</v>
          </cell>
        </row>
        <row r="753">
          <cell r="B753" t="str">
            <v>006162</v>
          </cell>
          <cell r="C753" t="str">
            <v>BALD MESA RADIO BASE STATION</v>
          </cell>
        </row>
        <row r="754">
          <cell r="B754" t="str">
            <v>006163</v>
          </cell>
          <cell r="C754" t="str">
            <v>SANTAQUIN RADIO BASE STATION</v>
          </cell>
        </row>
        <row r="755">
          <cell r="B755" t="str">
            <v>006164</v>
          </cell>
          <cell r="C755" t="str">
            <v>GLEN CANYON MICROWAVE STATION</v>
          </cell>
        </row>
        <row r="756">
          <cell r="B756" t="str">
            <v>006165</v>
          </cell>
          <cell r="C756" t="str">
            <v>CARIBOU PASSIVE REPEATER SITE</v>
          </cell>
        </row>
        <row r="757">
          <cell r="B757" t="str">
            <v>006167</v>
          </cell>
          <cell r="C757" t="str">
            <v>9999 EUREKA MICROWAVE STATION</v>
          </cell>
        </row>
        <row r="758">
          <cell r="B758" t="str">
            <v>006170</v>
          </cell>
          <cell r="C758" t="str">
            <v>BRADY MICROWAVE STATION</v>
          </cell>
        </row>
        <row r="759">
          <cell r="B759" t="str">
            <v>006171</v>
          </cell>
          <cell r="C759" t="str">
            <v>RIGBY SUBSTATION - COMMUNICATION EQUIPMENT</v>
          </cell>
        </row>
        <row r="760">
          <cell r="B760" t="str">
            <v>006172</v>
          </cell>
          <cell r="C760" t="str">
            <v>JEFFERSON MICROWAVE STATION</v>
          </cell>
        </row>
        <row r="761">
          <cell r="B761" t="str">
            <v>006173</v>
          </cell>
          <cell r="C761" t="str">
            <v>NEBO SUBSTATION - COMMUNICATION EQUIPMENT</v>
          </cell>
        </row>
        <row r="762">
          <cell r="B762" t="str">
            <v>006174</v>
          </cell>
          <cell r="C762" t="str">
            <v>SODA (GRACE) PASSIVE REPEATER SITE</v>
          </cell>
        </row>
        <row r="763">
          <cell r="B763" t="str">
            <v>006175</v>
          </cell>
          <cell r="C763" t="str">
            <v>9999 SODA POINT RADIO BASE STATION</v>
          </cell>
        </row>
        <row r="764">
          <cell r="B764" t="str">
            <v>006176</v>
          </cell>
          <cell r="C764" t="str">
            <v>COTTONWOOD SUBSTATION COMMUNICATION EQUIPMENT</v>
          </cell>
        </row>
        <row r="765">
          <cell r="B765" t="str">
            <v>006177</v>
          </cell>
          <cell r="C765" t="str">
            <v>9999 HONEYVILLE PASSIVE REPEATER SITE</v>
          </cell>
        </row>
        <row r="766">
          <cell r="B766" t="str">
            <v>006178</v>
          </cell>
          <cell r="C766" t="str">
            <v>TANNER SUBSTATION CARRIER - PROVO CITY</v>
          </cell>
        </row>
        <row r="767">
          <cell r="B767" t="str">
            <v>006179</v>
          </cell>
          <cell r="C767" t="str">
            <v>9999 COMMUNICATION TEST EQUIPMENT - UTAH</v>
          </cell>
        </row>
        <row r="768">
          <cell r="B768" t="str">
            <v>006180</v>
          </cell>
          <cell r="C768" t="str">
            <v>ANTELOPE SUBSTATION</v>
          </cell>
        </row>
        <row r="769">
          <cell r="B769" t="str">
            <v>006181</v>
          </cell>
          <cell r="C769" t="str">
            <v>SUGAR MILL SUB - COMMUNICATION EQUIPMENT</v>
          </cell>
        </row>
        <row r="770">
          <cell r="B770" t="str">
            <v>006182</v>
          </cell>
          <cell r="C770" t="str">
            <v>9999 MIDNIGHT MOUNTAIN PASSIVE REPEATER SITE</v>
          </cell>
        </row>
        <row r="771">
          <cell r="B771" t="str">
            <v>006183</v>
          </cell>
          <cell r="C771" t="str">
            <v>SCOVILLE SUB-COMMUNICATION EQUIP</v>
          </cell>
        </row>
        <row r="772">
          <cell r="B772" t="str">
            <v>006185</v>
          </cell>
          <cell r="C772" t="str">
            <v>SCIPIO PASS MICROWAVE STATION</v>
          </cell>
        </row>
        <row r="773">
          <cell r="B773" t="str">
            <v>006186</v>
          </cell>
          <cell r="C773" t="str">
            <v>9999 NEBO PASSIVE REPEATER SITE - SCIPIO</v>
          </cell>
        </row>
        <row r="774">
          <cell r="B774" t="str">
            <v>006187</v>
          </cell>
          <cell r="C774" t="str">
            <v>9999 DUCHESNE SUBSTATION</v>
          </cell>
        </row>
        <row r="775">
          <cell r="B775" t="str">
            <v>006188</v>
          </cell>
          <cell r="C775" t="str">
            <v>9999 PINTO SUBSTATION - INVALID LOCATION USE 6075</v>
          </cell>
        </row>
        <row r="776">
          <cell r="B776" t="str">
            <v>006189</v>
          </cell>
          <cell r="C776" t="str">
            <v>HERMANO PEAK COMM SITE</v>
          </cell>
        </row>
        <row r="777">
          <cell r="B777" t="str">
            <v>006190</v>
          </cell>
          <cell r="C777" t="str">
            <v>MADDEN PEAK MICROWAVE STATION</v>
          </cell>
        </row>
        <row r="778">
          <cell r="B778" t="str">
            <v>006191</v>
          </cell>
          <cell r="C778" t="str">
            <v>CAMERON PASSIVE REPEATER SITE</v>
          </cell>
        </row>
        <row r="779">
          <cell r="B779" t="str">
            <v>006192</v>
          </cell>
          <cell r="C779" t="str">
            <v>PINTO PASSIVE REPEATER SITE</v>
          </cell>
        </row>
        <row r="780">
          <cell r="B780" t="str">
            <v>006193</v>
          </cell>
          <cell r="C780" t="str">
            <v>9999 TIMPIE SUBSTATION - COMM EQUIP SEE 14193</v>
          </cell>
        </row>
        <row r="781">
          <cell r="B781" t="str">
            <v>006194</v>
          </cell>
          <cell r="C781" t="str">
            <v>MINERAL PRODUCTS SWITCHRACK - COMMUNICATION EQUIP</v>
          </cell>
        </row>
        <row r="782">
          <cell r="B782" t="str">
            <v>006195</v>
          </cell>
          <cell r="C782" t="str">
            <v>CAMP WILLIAMS SUBSTATION COMMUNICATION EQUIPMENT</v>
          </cell>
        </row>
        <row r="783">
          <cell r="B783" t="str">
            <v>006196</v>
          </cell>
          <cell r="C783" t="str">
            <v>HUNTINGTON SUBSTATION COMMUNICATION EQUIPMENT</v>
          </cell>
        </row>
        <row r="784">
          <cell r="B784" t="str">
            <v>006197</v>
          </cell>
          <cell r="C784" t="str">
            <v>CEDAR MOUNTAIN MICROWAVE STATION</v>
          </cell>
        </row>
        <row r="785">
          <cell r="B785" t="str">
            <v>006198</v>
          </cell>
          <cell r="C785" t="str">
            <v>EAST MOUNTAIN COMMUNICATIONS SITE</v>
          </cell>
        </row>
        <row r="786">
          <cell r="B786" t="str">
            <v>006199</v>
          </cell>
          <cell r="C786" t="str">
            <v>9999 MENAN-BUTTE MICROWAVE</v>
          </cell>
        </row>
        <row r="787">
          <cell r="B787" t="str">
            <v>006200</v>
          </cell>
          <cell r="C787" t="str">
            <v>ST GEORGE CITY SUBSTATION - COMMUNICATION EQUIP</v>
          </cell>
        </row>
        <row r="788">
          <cell r="B788" t="str">
            <v>006201</v>
          </cell>
          <cell r="C788" t="str">
            <v>COW POINT (WAPA OWNED)</v>
          </cell>
        </row>
        <row r="789">
          <cell r="B789" t="str">
            <v>006202</v>
          </cell>
          <cell r="C789" t="str">
            <v>UPALCO MOONLAKE SUBSTATION- COMMUNICATION EQUIP</v>
          </cell>
        </row>
        <row r="790">
          <cell r="B790" t="str">
            <v>006203</v>
          </cell>
          <cell r="C790" t="str">
            <v>KENNECOTT #2 - COMMUNICATION EQUIPMENT</v>
          </cell>
        </row>
        <row r="791">
          <cell r="B791" t="str">
            <v>006204</v>
          </cell>
          <cell r="C791" t="str">
            <v>KENNECOTT PASSIVE REPEATER SITE</v>
          </cell>
        </row>
        <row r="792">
          <cell r="B792" t="str">
            <v>006205</v>
          </cell>
          <cell r="C792" t="str">
            <v>BORAH SUBSTATION - COMMUNICATIONS EQUIPMENT</v>
          </cell>
        </row>
        <row r="793">
          <cell r="B793" t="str">
            <v>006206</v>
          </cell>
          <cell r="C793" t="str">
            <v>CLAYTON PEAK COMMUNICATIONS SITE</v>
          </cell>
        </row>
        <row r="794">
          <cell r="B794" t="str">
            <v>006209</v>
          </cell>
          <cell r="C794" t="str">
            <v>9999 SMITHFIELD SUBSTATION SEE 10209</v>
          </cell>
        </row>
        <row r="795">
          <cell r="B795" t="str">
            <v>006210</v>
          </cell>
          <cell r="C795" t="str">
            <v>9999 LINCOLN SUBSTATION</v>
          </cell>
        </row>
        <row r="796">
          <cell r="B796" t="str">
            <v>006211</v>
          </cell>
          <cell r="C796" t="str">
            <v>CHEVRON SUB. - SCADA</v>
          </cell>
        </row>
        <row r="797">
          <cell r="B797" t="str">
            <v>006212</v>
          </cell>
          <cell r="C797" t="str">
            <v>PIONEER SUB. - SCADA</v>
          </cell>
        </row>
        <row r="798">
          <cell r="B798" t="str">
            <v>006213</v>
          </cell>
          <cell r="C798" t="str">
            <v>POWDER MOUNTAIN MICROWAVE STATION</v>
          </cell>
        </row>
        <row r="799">
          <cell r="B799" t="str">
            <v>006215</v>
          </cell>
          <cell r="C799" t="str">
            <v>NEBO PASSIVE REPEATER SITE - LAKE MOUNTAIN</v>
          </cell>
        </row>
        <row r="800">
          <cell r="B800" t="str">
            <v>006216</v>
          </cell>
          <cell r="C800" t="str">
            <v>9999 BACCHUS MOBILE RADIO BASE STATION</v>
          </cell>
        </row>
        <row r="801">
          <cell r="B801" t="str">
            <v>006217</v>
          </cell>
          <cell r="C801" t="str">
            <v>SCIPIO PASSIVE REPEATER SITE</v>
          </cell>
        </row>
        <row r="802">
          <cell r="B802" t="str">
            <v>006218</v>
          </cell>
          <cell r="C802" t="str">
            <v>PAVANT SUBSTATION - COMMUNICATION EQUIPMENT</v>
          </cell>
        </row>
        <row r="803">
          <cell r="B803" t="str">
            <v>006219</v>
          </cell>
          <cell r="C803" t="str">
            <v>BLACK MOUNTAIN PASSIVE REPEATER SITE</v>
          </cell>
        </row>
        <row r="804">
          <cell r="B804" t="str">
            <v>006220</v>
          </cell>
          <cell r="C804" t="str">
            <v>9999 SODA S.E. STATION-NONPROJ. (COMM MAINT BLDG)</v>
          </cell>
        </row>
        <row r="805">
          <cell r="B805" t="str">
            <v>006222</v>
          </cell>
          <cell r="C805" t="str">
            <v>TAYLORSVILLE SUBSTATION - COMMUNICATION EQUIPMENT</v>
          </cell>
        </row>
        <row r="806">
          <cell r="B806" t="str">
            <v>006223</v>
          </cell>
          <cell r="C806" t="str">
            <v>OQUIRRH SUBSTATION - COMMUNICATION EQUIPMENT</v>
          </cell>
        </row>
        <row r="807">
          <cell r="B807" t="str">
            <v>006224</v>
          </cell>
          <cell r="C807" t="str">
            <v>9999 SEE LOCATION 14224</v>
          </cell>
        </row>
        <row r="808">
          <cell r="B808" t="str">
            <v>006225</v>
          </cell>
          <cell r="C808" t="str">
            <v>9999 ASPHALT RIDGE MOBILE BASE STATION</v>
          </cell>
        </row>
        <row r="809">
          <cell r="B809" t="str">
            <v>006226</v>
          </cell>
          <cell r="C809" t="str">
            <v>9999 MCFADDEN SUBSTATION COMMUNICATION EQUIPMENT</v>
          </cell>
        </row>
        <row r="810">
          <cell r="B810" t="str">
            <v>006227</v>
          </cell>
          <cell r="C810" t="str">
            <v>9999 MCFADDEN PASSIVE REPEATER SITE</v>
          </cell>
        </row>
        <row r="811">
          <cell r="B811" t="str">
            <v>006229</v>
          </cell>
          <cell r="C811" t="str">
            <v>FOUR CORNERS RELAY AND COMMUNICATIONS EQUIPMENT.</v>
          </cell>
        </row>
        <row r="812">
          <cell r="B812" t="str">
            <v>006230</v>
          </cell>
          <cell r="C812" t="str">
            <v>UPPER BEAVER - COMMUNICATION EQUIPMENT</v>
          </cell>
        </row>
        <row r="813">
          <cell r="B813" t="str">
            <v>006231</v>
          </cell>
          <cell r="C813" t="str">
            <v>SYRACUSE SUB - COMM (USE 010051)</v>
          </cell>
        </row>
        <row r="814">
          <cell r="B814" t="str">
            <v>006232</v>
          </cell>
          <cell r="C814" t="str">
            <v>9999 BOUNTIFUL SUB - SEE 14193</v>
          </cell>
        </row>
        <row r="815">
          <cell r="B815" t="str">
            <v>006233</v>
          </cell>
          <cell r="C815" t="str">
            <v>EMERY SUBSTATION COMMUNICATION EQUIPMENT</v>
          </cell>
        </row>
        <row r="816">
          <cell r="B816" t="str">
            <v>006234</v>
          </cell>
          <cell r="C816" t="str">
            <v>9999 HENDERSON PEAK MICROWAVE</v>
          </cell>
        </row>
        <row r="817">
          <cell r="B817" t="str">
            <v>006235</v>
          </cell>
          <cell r="C817" t="str">
            <v>9999 KAIPAROWITS PASSIVE REPEATER SITE</v>
          </cell>
        </row>
        <row r="818">
          <cell r="B818" t="str">
            <v>006236</v>
          </cell>
          <cell r="C818" t="str">
            <v>9999 KANE SUBSTATION COMMUNICATION EQUIPMENT</v>
          </cell>
        </row>
        <row r="819">
          <cell r="B819" t="str">
            <v>006237</v>
          </cell>
          <cell r="C819" t="str">
            <v>BARNEY SUBSTATION COMMUNICATIONS EQUIPMENT</v>
          </cell>
        </row>
        <row r="820">
          <cell r="B820" t="str">
            <v>006238</v>
          </cell>
          <cell r="C820" t="str">
            <v>GRINDING SUBSTATION COMMUNICATIONS EQUIPMENT</v>
          </cell>
        </row>
        <row r="821">
          <cell r="B821" t="str">
            <v>006239</v>
          </cell>
          <cell r="C821" t="str">
            <v>HELPER - CARBON COMMUNICATIONS CABLE</v>
          </cell>
        </row>
        <row r="822">
          <cell r="B822" t="str">
            <v>006240</v>
          </cell>
          <cell r="C822" t="str">
            <v>FISHCREEK SUBSTATION COMMUNICATION EQUIP</v>
          </cell>
        </row>
        <row r="823">
          <cell r="B823" t="str">
            <v>006241</v>
          </cell>
          <cell r="C823" t="str">
            <v>BEN LOMOND PASSIVE REPEATER SITE</v>
          </cell>
        </row>
        <row r="824">
          <cell r="B824" t="str">
            <v>006242</v>
          </cell>
          <cell r="C824" t="str">
            <v>RIVERSIDE MICROWAVE STATION</v>
          </cell>
        </row>
        <row r="825">
          <cell r="B825" t="str">
            <v>006243</v>
          </cell>
          <cell r="C825" t="str">
            <v>SPANISH FORK SUBSTATION COMMUNICATION EQUIPMENT</v>
          </cell>
        </row>
        <row r="826">
          <cell r="B826" t="str">
            <v>006244</v>
          </cell>
          <cell r="C826" t="str">
            <v>BONNEVILLE SUBSTATION COMMUNICATION EQUIPMENT</v>
          </cell>
        </row>
        <row r="827">
          <cell r="B827" t="str">
            <v>006245</v>
          </cell>
          <cell r="C827" t="str">
            <v>9999 PRICE SUBSTATION COMMN EQUIP SEE 15245</v>
          </cell>
        </row>
        <row r="828">
          <cell r="B828" t="str">
            <v>006246</v>
          </cell>
          <cell r="C828" t="str">
            <v>9999 PRICE SERV CTR RELAY MAINT BUILD SEE 15246</v>
          </cell>
        </row>
        <row r="829">
          <cell r="B829" t="str">
            <v>006247</v>
          </cell>
          <cell r="C829" t="str">
            <v>FRANKLIN SUBSTATION COMMUNICATION EQUIPMENT</v>
          </cell>
        </row>
        <row r="830">
          <cell r="B830" t="str">
            <v>006248</v>
          </cell>
          <cell r="C830" t="str">
            <v>PARRISH SUBSTATION - COMMUNICATION EQUIPMENT</v>
          </cell>
        </row>
        <row r="831">
          <cell r="B831" t="str">
            <v>006249</v>
          </cell>
          <cell r="C831" t="str">
            <v>9999 HILL FIELD PROTECTIVE RELAYING SEE 10249</v>
          </cell>
        </row>
        <row r="832">
          <cell r="B832" t="str">
            <v>006250</v>
          </cell>
          <cell r="C832" t="str">
            <v>9999 CARBON DISTRICT SERVICE CENTER</v>
          </cell>
        </row>
        <row r="833">
          <cell r="B833" t="str">
            <v>006251</v>
          </cell>
          <cell r="C833" t="str">
            <v>9999 EUREKA SUB COMMUNICATION EQUIP SEE 15251</v>
          </cell>
        </row>
        <row r="834">
          <cell r="B834" t="str">
            <v>006252</v>
          </cell>
          <cell r="C834" t="str">
            <v>AMPS SUBSTATION COMMUNICATION EQUIPMENT</v>
          </cell>
        </row>
        <row r="835">
          <cell r="B835" t="str">
            <v>006253</v>
          </cell>
          <cell r="C835" t="str">
            <v>9999 PRESTON DIV LOAD MGT PROG SEE 6259</v>
          </cell>
        </row>
        <row r="836">
          <cell r="B836" t="str">
            <v>006254</v>
          </cell>
          <cell r="C836" t="str">
            <v>OGDEN REGION - LOAD MANAGEMENT</v>
          </cell>
        </row>
        <row r="837">
          <cell r="B837" t="str">
            <v>006255</v>
          </cell>
          <cell r="C837" t="str">
            <v>SALT LAKE REGION - LOAD MANAGEMENT</v>
          </cell>
        </row>
        <row r="838">
          <cell r="B838" t="str">
            <v>006256</v>
          </cell>
          <cell r="C838" t="str">
            <v>SOUTHERN REGION LOAD MANAGEMENT PROGRAM</v>
          </cell>
        </row>
        <row r="839">
          <cell r="B839" t="str">
            <v>006257</v>
          </cell>
          <cell r="C839" t="str">
            <v>TELLURIDE REGION - LOAD MANAGEMENT</v>
          </cell>
        </row>
        <row r="840">
          <cell r="B840" t="str">
            <v>006258</v>
          </cell>
          <cell r="C840" t="str">
            <v>REXBURG DIVISION LOAD MANAGEMENT PROGRAM</v>
          </cell>
        </row>
        <row r="841">
          <cell r="B841" t="str">
            <v>006259</v>
          </cell>
          <cell r="C841" t="str">
            <v>PRESTON DIST - LOAD MANAGEMENT</v>
          </cell>
        </row>
        <row r="842">
          <cell r="B842" t="str">
            <v>006260</v>
          </cell>
          <cell r="C842" t="str">
            <v>WYOMING REGION LOAD MANAGEMENT PROGRAM</v>
          </cell>
        </row>
        <row r="843">
          <cell r="B843" t="str">
            <v>006261</v>
          </cell>
          <cell r="C843" t="str">
            <v>9999 REXBURG SUB COMMUNICATION EQUIP SEE 13261</v>
          </cell>
        </row>
        <row r="844">
          <cell r="B844" t="str">
            <v>006262</v>
          </cell>
          <cell r="C844" t="str">
            <v>9999 CAMAS SUB COMMUNICATION EQUIPMENT SEE 13127</v>
          </cell>
        </row>
        <row r="845">
          <cell r="B845" t="str">
            <v>006263</v>
          </cell>
          <cell r="C845" t="str">
            <v>MILFORD TRANSMISSION SUB - COMMUNICATION EQUIPMENT</v>
          </cell>
        </row>
        <row r="846">
          <cell r="B846" t="str">
            <v>006266</v>
          </cell>
          <cell r="C846" t="str">
            <v>MORTON COURT SUBSTATION - COMMUNICATION EQUIPMENT</v>
          </cell>
        </row>
        <row r="847">
          <cell r="B847" t="str">
            <v>006268</v>
          </cell>
          <cell r="C847" t="str">
            <v>9999 G O ANNEX NO 1 COMMUNICATION EQUIP SEE 1238</v>
          </cell>
        </row>
        <row r="848">
          <cell r="B848" t="str">
            <v>006271</v>
          </cell>
          <cell r="C848" t="str">
            <v>WHEELON SUBSTATION COMMUNICATION EQUIPMENT</v>
          </cell>
        </row>
        <row r="849">
          <cell r="B849" t="str">
            <v>006272</v>
          </cell>
          <cell r="C849" t="str">
            <v>LOAD MANAGEMENT - UTAH</v>
          </cell>
        </row>
        <row r="850">
          <cell r="B850" t="str">
            <v>006273</v>
          </cell>
          <cell r="C850" t="str">
            <v>IRRIGATION-LOAD MANAGEMENT - IDAHO</v>
          </cell>
        </row>
        <row r="851">
          <cell r="B851" t="str">
            <v>006274</v>
          </cell>
          <cell r="C851" t="str">
            <v>IRRIGATION - LOAD MANAGEMENT - WYOMING</v>
          </cell>
        </row>
        <row r="852">
          <cell r="B852" t="str">
            <v>006275</v>
          </cell>
          <cell r="C852" t="str">
            <v>9999 CASTLE DALE OFFICE COMMUNICATION EQUIPMENT</v>
          </cell>
        </row>
        <row r="853">
          <cell r="B853" t="str">
            <v>006276</v>
          </cell>
          <cell r="C853" t="str">
            <v>9999 GENERAL OFFICE ANNEX #2 COMM EQUIPMENT</v>
          </cell>
        </row>
        <row r="854">
          <cell r="B854" t="str">
            <v>006277</v>
          </cell>
          <cell r="C854" t="str">
            <v>9999 GENERAL OFFICE ANNEX #3 COMM EQUIPMENT</v>
          </cell>
        </row>
        <row r="855">
          <cell r="B855" t="str">
            <v>006278</v>
          </cell>
          <cell r="C855" t="str">
            <v>9999 LOGAN OFFICE COMMUNICATION EQUIPMENT</v>
          </cell>
        </row>
        <row r="856">
          <cell r="B856" t="str">
            <v>006279</v>
          </cell>
          <cell r="C856" t="str">
            <v>9999 DELTA OFFICE COMMUNICATION EQUIPMENT</v>
          </cell>
        </row>
        <row r="857">
          <cell r="B857" t="str">
            <v>006280</v>
          </cell>
          <cell r="C857" t="str">
            <v>9999 SALINA OFFICE COMMUNICATION EQUIPMENT</v>
          </cell>
        </row>
        <row r="858">
          <cell r="B858" t="str">
            <v>006281</v>
          </cell>
          <cell r="C858" t="str">
            <v>9999 GUNNISON OFFICE COMM EQUIP SEE 17054</v>
          </cell>
        </row>
        <row r="859">
          <cell r="B859" t="str">
            <v>006282</v>
          </cell>
          <cell r="C859" t="str">
            <v>9999 MILFORD OFFICE COMM EQUIP SEE 17231</v>
          </cell>
        </row>
        <row r="860">
          <cell r="B860" t="str">
            <v>006283</v>
          </cell>
          <cell r="C860" t="str">
            <v>NEBO DISTRICT OFFICE COMMUNICATION EQUIPMENT</v>
          </cell>
        </row>
        <row r="861">
          <cell r="B861" t="str">
            <v>006284</v>
          </cell>
          <cell r="C861" t="str">
            <v>9999 PLEASANT GROVE OFFICE COMM EQUIP SEE 15284</v>
          </cell>
        </row>
        <row r="862">
          <cell r="B862" t="str">
            <v>006285</v>
          </cell>
          <cell r="C862" t="str">
            <v>9999 CANNON SUB COMMUNICATION EQUIP SEE 14194</v>
          </cell>
        </row>
        <row r="863">
          <cell r="B863" t="str">
            <v>006286</v>
          </cell>
          <cell r="C863" t="str">
            <v>ST. ANTHONY OFFICE COMMUNICATION EQUIPMENT</v>
          </cell>
        </row>
        <row r="864">
          <cell r="B864" t="str">
            <v>006287</v>
          </cell>
          <cell r="C864" t="str">
            <v>9999 OVID OFFICE COMMUNICATION EQUIP SEE 13287</v>
          </cell>
        </row>
        <row r="865">
          <cell r="B865" t="str">
            <v>006288</v>
          </cell>
          <cell r="C865" t="str">
            <v>ARCO OFFICE COMMUNICATION EQUIPMENT</v>
          </cell>
        </row>
        <row r="866">
          <cell r="B866" t="str">
            <v>006289</v>
          </cell>
          <cell r="C866" t="str">
            <v>9999 RIGBY OFFICE COMM EQUIP SEE 13312</v>
          </cell>
        </row>
        <row r="867">
          <cell r="B867" t="str">
            <v>006291</v>
          </cell>
          <cell r="C867" t="str">
            <v>SEDGWICK PEAK MICROWAVE STATION</v>
          </cell>
        </row>
        <row r="868">
          <cell r="B868" t="str">
            <v>006292</v>
          </cell>
          <cell r="C868" t="str">
            <v>9999 MOAB PASSIVE REPEATER SITE</v>
          </cell>
        </row>
        <row r="869">
          <cell r="B869" t="str">
            <v>006293</v>
          </cell>
          <cell r="C869" t="str">
            <v>OUR&amp;D TONE EQUIPMENT</v>
          </cell>
        </row>
        <row r="870">
          <cell r="B870" t="str">
            <v>006294</v>
          </cell>
          <cell r="C870" t="str">
            <v>HANSEL MOUNTAIN MICROWAVE STATION</v>
          </cell>
        </row>
        <row r="871">
          <cell r="B871" t="str">
            <v>006295</v>
          </cell>
          <cell r="C871" t="str">
            <v>90TH SO SUB ELECTRICAL MAINT BLDG</v>
          </cell>
        </row>
        <row r="872">
          <cell r="B872" t="str">
            <v>006296</v>
          </cell>
          <cell r="C872" t="str">
            <v>REXBURG SUB ELECTRICAL MAINT BLDG</v>
          </cell>
        </row>
        <row r="873">
          <cell r="B873" t="str">
            <v>006297</v>
          </cell>
          <cell r="C873" t="str">
            <v>EVANSTON SERVICE CENTER MAINT BLDG</v>
          </cell>
        </row>
        <row r="874">
          <cell r="B874" t="str">
            <v>006298</v>
          </cell>
          <cell r="C874" t="str">
            <v>9999 IDA FALLS POLE YARD ALARM SYS SEE 13298</v>
          </cell>
        </row>
        <row r="875">
          <cell r="B875" t="str">
            <v>006299</v>
          </cell>
          <cell r="C875" t="str">
            <v>MINING FIELD OFFICE COMMUNICATION EQUIPMENT</v>
          </cell>
        </row>
        <row r="876">
          <cell r="B876" t="str">
            <v>006300</v>
          </cell>
          <cell r="C876" t="str">
            <v>EMERY MINING WAREHOUSE COMMUNICATION EQUIPMENT</v>
          </cell>
        </row>
        <row r="877">
          <cell r="B877" t="str">
            <v>006301</v>
          </cell>
          <cell r="C877" t="str">
            <v>CONDA SUBSTATION COMMUNICATION EQUIP</v>
          </cell>
        </row>
        <row r="878">
          <cell r="B878" t="str">
            <v>006303</v>
          </cell>
          <cell r="C878" t="str">
            <v>HIGHLAND SUBSTATION COMMUNICATION EQUIPMENT</v>
          </cell>
        </row>
        <row r="879">
          <cell r="B879" t="str">
            <v>006304</v>
          </cell>
          <cell r="C879" t="str">
            <v>TIMP SUBSTATION - COMMUNICATION</v>
          </cell>
        </row>
        <row r="880">
          <cell r="B880" t="str">
            <v>006305</v>
          </cell>
          <cell r="C880" t="str">
            <v>GLEN CARTER COMMUNICATIONS SITE</v>
          </cell>
        </row>
        <row r="881">
          <cell r="B881" t="str">
            <v>006306</v>
          </cell>
          <cell r="C881" t="str">
            <v>WHITNEY PUMPING STATION ALARM &amp; CONTROL SYSTEM</v>
          </cell>
        </row>
        <row r="882">
          <cell r="B882" t="str">
            <v>006307</v>
          </cell>
          <cell r="C882" t="str">
            <v>CARTER CREEK MICROWAVE STATION</v>
          </cell>
        </row>
        <row r="883">
          <cell r="B883" t="str">
            <v>006308</v>
          </cell>
          <cell r="C883" t="str">
            <v>RAILROAD - ALARM &amp; CONTROL SYSTEM</v>
          </cell>
        </row>
        <row r="884">
          <cell r="B884" t="str">
            <v>006309</v>
          </cell>
          <cell r="C884" t="str">
            <v>BIRCH CREEK SUBSTATION COMMUNICATION EQUIPMENT</v>
          </cell>
        </row>
        <row r="885">
          <cell r="B885" t="str">
            <v>006310</v>
          </cell>
          <cell r="C885" t="str">
            <v>PAINTER SUBSTATION COMMUNICATION EQUIPMENT</v>
          </cell>
        </row>
        <row r="886">
          <cell r="B886" t="str">
            <v>006311</v>
          </cell>
          <cell r="C886" t="str">
            <v>9999 BIRCH CREEK PASSIVE REPEATER SITE</v>
          </cell>
        </row>
        <row r="887">
          <cell r="B887" t="str">
            <v>006315</v>
          </cell>
          <cell r="C887" t="str">
            <v>CARIBOU SUBSTATION MICROWAVE</v>
          </cell>
        </row>
        <row r="888">
          <cell r="B888" t="str">
            <v>006317</v>
          </cell>
          <cell r="C888" t="str">
            <v>9999 RED BUTTE SUBSTATION-COMM EQUIP-SEE LOC 6327</v>
          </cell>
        </row>
        <row r="889">
          <cell r="B889" t="str">
            <v>006318</v>
          </cell>
          <cell r="C889" t="str">
            <v>QUEALY PEAK COMMUNICATION EQUIPMENT</v>
          </cell>
        </row>
        <row r="890">
          <cell r="B890" t="str">
            <v>006319</v>
          </cell>
          <cell r="C890" t="str">
            <v>9999 HOGSBACK RIDGE COMM EQUIP SEE 16319</v>
          </cell>
        </row>
        <row r="891">
          <cell r="B891" t="str">
            <v>006320</v>
          </cell>
          <cell r="C891" t="str">
            <v>9999 PINEDALE HILL COMMUNICATION EQUIP SEE 16219</v>
          </cell>
        </row>
        <row r="892">
          <cell r="B892" t="str">
            <v>006321</v>
          </cell>
          <cell r="C892" t="str">
            <v>9999 OQUIRRH/BINGHAM MICROWAVE STATION</v>
          </cell>
        </row>
        <row r="893">
          <cell r="B893" t="str">
            <v>006322</v>
          </cell>
          <cell r="C893" t="str">
            <v>MEDICINE BUTTE MICROWAVE STATION</v>
          </cell>
        </row>
        <row r="894">
          <cell r="B894" t="str">
            <v>006323</v>
          </cell>
          <cell r="C894" t="str">
            <v>GADSBY 46 KV SUBSTATION COMMUNICATIONS EQUIPMENT</v>
          </cell>
        </row>
        <row r="895">
          <cell r="B895" t="str">
            <v>006325</v>
          </cell>
          <cell r="C895" t="str">
            <v>9999 FARNSWORTH PEAK - COMM EQUIP SEE 14325</v>
          </cell>
        </row>
        <row r="896">
          <cell r="B896" t="str">
            <v>006326</v>
          </cell>
          <cell r="C896" t="str">
            <v>SPERRY SWITCHRACK COMMUNICATIONS EQUIPMENT</v>
          </cell>
        </row>
        <row r="897">
          <cell r="B897" t="str">
            <v>006327</v>
          </cell>
          <cell r="C897" t="str">
            <v>RED BUTTE TRANSMISSION SUBSTATION COMM. EQUIP.</v>
          </cell>
        </row>
        <row r="898">
          <cell r="B898" t="str">
            <v>006328</v>
          </cell>
          <cell r="C898" t="str">
            <v>BLOWHARD COMMUNICATIONS EQUIPMENT</v>
          </cell>
        </row>
        <row r="899">
          <cell r="B899" t="str">
            <v>006329</v>
          </cell>
          <cell r="C899" t="str">
            <v>BEAVER DAM MT. MICROWAVE STATION</v>
          </cell>
        </row>
        <row r="900">
          <cell r="B900" t="str">
            <v>006330</v>
          </cell>
          <cell r="C900" t="str">
            <v>MUD LAKE SUBSTATION - COMMUNICATION EQUIPMENT</v>
          </cell>
        </row>
        <row r="901">
          <cell r="B901" t="str">
            <v>006331</v>
          </cell>
          <cell r="C901" t="str">
            <v>HUNTINGTON MINING OFFICE COMMUNICATION EQUIP</v>
          </cell>
        </row>
        <row r="902">
          <cell r="B902" t="str">
            <v>006332</v>
          </cell>
          <cell r="C902" t="str">
            <v>TRAVELING PLANT MAINTENANCE SHOP</v>
          </cell>
        </row>
        <row r="903">
          <cell r="B903" t="str">
            <v>006333</v>
          </cell>
          <cell r="C903" t="str">
            <v>MARQUARDT SWITCHRACK - COMMUNICATION EQUIPMENT</v>
          </cell>
        </row>
        <row r="904">
          <cell r="B904" t="str">
            <v>006334</v>
          </cell>
          <cell r="C904" t="str">
            <v>FALL RIVER COGENERATION COMMUNICATIONS EQUIP</v>
          </cell>
        </row>
        <row r="905">
          <cell r="B905" t="str">
            <v>006335</v>
          </cell>
          <cell r="C905" t="str">
            <v>SUNNYSIDE COGENERATION COMMUNICATIONS EQUIP.</v>
          </cell>
        </row>
        <row r="906">
          <cell r="B906" t="str">
            <v>006336</v>
          </cell>
          <cell r="C906" t="str">
            <v>SIGNAL PEAK COMMUNICATIONS EQUIP.</v>
          </cell>
        </row>
        <row r="907">
          <cell r="B907" t="str">
            <v>006337</v>
          </cell>
          <cell r="C907" t="str">
            <v>9999 MISC UNCLASSIFIED LINCOLN SERVICE INVESTMENT</v>
          </cell>
        </row>
        <row r="908">
          <cell r="B908" t="str">
            <v>006340</v>
          </cell>
          <cell r="C908" t="str">
            <v>LEVAN MICROWAVE STATION</v>
          </cell>
        </row>
        <row r="909">
          <cell r="B909" t="str">
            <v>006341</v>
          </cell>
          <cell r="C909" t="str">
            <v>9999 WASHINGTON LEASED OFFICE SEE 17352</v>
          </cell>
        </row>
        <row r="910">
          <cell r="B910" t="str">
            <v>006342</v>
          </cell>
          <cell r="C910" t="str">
            <v>VEYO - PORTABLE OFFICE AND SHOP BUILD</v>
          </cell>
        </row>
        <row r="911">
          <cell r="B911" t="str">
            <v>006343</v>
          </cell>
          <cell r="C911" t="str">
            <v>9999 MISC UNCLASSIFIED C.P. NATIONAL ACQ. INV.</v>
          </cell>
        </row>
        <row r="912">
          <cell r="B912" t="str">
            <v>006344</v>
          </cell>
          <cell r="C912" t="str">
            <v>RADIO HILL COMMUNICATIONS</v>
          </cell>
        </row>
        <row r="913">
          <cell r="B913" t="str">
            <v>006345</v>
          </cell>
          <cell r="C913" t="str">
            <v>CEDAR CITY S.E. PLANT COMMUNICATION EQUIPMENT</v>
          </cell>
        </row>
        <row r="914">
          <cell r="B914" t="str">
            <v>006346</v>
          </cell>
          <cell r="C914" t="str">
            <v>CEDAR CITY D.E. PLANT STORAGE FACILITY</v>
          </cell>
        </row>
        <row r="915">
          <cell r="B915" t="str">
            <v>006347</v>
          </cell>
          <cell r="C915" t="str">
            <v>GEOTHERMAL MICROWAVE STATION</v>
          </cell>
        </row>
        <row r="916">
          <cell r="B916" t="str">
            <v>006348</v>
          </cell>
          <cell r="C916" t="str">
            <v>MIDDLETON SUBSTATION COMMUNICATION EQUIPMENT</v>
          </cell>
        </row>
        <row r="917">
          <cell r="B917" t="str">
            <v>006349</v>
          </cell>
          <cell r="C917" t="str">
            <v>ENTERPRISE SUBSTATION COMMUNICATION EQUIPMENT</v>
          </cell>
        </row>
        <row r="918">
          <cell r="B918" t="str">
            <v>006350</v>
          </cell>
          <cell r="C918" t="str">
            <v>PAROWAN SUBSTATION COMMUNICATION EQUIPMENT</v>
          </cell>
        </row>
        <row r="919">
          <cell r="B919" t="str">
            <v>006351</v>
          </cell>
          <cell r="C919" t="str">
            <v>WEST CEDAR SUBSTATION COMMUNICATION EQUIPMENT</v>
          </cell>
        </row>
        <row r="920">
          <cell r="B920" t="str">
            <v>006353</v>
          </cell>
          <cell r="C920" t="str">
            <v>ENSIGN PEAK PASSIVE REPEATER SITE</v>
          </cell>
        </row>
        <row r="921">
          <cell r="B921" t="str">
            <v>006354</v>
          </cell>
          <cell r="C921" t="str">
            <v>CEDAR DIESEL PLANT TELEPHONE LINE</v>
          </cell>
        </row>
        <row r="922">
          <cell r="B922" t="str">
            <v>006356</v>
          </cell>
          <cell r="C922" t="str">
            <v>MONA SUBSTATION MICROWAVE</v>
          </cell>
        </row>
        <row r="923">
          <cell r="B923" t="str">
            <v>006357</v>
          </cell>
          <cell r="C923" t="str">
            <v>ELECTRIC LAKE - COMMUNICATION EQUIPMENT</v>
          </cell>
        </row>
        <row r="924">
          <cell r="B924" t="str">
            <v>006359</v>
          </cell>
          <cell r="C924" t="str">
            <v>MICROWAVE PATHS TO WELLS &amp; BLACK BUTTE (PROPOSED)</v>
          </cell>
        </row>
        <row r="925">
          <cell r="B925" t="str">
            <v>006360</v>
          </cell>
          <cell r="C925" t="str">
            <v>MICROWAVE PATHS TO WELLS &amp; WF2 (PROPOSED)</v>
          </cell>
        </row>
        <row r="926">
          <cell r="B926" t="str">
            <v>006361</v>
          </cell>
          <cell r="C926" t="str">
            <v>MICROWARE PATHS TO WF1 &amp; WF3 (PROPOSED)</v>
          </cell>
        </row>
        <row r="927">
          <cell r="B927" t="str">
            <v>006362</v>
          </cell>
          <cell r="C927" t="str">
            <v>9999 GODIVA PEAK COMM EQUIPMENT SEE 15362</v>
          </cell>
        </row>
        <row r="928">
          <cell r="B928" t="str">
            <v>006363</v>
          </cell>
          <cell r="C928" t="str">
            <v>MICROWARE PATHS TO WF2 &amp; FALCON (PROPOSED)</v>
          </cell>
        </row>
        <row r="929">
          <cell r="B929" t="str">
            <v>006364</v>
          </cell>
          <cell r="C929" t="str">
            <v>UPALCO DG&amp;T SUBSTATION - COMMUNICATION EQUIPMENT</v>
          </cell>
        </row>
        <row r="930">
          <cell r="B930" t="str">
            <v>006365</v>
          </cell>
          <cell r="C930" t="str">
            <v>RICHFIELD SERVICE CTR ELECTRICAL MAINT BLDG</v>
          </cell>
        </row>
        <row r="931">
          <cell r="B931" t="str">
            <v>006366</v>
          </cell>
          <cell r="C931" t="str">
            <v>OGDEN REGION ELECTRICAL MAINT BLDG</v>
          </cell>
        </row>
        <row r="932">
          <cell r="B932" t="str">
            <v>006367</v>
          </cell>
          <cell r="C932" t="str">
            <v>PIONEER ELECTRICAL MAINT BLDG</v>
          </cell>
        </row>
        <row r="933">
          <cell r="B933" t="str">
            <v>006368</v>
          </cell>
          <cell r="C933" t="str">
            <v>GENERAL OFFICE ANNEX NO 5 COMMUNICATIONS EQUIPMENT</v>
          </cell>
        </row>
        <row r="934">
          <cell r="B934" t="str">
            <v>006369</v>
          </cell>
          <cell r="C934" t="str">
            <v>9999 G O ANNEX NO 6 COMM EQUIP SEE 1273</v>
          </cell>
        </row>
        <row r="935">
          <cell r="B935" t="str">
            <v>006370</v>
          </cell>
          <cell r="C935" t="str">
            <v>9999 GENERAL OFF ANNEX NO 8 - COMM SEE 1277</v>
          </cell>
        </row>
        <row r="936">
          <cell r="B936" t="str">
            <v>006371</v>
          </cell>
          <cell r="C936" t="str">
            <v>9999 G O - ANNEX NO. 10 COMM EQUIP SEE 1277</v>
          </cell>
        </row>
        <row r="937">
          <cell r="B937" t="str">
            <v>006372</v>
          </cell>
          <cell r="C937" t="str">
            <v>PLEASANT GROVE ELECTRICAL MAINT BLDG</v>
          </cell>
        </row>
        <row r="938">
          <cell r="B938" t="str">
            <v>006373</v>
          </cell>
          <cell r="C938" t="str">
            <v>MICROWAVE PATHS BETWEEN HW4 &amp; HW3 &amp; HW5 (PROPOSED)</v>
          </cell>
        </row>
        <row r="939">
          <cell r="B939" t="str">
            <v>006374</v>
          </cell>
          <cell r="C939" t="str">
            <v>MICROWAVE PATHS BETWEEN HW5 &amp; HW4  WELLS</v>
          </cell>
        </row>
        <row r="940">
          <cell r="B940" t="str">
            <v>006375</v>
          </cell>
          <cell r="C940" t="str">
            <v>MICROWAVE PATHS TO BLACK MT. &amp; HW2 (PROPOSED)</v>
          </cell>
        </row>
        <row r="941">
          <cell r="B941" t="str">
            <v>006376</v>
          </cell>
          <cell r="C941" t="str">
            <v>MICROWAVE PATHS BETWEEN HW2 &amp; HW1 &amp; HW3 (PROPOSED)</v>
          </cell>
        </row>
        <row r="942">
          <cell r="B942" t="str">
            <v>006377</v>
          </cell>
          <cell r="C942" t="str">
            <v>MICROWAVE PATHS BETWEEN HW3 &amp; HW2 &amp; HW4 (PROPOSED)</v>
          </cell>
        </row>
        <row r="943">
          <cell r="B943" t="str">
            <v>006379</v>
          </cell>
          <cell r="C943" t="str">
            <v>9999 COMMUNICATION TEST EQUIPMENT - IDAHO</v>
          </cell>
        </row>
        <row r="944">
          <cell r="B944" t="str">
            <v>006380</v>
          </cell>
          <cell r="C944" t="str">
            <v>9999 COMMUNICATION TEST EQUIPMENT - WYOMING</v>
          </cell>
        </row>
        <row r="945">
          <cell r="B945" t="str">
            <v>006381</v>
          </cell>
          <cell r="C945" t="str">
            <v>9999 MISCELLANEOUS LOCATIONS - IDAHO</v>
          </cell>
        </row>
        <row r="946">
          <cell r="B946" t="str">
            <v>006389</v>
          </cell>
          <cell r="C946" t="str">
            <v>SOUTH OREM SUB COMMUNICATIONS</v>
          </cell>
        </row>
        <row r="947">
          <cell r="B947" t="str">
            <v>006390</v>
          </cell>
          <cell r="C947" t="str">
            <v>TERMINAL O&amp;M FACILITIES</v>
          </cell>
        </row>
        <row r="948">
          <cell r="B948" t="str">
            <v>006391</v>
          </cell>
          <cell r="C948" t="str">
            <v>TREASURETON SUB APPARATUS MAINT BLDGS</v>
          </cell>
        </row>
        <row r="949">
          <cell r="B949" t="str">
            <v>006392</v>
          </cell>
          <cell r="C949" t="str">
            <v>GOSHEN SUB APPARATUS MAINT SHOP</v>
          </cell>
        </row>
        <row r="950">
          <cell r="B950" t="str">
            <v>006393</v>
          </cell>
          <cell r="C950" t="str">
            <v>HELPER APPARATUS MAINT SHOP</v>
          </cell>
        </row>
        <row r="951">
          <cell r="B951" t="str">
            <v>006394</v>
          </cell>
          <cell r="C951" t="str">
            <v>RICHFIELD APPARATUS MAINTENANCE SHOP</v>
          </cell>
        </row>
        <row r="952">
          <cell r="B952" t="str">
            <v>006395</v>
          </cell>
          <cell r="C952" t="str">
            <v>TERMINAL ELECTRONICS SHOP</v>
          </cell>
        </row>
        <row r="953">
          <cell r="B953" t="str">
            <v>006396</v>
          </cell>
          <cell r="C953" t="str">
            <v>TERMINAL APPARATUS SHOP</v>
          </cell>
        </row>
        <row r="954">
          <cell r="B954" t="str">
            <v>006397</v>
          </cell>
          <cell r="C954" t="str">
            <v>GIBSON SWITCHRACK - COMMUNICATION EQUIPMENT</v>
          </cell>
        </row>
        <row r="955">
          <cell r="B955" t="str">
            <v>006398</v>
          </cell>
          <cell r="C955" t="str">
            <v>WYOMING REGION- COMMUNICATION METERING EQUIPMENT</v>
          </cell>
        </row>
        <row r="956">
          <cell r="B956" t="str">
            <v>006399</v>
          </cell>
          <cell r="C956" t="str">
            <v>UTAH CO-GENERATION PLANT OR INTEX FUELS COMM EQUIP</v>
          </cell>
        </row>
        <row r="957">
          <cell r="B957" t="str">
            <v>006400</v>
          </cell>
          <cell r="C957" t="str">
            <v>GRACE PLANT - APPARATUS &amp; RELAY MAINT BLDGS</v>
          </cell>
        </row>
        <row r="958">
          <cell r="B958" t="str">
            <v>006401</v>
          </cell>
          <cell r="C958" t="str">
            <v>PSO DOWNTOWN OFFICE</v>
          </cell>
        </row>
        <row r="959">
          <cell r="B959" t="str">
            <v>006402</v>
          </cell>
          <cell r="C959" t="str">
            <v>MORLEY RIDGE PASSIVE REPEATER SITE</v>
          </cell>
        </row>
        <row r="960">
          <cell r="B960" t="str">
            <v>006403</v>
          </cell>
          <cell r="C960" t="str">
            <v>EMERY AREA O &amp; M - HUNTER</v>
          </cell>
        </row>
        <row r="961">
          <cell r="B961" t="str">
            <v>006404</v>
          </cell>
          <cell r="C961" t="str">
            <v>ANTELOPE HOLLOW MICROWAVE</v>
          </cell>
        </row>
        <row r="962">
          <cell r="B962" t="str">
            <v>006901</v>
          </cell>
          <cell r="C962" t="str">
            <v>PSO - GENERAL - UTAH</v>
          </cell>
        </row>
        <row r="963">
          <cell r="B963" t="str">
            <v>006902</v>
          </cell>
          <cell r="C963" t="str">
            <v>PSO - GENERAL - IDAHO</v>
          </cell>
        </row>
        <row r="964">
          <cell r="B964" t="str">
            <v>006903</v>
          </cell>
          <cell r="C964" t="str">
            <v>PSO - GENERAL - WYOMING</v>
          </cell>
        </row>
        <row r="965">
          <cell r="B965" t="str">
            <v>006999</v>
          </cell>
          <cell r="C965" t="str">
            <v>9999 GENERAL - UNKNOWN AT TIME OF CONVERSION</v>
          </cell>
        </row>
        <row r="966">
          <cell r="B966" t="str">
            <v>007100</v>
          </cell>
          <cell r="C966" t="str">
            <v>UTAH NONUTILITY LOCATION</v>
          </cell>
        </row>
        <row r="967">
          <cell r="B967" t="str">
            <v>007200</v>
          </cell>
          <cell r="C967" t="str">
            <v>IDAHO - UTAH DIVISION - NONUTILITY LOCATION</v>
          </cell>
        </row>
        <row r="968">
          <cell r="B968" t="str">
            <v>007300</v>
          </cell>
          <cell r="C968" t="str">
            <v>IDAHO - PACIFIC DIVISION - NONUTILITY LOCATION</v>
          </cell>
        </row>
        <row r="969">
          <cell r="B969" t="str">
            <v>007400</v>
          </cell>
          <cell r="C969" t="str">
            <v>WYOMING - UTAH DIVISION - NONUTILITY LOCATION</v>
          </cell>
        </row>
        <row r="970">
          <cell r="B970" t="str">
            <v>007500</v>
          </cell>
          <cell r="C970" t="str">
            <v>WYOMING - PACIFIC DIVISION - NONUTILITY LOCATION</v>
          </cell>
        </row>
        <row r="971">
          <cell r="B971" t="str">
            <v>007600</v>
          </cell>
          <cell r="C971" t="str">
            <v>CALIFORNIA - NONUTILITY LOCATION</v>
          </cell>
        </row>
        <row r="972">
          <cell r="B972" t="str">
            <v>007700</v>
          </cell>
          <cell r="C972" t="str">
            <v>OREGON - NONUTILITY LOCATION</v>
          </cell>
        </row>
        <row r="973">
          <cell r="B973" t="str">
            <v>007800</v>
          </cell>
          <cell r="C973" t="str">
            <v>WASHINGTON - NONUTILITY LOCATION</v>
          </cell>
        </row>
        <row r="974">
          <cell r="B974" t="str">
            <v>007900</v>
          </cell>
          <cell r="C974" t="str">
            <v>MONTANA - NONUTILITY LOCATION</v>
          </cell>
        </row>
        <row r="975">
          <cell r="B975" t="str">
            <v>008000</v>
          </cell>
          <cell r="C975" t="str">
            <v>TROJAN-PGE</v>
          </cell>
        </row>
        <row r="976">
          <cell r="B976" t="str">
            <v>008001</v>
          </cell>
          <cell r="C976" t="str">
            <v>TROJAN - PGE - WASHINGTON</v>
          </cell>
        </row>
        <row r="977">
          <cell r="B977" t="str">
            <v>009001</v>
          </cell>
          <cell r="C977" t="str">
            <v>DESERET COAL MINE AND SUBSTATION</v>
          </cell>
        </row>
        <row r="978">
          <cell r="B978" t="str">
            <v>009002</v>
          </cell>
          <cell r="C978" t="str">
            <v>COTTONWOOD COAL MINE AND SUBSTATION</v>
          </cell>
        </row>
        <row r="979">
          <cell r="B979" t="str">
            <v>009003</v>
          </cell>
          <cell r="C979" t="str">
            <v>DEER CREEK COAL MINE AND SUBSTATION</v>
          </cell>
        </row>
        <row r="980">
          <cell r="B980" t="str">
            <v>009008</v>
          </cell>
          <cell r="C980" t="str">
            <v>LARK-ROYAL URANIUM PROPERTIES</v>
          </cell>
        </row>
        <row r="981">
          <cell r="B981" t="str">
            <v>009009</v>
          </cell>
          <cell r="C981" t="str">
            <v>SPOOK - BULLSEYE URANIUM PROPERTIES</v>
          </cell>
        </row>
        <row r="982">
          <cell r="B982" t="str">
            <v>009010</v>
          </cell>
          <cell r="C982" t="str">
            <v>RALPH NOONAN URANIUM PROPERTIES</v>
          </cell>
        </row>
        <row r="983">
          <cell r="B983" t="str">
            <v>009011</v>
          </cell>
          <cell r="C983" t="str">
            <v>BLACK - ACTON URANIUM PROPERTIES</v>
          </cell>
        </row>
        <row r="984">
          <cell r="B984" t="str">
            <v>009012</v>
          </cell>
          <cell r="C984" t="str">
            <v>UNASSIGNED MAJOR COAL MINE EQUIPMENT</v>
          </cell>
        </row>
        <row r="985">
          <cell r="B985" t="str">
            <v>009013</v>
          </cell>
          <cell r="C985" t="str">
            <v>9999 SANDY-BIG RED URANIUM PROPERTIES</v>
          </cell>
        </row>
        <row r="986">
          <cell r="B986" t="str">
            <v>009014</v>
          </cell>
          <cell r="C986" t="str">
            <v>HIDEOUT MINE URANIUM PROPERTIES</v>
          </cell>
        </row>
        <row r="987">
          <cell r="B987" t="str">
            <v>009015</v>
          </cell>
          <cell r="C987" t="str">
            <v>COAL MINE CENTRAL WAREHOUSE &amp; COMMUNICATIONS</v>
          </cell>
        </row>
        <row r="988">
          <cell r="B988" t="str">
            <v>009016</v>
          </cell>
          <cell r="C988" t="str">
            <v>COAL MINE TRAINING CENTER</v>
          </cell>
        </row>
        <row r="989">
          <cell r="B989" t="str">
            <v>009017</v>
          </cell>
          <cell r="C989" t="str">
            <v>MINING DIVISION FIELD OFFICE</v>
          </cell>
        </row>
        <row r="990">
          <cell r="B990" t="str">
            <v>009018</v>
          </cell>
          <cell r="C990" t="str">
            <v>CENTRAL TESTING LABORATORY</v>
          </cell>
        </row>
        <row r="991">
          <cell r="B991" t="str">
            <v>009019</v>
          </cell>
          <cell r="C991" t="str">
            <v>EXPLORATION EQUIPMENT</v>
          </cell>
        </row>
        <row r="992">
          <cell r="B992" t="str">
            <v>009020</v>
          </cell>
          <cell r="C992" t="str">
            <v>SIZZLER URANIUM PROPERTIES</v>
          </cell>
        </row>
        <row r="993">
          <cell r="B993" t="str">
            <v>009021</v>
          </cell>
          <cell r="C993" t="str">
            <v>9999 BLACK HAT URANIUM PROPERTIES</v>
          </cell>
        </row>
        <row r="994">
          <cell r="B994" t="str">
            <v>009022</v>
          </cell>
          <cell r="C994" t="str">
            <v>9999 WASATCH PLATEAU LIMESTONE PROPERTIES</v>
          </cell>
        </row>
        <row r="995">
          <cell r="B995" t="str">
            <v>009023</v>
          </cell>
          <cell r="C995" t="str">
            <v>HUNTER COAL PREPARATION PLANT AND SUBSTATION</v>
          </cell>
        </row>
        <row r="996">
          <cell r="B996" t="str">
            <v>009024</v>
          </cell>
          <cell r="C996" t="str">
            <v>TRAIL MOUNTAIN SUBSTATION</v>
          </cell>
        </row>
        <row r="997">
          <cell r="B997" t="str">
            <v>009025</v>
          </cell>
          <cell r="C997" t="str">
            <v>9999 PRELIMINARY URANIUM OPTIONS</v>
          </cell>
        </row>
        <row r="998">
          <cell r="B998" t="str">
            <v>009026</v>
          </cell>
          <cell r="C998" t="str">
            <v>NORTH HORN MOUNTAIN COAL PROPERTIES</v>
          </cell>
        </row>
        <row r="999">
          <cell r="B999" t="str">
            <v>009027</v>
          </cell>
          <cell r="C999" t="str">
            <v>BRIDGER PLANT RAILROAD COAL CARS</v>
          </cell>
        </row>
        <row r="1000">
          <cell r="B1000" t="str">
            <v>009028</v>
          </cell>
          <cell r="C1000" t="str">
            <v>WYCOTAH LIMESTONE PROPERTY</v>
          </cell>
        </row>
        <row r="1001">
          <cell r="B1001" t="str">
            <v>009031</v>
          </cell>
          <cell r="C1001" t="str">
            <v>MINING DIVISION - HUNTINGTON OFFICE</v>
          </cell>
        </row>
        <row r="1002">
          <cell r="B1002" t="str">
            <v>009037</v>
          </cell>
          <cell r="C1002" t="str">
            <v>9999 TALLAHASSEE CREEK URANIUM PROPERTIES</v>
          </cell>
        </row>
        <row r="1003">
          <cell r="B1003" t="str">
            <v>009038</v>
          </cell>
          <cell r="C1003" t="str">
            <v>9999 BLACK MOUNTAIN URANIUM</v>
          </cell>
        </row>
        <row r="1004">
          <cell r="B1004" t="str">
            <v>009039</v>
          </cell>
          <cell r="C1004" t="str">
            <v>GARFIELD COAL PROPERTIES</v>
          </cell>
        </row>
        <row r="1005">
          <cell r="B1005" t="str">
            <v>009040</v>
          </cell>
          <cell r="C1005" t="str">
            <v>9999 EMERY COUNTY HOUSING DEVELOPMENT</v>
          </cell>
        </row>
        <row r="1006">
          <cell r="B1006" t="str">
            <v>009041</v>
          </cell>
          <cell r="C1006" t="str">
            <v>9999 WILBERG COAL MINE - ACCOUNT 105</v>
          </cell>
        </row>
        <row r="1007">
          <cell r="B1007" t="str">
            <v>009042</v>
          </cell>
          <cell r="C1007" t="str">
            <v>9999 DEER CREEK COAL MINE - ACCOUNT 105</v>
          </cell>
        </row>
        <row r="1008">
          <cell r="B1008" t="str">
            <v>009043</v>
          </cell>
          <cell r="C1008" t="str">
            <v>HUNTER COAL PREPARATION PLANT</v>
          </cell>
        </row>
        <row r="1009">
          <cell r="B1009" t="str">
            <v>009044</v>
          </cell>
          <cell r="C1009" t="str">
            <v>RILDA CANYON SUBSTATION</v>
          </cell>
        </row>
        <row r="1010">
          <cell r="B1010" t="str">
            <v>009050</v>
          </cell>
          <cell r="C1010" t="str">
            <v>FOSSIL ROCK FUELS CORP OFFICE</v>
          </cell>
        </row>
        <row r="1011">
          <cell r="B1011" t="str">
            <v>009100</v>
          </cell>
          <cell r="C1011" t="str">
            <v>COMMON MINE EXPENDITURES</v>
          </cell>
        </row>
        <row r="1012">
          <cell r="B1012" t="str">
            <v>009901</v>
          </cell>
          <cell r="C1012" t="str">
            <v>GENERAL - MINING</v>
          </cell>
        </row>
        <row r="1013">
          <cell r="B1013" t="str">
            <v>009999</v>
          </cell>
          <cell r="C1013" t="str">
            <v>9999 MINING - UNKNOWN AT TIME OF CONVERSION</v>
          </cell>
        </row>
        <row r="1014">
          <cell r="B1014" t="str">
            <v>010001</v>
          </cell>
          <cell r="C1014" t="str">
            <v>DEWEYVILLE SUBSTATION</v>
          </cell>
        </row>
        <row r="1015">
          <cell r="B1015" t="str">
            <v>010002</v>
          </cell>
          <cell r="C1015" t="str">
            <v>FARMINGTON SUBSTATION</v>
          </cell>
        </row>
        <row r="1016">
          <cell r="B1016" t="str">
            <v>010003</v>
          </cell>
          <cell r="C1016" t="str">
            <v>9999 KAYSVILLE SUBSTATION (RETIRED)</v>
          </cell>
        </row>
        <row r="1017">
          <cell r="B1017" t="str">
            <v>010004</v>
          </cell>
          <cell r="C1017" t="str">
            <v>LINCOLN SUBSTATION</v>
          </cell>
        </row>
        <row r="1018">
          <cell r="B1018" t="str">
            <v>010005</v>
          </cell>
          <cell r="C1018" t="str">
            <v>MORGAN SUBSTATION</v>
          </cell>
        </row>
        <row r="1019">
          <cell r="B1019" t="str">
            <v>010006</v>
          </cell>
          <cell r="C1019" t="str">
            <v>TWENTY THIRD STREET OGDEN SUBSTATION</v>
          </cell>
        </row>
        <row r="1020">
          <cell r="B1020" t="str">
            <v>010007</v>
          </cell>
          <cell r="C1020" t="str">
            <v>PARRY SUBSTATION</v>
          </cell>
        </row>
        <row r="1021">
          <cell r="B1021" t="str">
            <v>010008</v>
          </cell>
          <cell r="C1021" t="str">
            <v>PIONEER DISTRIBUTION SUBSTATION</v>
          </cell>
        </row>
        <row r="1022">
          <cell r="B1022" t="str">
            <v>010009</v>
          </cell>
          <cell r="C1022" t="str">
            <v>RIVERDALE SUBSTATION</v>
          </cell>
        </row>
        <row r="1023">
          <cell r="B1023" t="str">
            <v>010010</v>
          </cell>
          <cell r="C1023" t="str">
            <v>9999 STODDARD SUBSTATION (RETIRED)</v>
          </cell>
        </row>
        <row r="1024">
          <cell r="B1024" t="str">
            <v>010011</v>
          </cell>
          <cell r="C1024" t="str">
            <v>LAYTON SUBSTATION</v>
          </cell>
        </row>
        <row r="1025">
          <cell r="B1025" t="str">
            <v>010012</v>
          </cell>
          <cell r="C1025" t="str">
            <v>BLUE CREEK SUBSTATION</v>
          </cell>
        </row>
        <row r="1026">
          <cell r="B1026" t="str">
            <v>010013</v>
          </cell>
          <cell r="C1026" t="str">
            <v>SOUTH OGDEN SUBSTATION</v>
          </cell>
        </row>
        <row r="1027">
          <cell r="B1027" t="str">
            <v>010014</v>
          </cell>
          <cell r="C1027" t="str">
            <v>OGDEN SERVICE CENTER AND RELAY TECH SHOP</v>
          </cell>
        </row>
        <row r="1028">
          <cell r="B1028" t="str">
            <v>010015</v>
          </cell>
          <cell r="C1028" t="str">
            <v>EAST BENCH SUBSTATION</v>
          </cell>
        </row>
        <row r="1029">
          <cell r="B1029" t="str">
            <v>010016</v>
          </cell>
          <cell r="C1029" t="str">
            <v>BEAVER DAM SUBSTATION</v>
          </cell>
        </row>
        <row r="1030">
          <cell r="B1030" t="str">
            <v>010017</v>
          </cell>
          <cell r="C1030" t="str">
            <v>CLEARFIELD SUBSTATION</v>
          </cell>
        </row>
        <row r="1031">
          <cell r="B1031" t="str">
            <v>010018</v>
          </cell>
          <cell r="C1031" t="str">
            <v>BEAR RIVER SUBSTATION</v>
          </cell>
        </row>
        <row r="1032">
          <cell r="B1032" t="str">
            <v>010019</v>
          </cell>
          <cell r="C1032" t="str">
            <v>SECOND STREET SUBSTATION</v>
          </cell>
        </row>
        <row r="1033">
          <cell r="B1033" t="str">
            <v>010020</v>
          </cell>
          <cell r="C1033" t="str">
            <v>WEST COMMERCIAL SUBSTATION</v>
          </cell>
        </row>
        <row r="1034">
          <cell r="B1034" t="str">
            <v>010021</v>
          </cell>
          <cell r="C1034" t="str">
            <v>SOUTH YARD SUBSTATION</v>
          </cell>
        </row>
        <row r="1035">
          <cell r="B1035" t="str">
            <v>010022</v>
          </cell>
          <cell r="C1035" t="str">
            <v>BOX ELDER SUBSTATION</v>
          </cell>
        </row>
        <row r="1036">
          <cell r="B1036" t="str">
            <v>010023</v>
          </cell>
          <cell r="C1036" t="str">
            <v>KAYSVILLE SUBSTATION</v>
          </cell>
        </row>
        <row r="1037">
          <cell r="B1037" t="str">
            <v>010024</v>
          </cell>
          <cell r="C1037" t="str">
            <v>UINTAH SUBSTATION</v>
          </cell>
        </row>
        <row r="1038">
          <cell r="B1038" t="str">
            <v>010025</v>
          </cell>
          <cell r="C1038" t="str">
            <v>CORINNE SUBSTATION</v>
          </cell>
        </row>
        <row r="1039">
          <cell r="B1039" t="str">
            <v>010026</v>
          </cell>
          <cell r="C1039" t="str">
            <v>MCKAY SUBSTATION  (UTAH)</v>
          </cell>
        </row>
        <row r="1040">
          <cell r="B1040" t="str">
            <v>010027</v>
          </cell>
          <cell r="C1040" t="str">
            <v>TAYLOR SUBSTATION</v>
          </cell>
        </row>
        <row r="1041">
          <cell r="B1041" t="str">
            <v>010028</v>
          </cell>
          <cell r="C1041" t="str">
            <v>NORTH OGDEN SUBSTATION</v>
          </cell>
        </row>
        <row r="1042">
          <cell r="B1042" t="str">
            <v>010029</v>
          </cell>
          <cell r="C1042" t="str">
            <v>COLLEGE SUBSTATION</v>
          </cell>
        </row>
        <row r="1043">
          <cell r="B1043" t="str">
            <v>010030</v>
          </cell>
          <cell r="C1043" t="str">
            <v>MANTUA SUBSTATION</v>
          </cell>
        </row>
        <row r="1044">
          <cell r="B1044" t="str">
            <v>010031</v>
          </cell>
          <cell r="C1044" t="str">
            <v>WEST ROY SUBSTATION</v>
          </cell>
        </row>
        <row r="1045">
          <cell r="B1045" t="str">
            <v>010032</v>
          </cell>
          <cell r="C1045" t="str">
            <v>PROMONTORY SUBSTATION, TRANS/DIST/COMMUNICATION.</v>
          </cell>
        </row>
        <row r="1046">
          <cell r="B1046" t="str">
            <v>010033</v>
          </cell>
          <cell r="C1046" t="str">
            <v>SEVENTEENTH STREET SWITCHYARD 46KV</v>
          </cell>
        </row>
        <row r="1047">
          <cell r="B1047" t="str">
            <v>010034</v>
          </cell>
          <cell r="C1047" t="str">
            <v>MOUNTAIN GREEN SUBSTATION</v>
          </cell>
        </row>
        <row r="1048">
          <cell r="B1048" t="str">
            <v>010035</v>
          </cell>
          <cell r="C1048" t="str">
            <v>BUSH SUBSTATION</v>
          </cell>
        </row>
        <row r="1049">
          <cell r="B1049" t="str">
            <v>010036</v>
          </cell>
          <cell r="C1049" t="str">
            <v>HUNTSVILLE SUBSTATION</v>
          </cell>
        </row>
        <row r="1050">
          <cell r="B1050" t="str">
            <v>010037</v>
          </cell>
          <cell r="C1050" t="str">
            <v>FREEPORT SUBSTATION</v>
          </cell>
        </row>
        <row r="1051">
          <cell r="B1051" t="str">
            <v>010038</v>
          </cell>
          <cell r="C1051" t="str">
            <v>WEST OGDEN SUBSTATION</v>
          </cell>
        </row>
        <row r="1052">
          <cell r="B1052" t="str">
            <v>010039</v>
          </cell>
          <cell r="C1052" t="str">
            <v>HONEYVILLE SUBSTATION</v>
          </cell>
        </row>
        <row r="1053">
          <cell r="B1053" t="str">
            <v>010040</v>
          </cell>
          <cell r="C1053" t="str">
            <v>MARRIOTT SUBSTATION</v>
          </cell>
        </row>
        <row r="1054">
          <cell r="B1054" t="str">
            <v>010041</v>
          </cell>
          <cell r="C1054" t="str">
            <v>SNOWVILLE SUBSTATION</v>
          </cell>
        </row>
        <row r="1055">
          <cell r="B1055" t="str">
            <v>010042</v>
          </cell>
          <cell r="C1055" t="str">
            <v>9999 DISTRIBUTION SUBSTATION SITES</v>
          </cell>
        </row>
        <row r="1056">
          <cell r="B1056" t="str">
            <v>010043</v>
          </cell>
          <cell r="C1056" t="str">
            <v>FIELDING SUBSTATION</v>
          </cell>
        </row>
        <row r="1057">
          <cell r="B1057" t="str">
            <v>010044</v>
          </cell>
          <cell r="C1057" t="str">
            <v>PLEASANT VIEW SUBSTATION</v>
          </cell>
        </row>
        <row r="1058">
          <cell r="B1058" t="str">
            <v>010045</v>
          </cell>
          <cell r="C1058" t="str">
            <v>EAST FIELDING SUBSTATION</v>
          </cell>
        </row>
        <row r="1059">
          <cell r="B1059" t="str">
            <v>010046</v>
          </cell>
          <cell r="C1059" t="str">
            <v>LITTLE MOUNTAIN SUBSTATION</v>
          </cell>
        </row>
        <row r="1060">
          <cell r="B1060" t="str">
            <v>010047</v>
          </cell>
          <cell r="C1060" t="str">
            <v>EDEN SUBSTATION</v>
          </cell>
        </row>
        <row r="1061">
          <cell r="B1061" t="str">
            <v>010048</v>
          </cell>
          <cell r="C1061" t="str">
            <v>LAYTON OFFICE AND SERVICE CENTER</v>
          </cell>
        </row>
        <row r="1062">
          <cell r="B1062" t="str">
            <v>010049</v>
          </cell>
          <cell r="C1062" t="str">
            <v>HILLFIELD SUPERVISORY</v>
          </cell>
        </row>
        <row r="1063">
          <cell r="B1063" t="str">
            <v>010050</v>
          </cell>
          <cell r="C1063" t="str">
            <v>INDUSTRIAL PARK SUBSTATION</v>
          </cell>
        </row>
        <row r="1064">
          <cell r="B1064" t="str">
            <v>010051</v>
          </cell>
          <cell r="C1064" t="str">
            <v>SYRACUSE SUBSTATION</v>
          </cell>
        </row>
        <row r="1065">
          <cell r="B1065" t="str">
            <v>010052</v>
          </cell>
          <cell r="C1065" t="str">
            <v>BRICKYARD SUBSTATION</v>
          </cell>
        </row>
        <row r="1066">
          <cell r="B1066" t="str">
            <v>010053</v>
          </cell>
          <cell r="C1066" t="str">
            <v>KAYWEST SWITCHYARD 46KV</v>
          </cell>
        </row>
        <row r="1067">
          <cell r="B1067" t="str">
            <v>010054</v>
          </cell>
          <cell r="C1067" t="str">
            <v>BOTHWELL SUBSTATION</v>
          </cell>
        </row>
        <row r="1068">
          <cell r="B1068" t="str">
            <v>010055</v>
          </cell>
          <cell r="C1068" t="str">
            <v>FRUIT HEIGHTS SUBSTATION</v>
          </cell>
        </row>
        <row r="1069">
          <cell r="B1069" t="str">
            <v>010056</v>
          </cell>
          <cell r="C1069" t="str">
            <v>LAYTON SERVICE CENTER</v>
          </cell>
        </row>
        <row r="1070">
          <cell r="B1070" t="str">
            <v>010057</v>
          </cell>
          <cell r="C1070" t="str">
            <v>WEST LAYTON SUBSTATION</v>
          </cell>
        </row>
        <row r="1071">
          <cell r="B1071" t="str">
            <v>010058</v>
          </cell>
          <cell r="C1071" t="str">
            <v>CLINTON SUBSTATION</v>
          </cell>
        </row>
        <row r="1072">
          <cell r="B1072" t="str">
            <v>010059</v>
          </cell>
          <cell r="C1072" t="str">
            <v>WARREN SUBSTATION</v>
          </cell>
        </row>
        <row r="1073">
          <cell r="B1073" t="str">
            <v>010060</v>
          </cell>
          <cell r="C1073" t="str">
            <v>TREMONTON SERVICE CENTER</v>
          </cell>
        </row>
        <row r="1074">
          <cell r="B1074" t="str">
            <v>010061</v>
          </cell>
          <cell r="C1074" t="str">
            <v>WESTERN ZIRCONIUM</v>
          </cell>
        </row>
        <row r="1075">
          <cell r="B1075" t="str">
            <v>010062</v>
          </cell>
          <cell r="C1075" t="str">
            <v>NEWGATE SUBSTATION</v>
          </cell>
        </row>
        <row r="1076">
          <cell r="B1076" t="str">
            <v>010063</v>
          </cell>
          <cell r="C1076" t="str">
            <v>HILLFIELD ROAD SUBSTATION SITE (JUNKYARD)</v>
          </cell>
        </row>
        <row r="1077">
          <cell r="B1077" t="str">
            <v>010064</v>
          </cell>
          <cell r="C1077" t="str">
            <v>PLYMOUTH SUBSTATION SITE (NEAR NUCOR)</v>
          </cell>
        </row>
        <row r="1078">
          <cell r="B1078" t="str">
            <v>010065</v>
          </cell>
          <cell r="C1078" t="str">
            <v>WASHAKIE SUBSTATION</v>
          </cell>
        </row>
        <row r="1079">
          <cell r="B1079" t="str">
            <v>010066</v>
          </cell>
          <cell r="C1079" t="str">
            <v>SNOW BASIN SUBSTATION</v>
          </cell>
        </row>
        <row r="1080">
          <cell r="B1080" t="str">
            <v>010067</v>
          </cell>
          <cell r="C1080" t="str">
            <v>Midland Substation</v>
          </cell>
        </row>
        <row r="1081">
          <cell r="B1081" t="str">
            <v>010068</v>
          </cell>
          <cell r="C1081" t="str">
            <v>TREMONTON SUBSTATION</v>
          </cell>
        </row>
        <row r="1082">
          <cell r="B1082" t="str">
            <v>010069</v>
          </cell>
          <cell r="C1082" t="str">
            <v>CLEARFIELD SOUTH SUBSTATION</v>
          </cell>
        </row>
        <row r="1083">
          <cell r="B1083" t="str">
            <v>010070</v>
          </cell>
          <cell r="C1083" t="str">
            <v>COLD WATER CANYON SUBSTATION</v>
          </cell>
        </row>
        <row r="1084">
          <cell r="B1084" t="str">
            <v>010071</v>
          </cell>
          <cell r="C1084" t="str">
            <v>AMALGA SUBSTATION</v>
          </cell>
        </row>
        <row r="1085">
          <cell r="B1085" t="str">
            <v>010072</v>
          </cell>
          <cell r="C1085" t="str">
            <v>HYRUM SUBSTATION</v>
          </cell>
        </row>
        <row r="1086">
          <cell r="B1086" t="str">
            <v>010073</v>
          </cell>
          <cell r="C1086" t="str">
            <v>9999 LOGAN PLANT SUBSTATION (RETIRED)</v>
          </cell>
        </row>
        <row r="1087">
          <cell r="B1087" t="str">
            <v>010074</v>
          </cell>
          <cell r="C1087" t="str">
            <v>RICHMOND SUBSTATION</v>
          </cell>
        </row>
        <row r="1088">
          <cell r="B1088" t="str">
            <v>010075</v>
          </cell>
          <cell r="C1088" t="str">
            <v>9999 SMITHFIELD SUBSTATION (RETIRED)</v>
          </cell>
        </row>
        <row r="1089">
          <cell r="B1089" t="str">
            <v>010076</v>
          </cell>
          <cell r="C1089" t="str">
            <v>MILLVILLE SUBSTATION</v>
          </cell>
        </row>
        <row r="1090">
          <cell r="B1090" t="str">
            <v>010077</v>
          </cell>
          <cell r="C1090" t="str">
            <v>9999 CACHE JUNCTION SUBSTATION (RETIRED)</v>
          </cell>
        </row>
        <row r="1091">
          <cell r="B1091" t="str">
            <v>010078</v>
          </cell>
          <cell r="C1091" t="str">
            <v>EAST HYRUM SUBSTATION</v>
          </cell>
        </row>
        <row r="1092">
          <cell r="B1092" t="str">
            <v>010079</v>
          </cell>
          <cell r="C1092" t="str">
            <v>LEWISTON SUBSTATION</v>
          </cell>
        </row>
        <row r="1093">
          <cell r="B1093" t="str">
            <v>010080</v>
          </cell>
          <cell r="C1093" t="str">
            <v>NORTH LOGAN SUBSTATION</v>
          </cell>
        </row>
        <row r="1094">
          <cell r="B1094" t="str">
            <v>010081</v>
          </cell>
          <cell r="C1094" t="str">
            <v>WOODRUFF SUBSTATION</v>
          </cell>
        </row>
        <row r="1095">
          <cell r="B1095" t="str">
            <v>010082</v>
          </cell>
          <cell r="C1095" t="str">
            <v>RANDOLPH SUBSTATION</v>
          </cell>
        </row>
        <row r="1096">
          <cell r="B1096" t="str">
            <v>010083</v>
          </cell>
          <cell r="C1096" t="str">
            <v>SWAN CREEK PLANT SUBSTATION</v>
          </cell>
        </row>
        <row r="1097">
          <cell r="B1097" t="str">
            <v>010084</v>
          </cell>
          <cell r="C1097" t="str">
            <v>RICH SUBSTATION SITE</v>
          </cell>
        </row>
        <row r="1098">
          <cell r="B1098" t="str">
            <v>010085</v>
          </cell>
          <cell r="C1098" t="str">
            <v>GARDEN CITY SUBSTATION</v>
          </cell>
        </row>
        <row r="1099">
          <cell r="B1099" t="str">
            <v>010086</v>
          </cell>
          <cell r="C1099" t="str">
            <v>LOGAN CANYON SUBSTATION</v>
          </cell>
        </row>
        <row r="1100">
          <cell r="B1100" t="str">
            <v>010087</v>
          </cell>
          <cell r="C1100" t="str">
            <v>9999 RANDOLPH OFFICE AND GARAGE (RETIRED)</v>
          </cell>
        </row>
        <row r="1101">
          <cell r="B1101" t="str">
            <v>010088</v>
          </cell>
          <cell r="C1101" t="str">
            <v>SMITHFIELD POLE YARD</v>
          </cell>
        </row>
        <row r="1102">
          <cell r="B1102" t="str">
            <v>010089</v>
          </cell>
          <cell r="C1102" t="str">
            <v>SMITHFIELD SERVICE CENTER</v>
          </cell>
        </row>
        <row r="1103">
          <cell r="B1103" t="str">
            <v>010090</v>
          </cell>
          <cell r="C1103" t="str">
            <v>MENDON SUBSTATION SITE</v>
          </cell>
        </row>
        <row r="1104">
          <cell r="B1104" t="str">
            <v>010091</v>
          </cell>
          <cell r="C1104" t="str">
            <v>NEWTON SUBSTATION</v>
          </cell>
        </row>
        <row r="1105">
          <cell r="B1105" t="str">
            <v>010092</v>
          </cell>
          <cell r="C1105" t="str">
            <v>LAKETOWN WAREHOUSE</v>
          </cell>
        </row>
        <row r="1106">
          <cell r="B1106" t="str">
            <v>010093</v>
          </cell>
          <cell r="C1106" t="str">
            <v>SMITHFIELD STORAGE YARD</v>
          </cell>
        </row>
        <row r="1107">
          <cell r="B1107" t="str">
            <v>010094</v>
          </cell>
          <cell r="C1107" t="str">
            <v>NIBLEY SUBSTATION</v>
          </cell>
        </row>
        <row r="1108">
          <cell r="B1108" t="str">
            <v>010095</v>
          </cell>
          <cell r="C1108" t="str">
            <v>9999 DISTRICT SUBSTATION (PROPOSED)</v>
          </cell>
        </row>
        <row r="1109">
          <cell r="B1109" t="str">
            <v>010096</v>
          </cell>
          <cell r="C1109" t="str">
            <v>ANGEL SUBSTATION</v>
          </cell>
        </row>
        <row r="1110">
          <cell r="B1110" t="str">
            <v>010097</v>
          </cell>
          <cell r="C1110" t="str">
            <v>ROUND VALLEY SUBSTATION</v>
          </cell>
        </row>
        <row r="1111">
          <cell r="B1111" t="str">
            <v>010098</v>
          </cell>
          <cell r="C1111" t="str">
            <v>TAGGART SUBSTATION</v>
          </cell>
        </row>
        <row r="1112">
          <cell r="B1112" t="str">
            <v>010099</v>
          </cell>
          <cell r="C1112" t="str">
            <v>PLAIN CITY SUBSTATION SITE</v>
          </cell>
        </row>
        <row r="1113">
          <cell r="B1113" t="str">
            <v>010100</v>
          </cell>
          <cell r="C1113" t="str">
            <v>NORTHEAST OGDEN SUBSTATION SITE</v>
          </cell>
        </row>
        <row r="1114">
          <cell r="B1114" t="str">
            <v>010101</v>
          </cell>
          <cell r="C1114" t="str">
            <v>EAST LAYTON SUBSTATION SITE</v>
          </cell>
        </row>
        <row r="1115">
          <cell r="B1115" t="str">
            <v>010102</v>
          </cell>
          <cell r="C1115" t="str">
            <v>HOOPER SUBSTATION SITE</v>
          </cell>
        </row>
        <row r="1116">
          <cell r="B1116" t="str">
            <v>010103</v>
          </cell>
          <cell r="C1116" t="str">
            <v>MARRIOTT SUB. - SCADA</v>
          </cell>
        </row>
        <row r="1117">
          <cell r="B1117" t="str">
            <v>010104</v>
          </cell>
          <cell r="C1117" t="str">
            <v>BOX ELDER SUBSTATION - COMMUNICATION EQUIPMENT</v>
          </cell>
        </row>
        <row r="1118">
          <cell r="B1118" t="str">
            <v>010105</v>
          </cell>
          <cell r="C1118" t="str">
            <v>PIONEER SUBSTATION - NON PROJECT</v>
          </cell>
        </row>
        <row r="1119">
          <cell r="B1119" t="str">
            <v>010106</v>
          </cell>
          <cell r="C1119" t="str">
            <v>COVE SUBSTATION - NON-PROJECT</v>
          </cell>
        </row>
        <row r="1120">
          <cell r="B1120" t="str">
            <v>010107</v>
          </cell>
          <cell r="C1120" t="str">
            <v>COVE SUBSTATION - PROJECT</v>
          </cell>
        </row>
        <row r="1121">
          <cell r="B1121" t="str">
            <v>010108</v>
          </cell>
          <cell r="C1121" t="str">
            <v>PROPOSED SUB FOR INTERTATE INDUSTRIES</v>
          </cell>
        </row>
        <row r="1122">
          <cell r="B1122" t="str">
            <v>010109</v>
          </cell>
          <cell r="C1122" t="str">
            <v>TREMONTON WEST SUBSTATION</v>
          </cell>
        </row>
        <row r="1123">
          <cell r="B1123" t="str">
            <v>010110</v>
          </cell>
          <cell r="C1123" t="str">
            <v>ROCKY POINT SUBSTATION</v>
          </cell>
        </row>
        <row r="1124">
          <cell r="B1124" t="str">
            <v>010111</v>
          </cell>
          <cell r="C1124" t="str">
            <v>GORDON AVENUE SUBSTATION</v>
          </cell>
        </row>
        <row r="1125">
          <cell r="B1125" t="str">
            <v>010112</v>
          </cell>
          <cell r="C1125" t="str">
            <v>SOUTH WEBER SUBSTATION</v>
          </cell>
        </row>
        <row r="1126">
          <cell r="B1126" t="str">
            <v>010113</v>
          </cell>
          <cell r="C1126" t="str">
            <v>BDO SUBSTATION</v>
          </cell>
        </row>
        <row r="1127">
          <cell r="B1127" t="str">
            <v>010114</v>
          </cell>
          <cell r="C1127" t="str">
            <v>WALNUT GROVE SUBSTATION</v>
          </cell>
        </row>
        <row r="1128">
          <cell r="B1128" t="str">
            <v>010115</v>
          </cell>
          <cell r="C1128" t="str">
            <v>COZYDALE SUBSTATION</v>
          </cell>
        </row>
        <row r="1129">
          <cell r="B1129" t="str">
            <v>010116</v>
          </cell>
          <cell r="C1129" t="str">
            <v>LAGOON SUBSTATION (CUST OWNED)</v>
          </cell>
        </row>
        <row r="1130">
          <cell r="B1130" t="str">
            <v>010117</v>
          </cell>
          <cell r="C1130" t="str">
            <v>9999 LAYTON OFFICE COMMUNICATION EQUIPMENT</v>
          </cell>
        </row>
        <row r="1131">
          <cell r="B1131" t="str">
            <v>010118</v>
          </cell>
          <cell r="C1131" t="str">
            <v>WHITE ROCK SUBSTATION</v>
          </cell>
        </row>
        <row r="1132">
          <cell r="B1132" t="str">
            <v>010119</v>
          </cell>
          <cell r="C1132" t="str">
            <v>GOLD RUSH SUBSTATION</v>
          </cell>
        </row>
        <row r="1133">
          <cell r="B1133" t="str">
            <v>010120</v>
          </cell>
          <cell r="C1133" t="str">
            <v>DAVIS SOLID WASTE (CUST OWNED)</v>
          </cell>
        </row>
        <row r="1134">
          <cell r="B1134" t="str">
            <v>010121</v>
          </cell>
          <cell r="C1134" t="str">
            <v>GENTILE STREET SWITCHYARD 138KV</v>
          </cell>
        </row>
        <row r="1135">
          <cell r="B1135" t="str">
            <v>010124</v>
          </cell>
          <cell r="C1135" t="str">
            <v>MILLVILLE SUBSTATION - COMMUNICATION EQUIPMENT</v>
          </cell>
        </row>
        <row r="1136">
          <cell r="B1136" t="str">
            <v>010127</v>
          </cell>
          <cell r="C1136" t="str">
            <v>9999 LAKETOWN BASE RADIO/MICRO. STATION (LOC 6037)</v>
          </cell>
        </row>
        <row r="1137">
          <cell r="B1137" t="str">
            <v>010128</v>
          </cell>
          <cell r="C1137" t="str">
            <v>9999 RANDOLPH OFFICE AND GARAGE</v>
          </cell>
        </row>
        <row r="1138">
          <cell r="B1138" t="str">
            <v>010129</v>
          </cell>
          <cell r="C1138" t="str">
            <v>OGDEN OFFICE BUILDING</v>
          </cell>
        </row>
        <row r="1139">
          <cell r="B1139" t="str">
            <v>010130</v>
          </cell>
          <cell r="C1139" t="str">
            <v>9999 OGDEN OFFICE BLDG- COMM EQUIP - SEE 10129</v>
          </cell>
        </row>
        <row r="1140">
          <cell r="B1140" t="str">
            <v>010131</v>
          </cell>
          <cell r="C1140" t="str">
            <v>OGDEN SERVICE CENTER COMMUNICATIONS BLDG</v>
          </cell>
        </row>
        <row r="1141">
          <cell r="B1141" t="str">
            <v>010132</v>
          </cell>
          <cell r="C1141" t="str">
            <v>OGDEN SERVICE CENTER MECHANICS GARAGE</v>
          </cell>
        </row>
        <row r="1142">
          <cell r="B1142" t="str">
            <v>010133</v>
          </cell>
          <cell r="C1142" t="str">
            <v>OGDEN REGION APPRENTICE TRAINING SITE</v>
          </cell>
        </row>
        <row r="1143">
          <cell r="B1143" t="str">
            <v>010134</v>
          </cell>
          <cell r="C1143" t="str">
            <v>OGDEN MECHANICS GARAGE COMMUNICATION EQUIP</v>
          </cell>
        </row>
        <row r="1144">
          <cell r="B1144" t="str">
            <v>010135</v>
          </cell>
          <cell r="C1144" t="str">
            <v>ANGEL SUBSTATION COMMUNICATION EQUIPMENT</v>
          </cell>
        </row>
        <row r="1145">
          <cell r="B1145" t="str">
            <v>010136</v>
          </cell>
          <cell r="C1145" t="str">
            <v>WEST OGDEN SUBSTATION COMMUNICATIONS EQUIPMENT</v>
          </cell>
        </row>
        <row r="1146">
          <cell r="B1146" t="str">
            <v>010137</v>
          </cell>
          <cell r="C1146" t="str">
            <v>PROMONTORY SUBSTATION - COMMUNICATIONS EQUIPMENT</v>
          </cell>
        </row>
        <row r="1147">
          <cell r="B1147" t="str">
            <v>010138</v>
          </cell>
          <cell r="C1147" t="str">
            <v>BEAR RIVER SUBSTATION - COMMUNICATIONS EQUIPMENT</v>
          </cell>
        </row>
        <row r="1148">
          <cell r="B1148" t="str">
            <v>010139</v>
          </cell>
          <cell r="C1148" t="str">
            <v>WARREN SUBSTATION - COMMUNICATION EQUIPMENT</v>
          </cell>
        </row>
        <row r="1149">
          <cell r="B1149" t="str">
            <v>010140</v>
          </cell>
          <cell r="C1149" t="str">
            <v>WEST COMMERCIAL SUBSTATION - COMMUNICATION EQUIP</v>
          </cell>
        </row>
        <row r="1150">
          <cell r="B1150" t="str">
            <v>010141</v>
          </cell>
          <cell r="C1150" t="str">
            <v>OGDEN MECHANIC GARAGE - LEASED</v>
          </cell>
        </row>
        <row r="1151">
          <cell r="B1151" t="str">
            <v>010142</v>
          </cell>
          <cell r="C1151" t="str">
            <v>HONEYVILLE MICROWAVE STATION</v>
          </cell>
        </row>
        <row r="1152">
          <cell r="B1152" t="str">
            <v>010143</v>
          </cell>
          <cell r="C1152" t="str">
            <v>RICHMOND SUBSTATION - COMMUNICATION EQUIPMENT</v>
          </cell>
        </row>
        <row r="1153">
          <cell r="B1153" t="str">
            <v>010144</v>
          </cell>
          <cell r="C1153" t="str">
            <v>LA-Z-BOY 46/12.5 KV SUBSTATION</v>
          </cell>
        </row>
        <row r="1154">
          <cell r="B1154" t="str">
            <v>010146</v>
          </cell>
          <cell r="C1154" t="str">
            <v>KIMBERLY CLARK SUBSTATION - CUSTOMER OWNED</v>
          </cell>
        </row>
        <row r="1155">
          <cell r="B1155" t="str">
            <v>010147</v>
          </cell>
          <cell r="C1155" t="str">
            <v>LITHIUM SUBSTATION</v>
          </cell>
        </row>
        <row r="1156">
          <cell r="B1156" t="str">
            <v>010148</v>
          </cell>
          <cell r="C1156" t="str">
            <v>WEST POINT SUBSTATION</v>
          </cell>
        </row>
        <row r="1157">
          <cell r="B1157" t="str">
            <v>010149</v>
          </cell>
          <cell r="C1157" t="str">
            <v>GREAT SALT LAKE MINERALS(CUST OWNED)</v>
          </cell>
        </row>
        <row r="1158">
          <cell r="B1158" t="str">
            <v>010150</v>
          </cell>
          <cell r="C1158" t="str">
            <v>FRESENIUS SUBSTATION (CUST OWNED)</v>
          </cell>
        </row>
        <row r="1159">
          <cell r="B1159" t="str">
            <v>010151</v>
          </cell>
          <cell r="C1159" t="str">
            <v>9999 TREMONTON OFFICE</v>
          </cell>
        </row>
        <row r="1160">
          <cell r="B1160" t="str">
            <v>010152</v>
          </cell>
          <cell r="C1160" t="str">
            <v>OGDEN REGION RELAY TECH SHOP</v>
          </cell>
        </row>
        <row r="1161">
          <cell r="B1161" t="str">
            <v>010207</v>
          </cell>
          <cell r="C1161" t="str">
            <v>SMITHFIELD OFFICE</v>
          </cell>
        </row>
        <row r="1162">
          <cell r="B1162" t="str">
            <v>010209</v>
          </cell>
          <cell r="C1162" t="str">
            <v>SMITHFIELD SUBSTATION</v>
          </cell>
        </row>
        <row r="1163">
          <cell r="B1163" t="str">
            <v>010211</v>
          </cell>
          <cell r="C1163" t="str">
            <v>TRAPPER SUBSTATION</v>
          </cell>
        </row>
        <row r="1164">
          <cell r="B1164" t="str">
            <v>010230</v>
          </cell>
          <cell r="C1164" t="str">
            <v>9999 LOGAN OFFICE - LEASED</v>
          </cell>
        </row>
        <row r="1165">
          <cell r="B1165" t="str">
            <v>010249</v>
          </cell>
          <cell r="C1165" t="str">
            <v>HILL FIELD PROTECTIVE RELAYING AND SCADA</v>
          </cell>
        </row>
        <row r="1166">
          <cell r="B1166" t="str">
            <v>010254</v>
          </cell>
          <cell r="C1166" t="str">
            <v>9999 OGDEN REGION - LOAD MANAGEMENT SEE 6254</v>
          </cell>
        </row>
        <row r="1167">
          <cell r="B1167" t="str">
            <v>010301</v>
          </cell>
          <cell r="C1167" t="str">
            <v>SEVENTEENTH STREET SUBSTATION - COMM. EQUIP.</v>
          </cell>
        </row>
        <row r="1168">
          <cell r="B1168" t="str">
            <v>010302</v>
          </cell>
          <cell r="C1168" t="str">
            <v>LAYTON SERVICE CENTER COMMUNICATION EQUIPMENT</v>
          </cell>
        </row>
        <row r="1169">
          <cell r="B1169" t="str">
            <v>010303</v>
          </cell>
          <cell r="C1169" t="str">
            <v>UINTAH SUBSTATION COMMUNICATION EQUIPMENT</v>
          </cell>
        </row>
        <row r="1170">
          <cell r="B1170" t="str">
            <v>010304</v>
          </cell>
          <cell r="C1170" t="str">
            <v>SMITHFIELD SERVICE CENTER AND OFFICE COMMUNICATION</v>
          </cell>
        </row>
        <row r="1171">
          <cell r="B1171" t="str">
            <v>010305</v>
          </cell>
          <cell r="C1171" t="str">
            <v>TAYLOR SUBSTATION MICROWAVE</v>
          </cell>
        </row>
        <row r="1172">
          <cell r="B1172" t="str">
            <v>010306</v>
          </cell>
          <cell r="C1172" t="str">
            <v>WEST ROY - COMMUNICATION EQUIPMENT</v>
          </cell>
        </row>
        <row r="1173">
          <cell r="B1173" t="str">
            <v>010307</v>
          </cell>
          <cell r="C1173" t="str">
            <v>LAYTON SUBSTATION COMMUNICATION EQUIPMENT</v>
          </cell>
        </row>
        <row r="1174">
          <cell r="B1174" t="str">
            <v>010308</v>
          </cell>
          <cell r="C1174" t="str">
            <v>NORTH OGDEN COMMUNICATION EQUIPMENT</v>
          </cell>
        </row>
        <row r="1175">
          <cell r="B1175" t="str">
            <v>010309</v>
          </cell>
          <cell r="C1175" t="str">
            <v>9999 MARQUARDT SWITCHRACK COMM EQUIP SEE 6333</v>
          </cell>
        </row>
        <row r="1176">
          <cell r="B1176" t="str">
            <v>010310</v>
          </cell>
          <cell r="C1176" t="str">
            <v>9999 GIBSON SWITCHRACK COMM EQUIP SEE 6397</v>
          </cell>
        </row>
        <row r="1177">
          <cell r="B1177" t="str">
            <v>010311</v>
          </cell>
          <cell r="C1177" t="str">
            <v>MCKAY SUBSTATION - COMMUNICATIONS EQUIPMENT</v>
          </cell>
        </row>
        <row r="1178">
          <cell r="B1178" t="str">
            <v>010312</v>
          </cell>
          <cell r="C1178" t="str">
            <v>MARRIOTT SUBSTATION - COMMUNICATIONS EQUIPMENT</v>
          </cell>
        </row>
        <row r="1179">
          <cell r="B1179" t="str">
            <v>010313</v>
          </cell>
          <cell r="C1179" t="str">
            <v>SECOND STREET SUBSTATION - COMMUNICATION EQUIPMENT</v>
          </cell>
        </row>
        <row r="1180">
          <cell r="B1180" t="str">
            <v>010314</v>
          </cell>
          <cell r="C1180" t="str">
            <v>TREMONTON SERVICE CENTER COMMUNICATION EQUIPMENT</v>
          </cell>
        </row>
        <row r="1181">
          <cell r="B1181" t="str">
            <v>010315</v>
          </cell>
          <cell r="C1181" t="str">
            <v>LINCOLN SUBSTATION - COMMUNICATIONS EQUIPMENT</v>
          </cell>
        </row>
        <row r="1182">
          <cell r="B1182" t="str">
            <v>010316</v>
          </cell>
          <cell r="C1182" t="str">
            <v>LINCOLN SUBSTATION - SCADA EQUIPMENT</v>
          </cell>
        </row>
        <row r="1183">
          <cell r="B1183" t="str">
            <v>010317</v>
          </cell>
          <cell r="C1183" t="str">
            <v>HILL FIELD SUB - SCADA EQUIPMENT</v>
          </cell>
        </row>
        <row r="1184">
          <cell r="B1184" t="str">
            <v>010318</v>
          </cell>
          <cell r="C1184" t="str">
            <v>NEWGATE - OGDEN SCADA</v>
          </cell>
        </row>
        <row r="1185">
          <cell r="B1185" t="str">
            <v>010319</v>
          </cell>
          <cell r="C1185" t="str">
            <v>TWENTY THIRD ST. SUBSTATION - COMMUNICATIONS</v>
          </cell>
        </row>
        <row r="1186">
          <cell r="B1186" t="str">
            <v>010320</v>
          </cell>
          <cell r="C1186" t="str">
            <v>CLEARFIELD SUB - COMMUNICATIONS</v>
          </cell>
        </row>
        <row r="1187">
          <cell r="B1187" t="str">
            <v>010321</v>
          </cell>
          <cell r="C1187" t="str">
            <v>OGDEN REGION POLE YARD, TRAINING SITE</v>
          </cell>
        </row>
        <row r="1188">
          <cell r="B1188" t="str">
            <v>010500</v>
          </cell>
          <cell r="C1188" t="str">
            <v>MT OGDEN DISTRICT SERVICE CENTER</v>
          </cell>
        </row>
        <row r="1189">
          <cell r="B1189" t="str">
            <v>010700</v>
          </cell>
          <cell r="C1189" t="str">
            <v>OGDEN TECH OPS SPARE EQUIPMENT</v>
          </cell>
        </row>
        <row r="1190">
          <cell r="B1190" t="str">
            <v>010900</v>
          </cell>
          <cell r="C1190" t="str">
            <v>DISTRIBUTION SUBSTATIONS OGDEN - GENERAL USE</v>
          </cell>
        </row>
        <row r="1191">
          <cell r="B1191" t="str">
            <v>010901</v>
          </cell>
          <cell r="C1191" t="str">
            <v>OGDEN REGION - GENERAL</v>
          </cell>
        </row>
        <row r="1192">
          <cell r="B1192" t="str">
            <v>010981</v>
          </cell>
          <cell r="C1192" t="str">
            <v>OGDEN SPARE EQUIPMENT</v>
          </cell>
        </row>
        <row r="1193">
          <cell r="B1193" t="str">
            <v>010982</v>
          </cell>
          <cell r="C1193" t="str">
            <v>OGDEN COMMUNICATION SPARE EQUIPMENT</v>
          </cell>
        </row>
        <row r="1194">
          <cell r="B1194" t="str">
            <v>010983</v>
          </cell>
          <cell r="C1194" t="str">
            <v>OGDEN TRANSMISSION SPARE EQUIPMENT</v>
          </cell>
        </row>
        <row r="1195">
          <cell r="B1195" t="str">
            <v>013000</v>
          </cell>
          <cell r="C1195" t="str">
            <v>FALL CREEK HYDRO PLANT - OR</v>
          </cell>
        </row>
        <row r="1196">
          <cell r="B1196" t="str">
            <v>013001</v>
          </cell>
          <cell r="C1196" t="str">
            <v>ASHTON DISTRIBUTION SUBSTATION</v>
          </cell>
        </row>
        <row r="1197">
          <cell r="B1197" t="str">
            <v>013002</v>
          </cell>
          <cell r="C1197" t="str">
            <v>9999 DUBOIS SUBSTATION (SEE 13047)</v>
          </cell>
        </row>
        <row r="1198">
          <cell r="B1198" t="str">
            <v>013003</v>
          </cell>
          <cell r="C1198" t="str">
            <v>HAMER SUBSTATION</v>
          </cell>
        </row>
        <row r="1199">
          <cell r="B1199" t="str">
            <v>013004</v>
          </cell>
          <cell r="C1199" t="str">
            <v>9999 HOWE SUBSTATION (RETIRED)</v>
          </cell>
        </row>
        <row r="1200">
          <cell r="B1200" t="str">
            <v>013005</v>
          </cell>
          <cell r="C1200" t="str">
            <v>IDAHO FALLS SUBSTATION-TRANSMISSION &amp; DISTRIBUTION</v>
          </cell>
        </row>
        <row r="1201">
          <cell r="B1201" t="str">
            <v>013006</v>
          </cell>
          <cell r="C1201" t="str">
            <v>MONTEVIEW SUBSTATION</v>
          </cell>
        </row>
        <row r="1202">
          <cell r="B1202" t="str">
            <v>013007</v>
          </cell>
          <cell r="C1202" t="str">
            <v>OWSLEY SUBSTATION</v>
          </cell>
        </row>
        <row r="1203">
          <cell r="B1203" t="str">
            <v>013008</v>
          </cell>
          <cell r="C1203" t="str">
            <v>REXBURG SUBSTATION AND MAINT BLDG</v>
          </cell>
        </row>
        <row r="1204">
          <cell r="B1204" t="str">
            <v>013009</v>
          </cell>
          <cell r="C1204" t="str">
            <v>RIGBY DIST OFF/SVC CNT/SUBSTATION/MAINT SHOP</v>
          </cell>
        </row>
        <row r="1205">
          <cell r="B1205" t="str">
            <v>013010</v>
          </cell>
          <cell r="C1205" t="str">
            <v>ROBERTS SUBSTATION</v>
          </cell>
        </row>
        <row r="1206">
          <cell r="B1206" t="str">
            <v>013011</v>
          </cell>
          <cell r="C1206" t="str">
            <v>ST. ANTHONY SUBSTATION</v>
          </cell>
        </row>
        <row r="1207">
          <cell r="B1207" t="str">
            <v>013012</v>
          </cell>
          <cell r="C1207" t="str">
            <v>SHELLEY SUBSTATION &amp; SERVICE CENTER</v>
          </cell>
        </row>
        <row r="1208">
          <cell r="B1208" t="str">
            <v>013013</v>
          </cell>
          <cell r="C1208" t="str">
            <v>ARCO DISTRIBUTION SUBSTATION</v>
          </cell>
        </row>
        <row r="1209">
          <cell r="B1209" t="str">
            <v>013014</v>
          </cell>
          <cell r="C1209" t="str">
            <v>RIRIE SUBSTATION</v>
          </cell>
        </row>
        <row r="1210">
          <cell r="B1210" t="str">
            <v>013015</v>
          </cell>
          <cell r="C1210" t="str">
            <v>9999 ASHTON CITY SUBSTATION (RETIRED)</v>
          </cell>
        </row>
        <row r="1211">
          <cell r="B1211" t="str">
            <v>013016</v>
          </cell>
          <cell r="C1211" t="str">
            <v>9999 ATOMIC ENERGY SUBSTATION (RETIRED)</v>
          </cell>
        </row>
        <row r="1212">
          <cell r="B1212" t="str">
            <v>013017</v>
          </cell>
          <cell r="C1212" t="str">
            <v>9999 HAMER OFFICE &amp; COTTAGE - SEE LOCATION 13201</v>
          </cell>
        </row>
        <row r="1213">
          <cell r="B1213" t="str">
            <v>013018</v>
          </cell>
          <cell r="C1213" t="str">
            <v>ST. ANTHONY OFFICE</v>
          </cell>
        </row>
        <row r="1214">
          <cell r="B1214" t="str">
            <v>013019</v>
          </cell>
          <cell r="C1214" t="str">
            <v>GOSHEN SUB &amp; MAINT SHOP (JOIPC-PAC BILLED)</v>
          </cell>
        </row>
        <row r="1215">
          <cell r="B1215" t="str">
            <v>013020</v>
          </cell>
          <cell r="C1215" t="str">
            <v>NEWDALE SUBSTATION</v>
          </cell>
        </row>
        <row r="1216">
          <cell r="B1216" t="str">
            <v>013021</v>
          </cell>
          <cell r="C1216" t="str">
            <v>IONA SUBSTATION</v>
          </cell>
        </row>
        <row r="1217">
          <cell r="B1217" t="str">
            <v>013022</v>
          </cell>
          <cell r="C1217" t="str">
            <v>NORTH MONTEVIEW SUBSTATION</v>
          </cell>
        </row>
        <row r="1218">
          <cell r="B1218" t="str">
            <v>013023</v>
          </cell>
          <cell r="C1218" t="str">
            <v>OSGOOD SUBSTATION</v>
          </cell>
        </row>
        <row r="1219">
          <cell r="B1219" t="str">
            <v>013024</v>
          </cell>
          <cell r="C1219" t="str">
            <v>ANDERSON SUBSTATION</v>
          </cell>
        </row>
        <row r="1220">
          <cell r="B1220" t="str">
            <v>013025</v>
          </cell>
          <cell r="C1220" t="str">
            <v>MILLER SUBSTATION</v>
          </cell>
        </row>
        <row r="1221">
          <cell r="B1221" t="str">
            <v>013026</v>
          </cell>
          <cell r="C1221" t="str">
            <v>MERRILL SUBSTATION</v>
          </cell>
        </row>
        <row r="1222">
          <cell r="B1222" t="str">
            <v>013027</v>
          </cell>
          <cell r="C1222" t="str">
            <v>CAMAS SUBSTATION</v>
          </cell>
        </row>
        <row r="1223">
          <cell r="B1223" t="str">
            <v>013028</v>
          </cell>
          <cell r="C1223" t="str">
            <v>JAKE AMY/BELL MOUNTAIN (INTERTIE)</v>
          </cell>
        </row>
        <row r="1224">
          <cell r="B1224" t="str">
            <v>013029</v>
          </cell>
          <cell r="C1224" t="str">
            <v>BELSON SUBSTATION</v>
          </cell>
        </row>
        <row r="1225">
          <cell r="B1225" t="str">
            <v>013030</v>
          </cell>
          <cell r="C1225" t="str">
            <v>ORVILLE NICHOLSON (CUST OWNED)</v>
          </cell>
        </row>
        <row r="1226">
          <cell r="B1226" t="str">
            <v>013031</v>
          </cell>
          <cell r="C1226" t="str">
            <v>MENAN SUBSTATION</v>
          </cell>
        </row>
        <row r="1227">
          <cell r="B1227" t="str">
            <v>013032</v>
          </cell>
          <cell r="C1227" t="str">
            <v>REXBURG SERVICE CENTER</v>
          </cell>
        </row>
        <row r="1228">
          <cell r="B1228" t="str">
            <v>013033</v>
          </cell>
          <cell r="C1228" t="str">
            <v>RUBY SUBSTATION</v>
          </cell>
        </row>
        <row r="1229">
          <cell r="B1229" t="str">
            <v>013034</v>
          </cell>
          <cell r="C1229" t="str">
            <v>WEBSTER SUBSTATION</v>
          </cell>
        </row>
        <row r="1230">
          <cell r="B1230" t="str">
            <v>013035</v>
          </cell>
          <cell r="C1230" t="str">
            <v>EASTMONT SUBSTATION</v>
          </cell>
        </row>
        <row r="1231">
          <cell r="B1231" t="str">
            <v>013036</v>
          </cell>
          <cell r="C1231" t="str">
            <v>CLEMENT SUBSTATION</v>
          </cell>
        </row>
        <row r="1232">
          <cell r="B1232" t="str">
            <v>013037</v>
          </cell>
          <cell r="C1232" t="str">
            <v>TARGHEE SUBSTATION</v>
          </cell>
        </row>
        <row r="1233">
          <cell r="B1233" t="str">
            <v>013038</v>
          </cell>
          <cell r="C1233" t="str">
            <v>BERENICE SUBSTATION</v>
          </cell>
        </row>
        <row r="1234">
          <cell r="B1234" t="str">
            <v>013039</v>
          </cell>
          <cell r="C1234" t="str">
            <v>HAYES SUBSTATION</v>
          </cell>
        </row>
        <row r="1235">
          <cell r="B1235" t="str">
            <v>013040</v>
          </cell>
          <cell r="C1235" t="str">
            <v>SMITH SUBSTATION</v>
          </cell>
        </row>
        <row r="1236">
          <cell r="B1236" t="str">
            <v>013041</v>
          </cell>
          <cell r="C1236" t="str">
            <v>HOOPES SUBSTATION</v>
          </cell>
        </row>
        <row r="1237">
          <cell r="B1237" t="str">
            <v>013042</v>
          </cell>
          <cell r="C1237" t="str">
            <v>BUTTE SUBSTATION</v>
          </cell>
        </row>
        <row r="1238">
          <cell r="B1238" t="str">
            <v>013043</v>
          </cell>
          <cell r="C1238" t="str">
            <v>SUNNYDELL SUBSTATION</v>
          </cell>
        </row>
        <row r="1239">
          <cell r="B1239" t="str">
            <v>013044</v>
          </cell>
          <cell r="C1239" t="str">
            <v>SAND CREEK SUBSTATION</v>
          </cell>
        </row>
        <row r="1240">
          <cell r="B1240" t="str">
            <v>013045</v>
          </cell>
          <cell r="C1240" t="str">
            <v>WATKINS SUBSTATION</v>
          </cell>
        </row>
        <row r="1241">
          <cell r="B1241" t="str">
            <v>013046</v>
          </cell>
          <cell r="C1241" t="str">
            <v>RENO SUBSTATION</v>
          </cell>
        </row>
        <row r="1242">
          <cell r="B1242" t="str">
            <v>013047</v>
          </cell>
          <cell r="C1242" t="str">
            <v>DUBOIS SUBSTATION</v>
          </cell>
        </row>
        <row r="1243">
          <cell r="B1243" t="str">
            <v>013048</v>
          </cell>
          <cell r="C1243" t="str">
            <v>TOMCO SUBSTATION</v>
          </cell>
        </row>
        <row r="1244">
          <cell r="B1244" t="str">
            <v>013049</v>
          </cell>
          <cell r="C1244" t="str">
            <v>MUD LAKE SUBSTATION</v>
          </cell>
        </row>
        <row r="1245">
          <cell r="B1245" t="str">
            <v>013050</v>
          </cell>
          <cell r="C1245" t="str">
            <v>9999 ARCO OFFICE BUILDING - SEE LOCATION 13189</v>
          </cell>
        </row>
        <row r="1246">
          <cell r="B1246" t="str">
            <v>013051</v>
          </cell>
          <cell r="C1246" t="str">
            <v>SNAKE RIVER DISTRICT/SHELLEY OFFICE</v>
          </cell>
        </row>
        <row r="1247">
          <cell r="B1247" t="str">
            <v>013052</v>
          </cell>
          <cell r="C1247" t="str">
            <v>UCON SUBSTATION</v>
          </cell>
        </row>
        <row r="1248">
          <cell r="B1248" t="str">
            <v>013053</v>
          </cell>
          <cell r="C1248" t="str">
            <v>EGIN SUBSTATION</v>
          </cell>
        </row>
        <row r="1249">
          <cell r="B1249" t="str">
            <v>013054</v>
          </cell>
          <cell r="C1249" t="str">
            <v>SOUTH FORK SUBSTATION</v>
          </cell>
        </row>
        <row r="1250">
          <cell r="B1250" t="str">
            <v>013055</v>
          </cell>
          <cell r="C1250" t="str">
            <v>JEFFCO SUBSTATION</v>
          </cell>
        </row>
        <row r="1251">
          <cell r="B1251" t="str">
            <v>013056</v>
          </cell>
          <cell r="C1251" t="str">
            <v>KETTLE SUBSTATION</v>
          </cell>
        </row>
        <row r="1252">
          <cell r="B1252" t="str">
            <v>013057</v>
          </cell>
          <cell r="C1252" t="str">
            <v>SANDUNE SUBSTATION</v>
          </cell>
        </row>
        <row r="1253">
          <cell r="B1253" t="str">
            <v>013058</v>
          </cell>
          <cell r="C1253" t="str">
            <v>MUD LAKE SERVICE CENTER</v>
          </cell>
        </row>
        <row r="1254">
          <cell r="B1254" t="str">
            <v>013059</v>
          </cell>
          <cell r="C1254" t="str">
            <v>CANYON CREEK SUBSTATION</v>
          </cell>
        </row>
        <row r="1255">
          <cell r="B1255" t="str">
            <v>013060</v>
          </cell>
          <cell r="C1255" t="str">
            <v>AMMON SUBSTATION</v>
          </cell>
        </row>
        <row r="1256">
          <cell r="B1256" t="str">
            <v>013061</v>
          </cell>
          <cell r="C1256" t="str">
            <v>WINSPAR SUBSTATION</v>
          </cell>
        </row>
        <row r="1257">
          <cell r="B1257" t="str">
            <v>013062</v>
          </cell>
          <cell r="C1257" t="str">
            <v>9999 NEW SUBSTATION SITE - PJ 535153 - CANCELLED</v>
          </cell>
        </row>
        <row r="1258">
          <cell r="B1258" t="str">
            <v>013063</v>
          </cell>
          <cell r="C1258" t="str">
            <v>9999 SUB-SITE NORTH OF IDAHO FALLS - CANCELLED</v>
          </cell>
        </row>
        <row r="1259">
          <cell r="B1259" t="str">
            <v>013064</v>
          </cell>
          <cell r="C1259" t="str">
            <v>9999 EAST RIVER LAND - SEE NONUTILITY LOC 1339</v>
          </cell>
        </row>
        <row r="1260">
          <cell r="B1260" t="str">
            <v>013065</v>
          </cell>
          <cell r="C1260" t="str">
            <v>SUGAR CITY SUBSTATION</v>
          </cell>
        </row>
        <row r="1261">
          <cell r="B1261" t="str">
            <v>013066</v>
          </cell>
          <cell r="C1261" t="str">
            <v>THORNTON AREA SUBSTATION</v>
          </cell>
        </row>
        <row r="1262">
          <cell r="B1262" t="str">
            <v>013067</v>
          </cell>
          <cell r="C1262" t="str">
            <v>9999 EGIN SUBSTATION - USE 13053</v>
          </cell>
        </row>
        <row r="1263">
          <cell r="B1263" t="str">
            <v>013068</v>
          </cell>
          <cell r="C1263" t="str">
            <v>SHELLEY SERVICE CENTER &amp; OFFICE (PROPOSED) 213199</v>
          </cell>
        </row>
        <row r="1264">
          <cell r="B1264" t="str">
            <v>013069</v>
          </cell>
          <cell r="C1264" t="str">
            <v>MOUNTAIN RIVER DIST/RIGBY OFF - INACTIVE</v>
          </cell>
        </row>
        <row r="1265">
          <cell r="B1265" t="str">
            <v>013070</v>
          </cell>
          <cell r="C1265" t="str">
            <v>ST. ANTHONY PLANT SUB. - SCADA</v>
          </cell>
        </row>
        <row r="1266">
          <cell r="B1266" t="str">
            <v>013071</v>
          </cell>
          <cell r="C1266" t="str">
            <v>CINDER BUTTE SUBSTATION</v>
          </cell>
        </row>
        <row r="1267">
          <cell r="B1267" t="str">
            <v>013072</v>
          </cell>
          <cell r="C1267" t="str">
            <v>WOLVERINE CREEK SUBSTATION (CUST OWNED)</v>
          </cell>
        </row>
        <row r="1268">
          <cell r="B1268" t="str">
            <v>013073</v>
          </cell>
          <cell r="C1268" t="str">
            <v>FELT HYDRO SUBSTATION (CUST OWNED)</v>
          </cell>
        </row>
        <row r="1269">
          <cell r="B1269" t="str">
            <v>013074</v>
          </cell>
          <cell r="C1269" t="str">
            <v>FALL RIVER BPA SUBSTATION (CUST OWNED)</v>
          </cell>
        </row>
        <row r="1270">
          <cell r="B1270" t="str">
            <v>013075</v>
          </cell>
          <cell r="C1270" t="str">
            <v>JOLLY HILL SUBSTATION(CUST OWNED)</v>
          </cell>
        </row>
        <row r="1271">
          <cell r="B1271" t="str">
            <v>013076</v>
          </cell>
          <cell r="C1271" t="str">
            <v>MINK CREEK HYDRO SUBSTATION (CUST OWNED)</v>
          </cell>
        </row>
        <row r="1272">
          <cell r="B1272" t="str">
            <v>013077</v>
          </cell>
          <cell r="C1272" t="str">
            <v>ASHTON HYDROELECTRIC PLANT &amp; OFFICE SEE 6077</v>
          </cell>
        </row>
        <row r="1273">
          <cell r="B1273" t="str">
            <v>013078</v>
          </cell>
          <cell r="C1273" t="str">
            <v>MOODY SUBSTATION</v>
          </cell>
        </row>
        <row r="1274">
          <cell r="B1274" t="str">
            <v>013079</v>
          </cell>
          <cell r="C1274" t="str">
            <v>LAVA HYDRO SUBSTATION (CUST OWNED)</v>
          </cell>
        </row>
        <row r="1275">
          <cell r="B1275" t="str">
            <v>013080</v>
          </cell>
          <cell r="C1275" t="str">
            <v>MARSH VALLEY SUBSTATION (CUST OWNED)</v>
          </cell>
        </row>
        <row r="1276">
          <cell r="B1276" t="str">
            <v>013081</v>
          </cell>
          <cell r="C1276" t="str">
            <v>DAYTON SUBSTATION</v>
          </cell>
        </row>
        <row r="1277">
          <cell r="B1277" t="str">
            <v>013082</v>
          </cell>
          <cell r="C1277" t="str">
            <v>9999 DOWNEY SUBSTATION - SEE LOCATION 13083</v>
          </cell>
        </row>
        <row r="1278">
          <cell r="B1278" t="str">
            <v>013083</v>
          </cell>
          <cell r="C1278" t="str">
            <v>DOWNEY SUBSTATION</v>
          </cell>
        </row>
        <row r="1279">
          <cell r="B1279" t="str">
            <v>013084</v>
          </cell>
          <cell r="C1279" t="str">
            <v>GRACE PLANT DISTRIBUTION SUBSTATION</v>
          </cell>
        </row>
        <row r="1280">
          <cell r="B1280" t="str">
            <v>013085</v>
          </cell>
          <cell r="C1280" t="str">
            <v>LAVA SUBSTATION - OLD SITE (13113 - NEW SUB. LOC.)</v>
          </cell>
        </row>
        <row r="1281">
          <cell r="B1281" t="str">
            <v>013086</v>
          </cell>
          <cell r="C1281" t="str">
            <v>LIFTON DISTRIBUTION SUBSTATION</v>
          </cell>
        </row>
        <row r="1282">
          <cell r="B1282" t="str">
            <v>013087</v>
          </cell>
          <cell r="C1282" t="str">
            <v>LUND SUBSTATION</v>
          </cell>
        </row>
        <row r="1283">
          <cell r="B1283" t="str">
            <v>013088</v>
          </cell>
          <cell r="C1283" t="str">
            <v>MCCAMMON SUBSTATION</v>
          </cell>
        </row>
        <row r="1284">
          <cell r="B1284" t="str">
            <v>013089</v>
          </cell>
          <cell r="C1284" t="str">
            <v>MONTPELIER SUBSTATION AND SERVICE CENTER</v>
          </cell>
        </row>
        <row r="1285">
          <cell r="B1285" t="str">
            <v>013090</v>
          </cell>
          <cell r="C1285" t="str">
            <v>ONEIDA PLANT SUBSTATION - PROJECT</v>
          </cell>
        </row>
        <row r="1286">
          <cell r="B1286" t="str">
            <v>013091</v>
          </cell>
          <cell r="C1286" t="str">
            <v>PARIS PLANT SUBSTATION - PROJECT</v>
          </cell>
        </row>
        <row r="1287">
          <cell r="B1287" t="str">
            <v>013092</v>
          </cell>
          <cell r="C1287" t="str">
            <v>PRESTON SUBSTATION</v>
          </cell>
        </row>
        <row r="1288">
          <cell r="B1288" t="str">
            <v>013093</v>
          </cell>
          <cell r="C1288" t="str">
            <v>9999 GRACE VILLAGE SUBSTATION (RETIRED)</v>
          </cell>
        </row>
        <row r="1289">
          <cell r="B1289" t="str">
            <v>013094</v>
          </cell>
          <cell r="C1289" t="str">
            <v>MATERIAL BOOTH NEAR GRACE VILLAGE SUBSTATION</v>
          </cell>
        </row>
        <row r="1290">
          <cell r="B1290" t="str">
            <v>013095</v>
          </cell>
          <cell r="C1290" t="str">
            <v>COVE DISTRIBUTION SUBSTATION - NONPROJECT</v>
          </cell>
        </row>
        <row r="1291">
          <cell r="B1291" t="str">
            <v>013096</v>
          </cell>
          <cell r="C1291" t="str">
            <v>EIGHT MILE SUBSTATION - SODA SPRINGS</v>
          </cell>
        </row>
        <row r="1292">
          <cell r="B1292" t="str">
            <v>013097</v>
          </cell>
          <cell r="C1292" t="str">
            <v>ALEXANDER SUBSTATION</v>
          </cell>
        </row>
        <row r="1293">
          <cell r="B1293" t="str">
            <v>013098</v>
          </cell>
          <cell r="C1293" t="str">
            <v>HORSLEY SUBSTATION - SODA SPRINGS</v>
          </cell>
        </row>
        <row r="1294">
          <cell r="B1294" t="str">
            <v>013099</v>
          </cell>
          <cell r="C1294" t="str">
            <v>9999 MALAD PLANT SUBSTATION (RETIRED)</v>
          </cell>
        </row>
        <row r="1295">
          <cell r="B1295" t="str">
            <v>013100</v>
          </cell>
          <cell r="C1295" t="str">
            <v>BANCROFT SUBSTATION</v>
          </cell>
        </row>
        <row r="1296">
          <cell r="B1296" t="str">
            <v>013101</v>
          </cell>
          <cell r="C1296" t="str">
            <v>HOLBROOK SUBSTATION</v>
          </cell>
        </row>
        <row r="1297">
          <cell r="B1297" t="str">
            <v>013102</v>
          </cell>
          <cell r="C1297" t="str">
            <v>GRACE CITY SUBSTATION</v>
          </cell>
        </row>
        <row r="1298">
          <cell r="B1298" t="str">
            <v>013103</v>
          </cell>
          <cell r="C1298" t="str">
            <v>CHESTERFIELD SUBSTATION</v>
          </cell>
        </row>
        <row r="1299">
          <cell r="B1299" t="str">
            <v>013104</v>
          </cell>
          <cell r="C1299" t="str">
            <v>HENRY SUBSTATION</v>
          </cell>
        </row>
        <row r="1300">
          <cell r="B1300" t="str">
            <v>013105</v>
          </cell>
          <cell r="C1300" t="str">
            <v>ARIMO SUBSTATION</v>
          </cell>
        </row>
        <row r="1301">
          <cell r="B1301" t="str">
            <v>013106</v>
          </cell>
          <cell r="C1301" t="str">
            <v>TANNER SUBSTATION</v>
          </cell>
        </row>
        <row r="1302">
          <cell r="B1302" t="str">
            <v>013107</v>
          </cell>
          <cell r="C1302" t="str">
            <v>CLIFTON SUBSTATION</v>
          </cell>
        </row>
        <row r="1303">
          <cell r="B1303" t="str">
            <v>013108</v>
          </cell>
          <cell r="C1303" t="str">
            <v>RAYMOND SUBSTATION</v>
          </cell>
        </row>
        <row r="1304">
          <cell r="B1304" t="str">
            <v>013109</v>
          </cell>
          <cell r="C1304" t="str">
            <v>MALAD SUBSTATION</v>
          </cell>
        </row>
        <row r="1305">
          <cell r="B1305" t="str">
            <v>013110</v>
          </cell>
          <cell r="C1305" t="str">
            <v>WESTON SUBSTATION</v>
          </cell>
        </row>
        <row r="1306">
          <cell r="B1306" t="str">
            <v>013111</v>
          </cell>
          <cell r="C1306" t="str">
            <v>SOUTH GATE DIST/PRESTON OFFICE &amp; SERVICE CENTER</v>
          </cell>
        </row>
        <row r="1307">
          <cell r="B1307" t="str">
            <v>013112</v>
          </cell>
          <cell r="C1307" t="str">
            <v>MONTPELIER SERVICE CENTER</v>
          </cell>
        </row>
        <row r="1308">
          <cell r="B1308" t="str">
            <v>013113</v>
          </cell>
          <cell r="C1308" t="str">
            <v>LAVA SUBSTATION AND SERVICE CENTER</v>
          </cell>
        </row>
        <row r="1309">
          <cell r="B1309" t="str">
            <v>013114</v>
          </cell>
          <cell r="C1309" t="str">
            <v>GEORGETOWN SUBSTATION</v>
          </cell>
        </row>
        <row r="1310">
          <cell r="B1310" t="str">
            <v>013115</v>
          </cell>
          <cell r="C1310" t="str">
            <v>ST. CHARLES SUBSTATION</v>
          </cell>
        </row>
        <row r="1311">
          <cell r="B1311" t="str">
            <v>013116</v>
          </cell>
          <cell r="C1311" t="str">
            <v>INDIAN CREEK SUBSTATION</v>
          </cell>
        </row>
        <row r="1312">
          <cell r="B1312" t="str">
            <v>013117</v>
          </cell>
          <cell r="C1312" t="str">
            <v>SWAN CREEK AREA SUBSTATION SITE</v>
          </cell>
        </row>
        <row r="1313">
          <cell r="B1313" t="str">
            <v>013118</v>
          </cell>
          <cell r="C1313" t="str">
            <v>MALAD SERVICE CENTER AND STORAGE YARD</v>
          </cell>
        </row>
        <row r="1314">
          <cell r="B1314" t="str">
            <v>013119</v>
          </cell>
          <cell r="C1314" t="str">
            <v>REXBURG AUTOMOTIVE SHOP</v>
          </cell>
        </row>
        <row r="1315">
          <cell r="B1315" t="str">
            <v>013120</v>
          </cell>
          <cell r="C1315" t="str">
            <v>PRESTON MECHANICS GARAGE</v>
          </cell>
        </row>
        <row r="1316">
          <cell r="B1316" t="str">
            <v>013121</v>
          </cell>
          <cell r="C1316" t="str">
            <v>IDAHO REGION MECHANICS SHOP</v>
          </cell>
        </row>
        <row r="1317">
          <cell r="B1317" t="str">
            <v>013122</v>
          </cell>
          <cell r="C1317" t="str">
            <v>MALAD DISTRICT OFFICE</v>
          </cell>
        </row>
        <row r="1318">
          <cell r="B1318" t="str">
            <v>013123</v>
          </cell>
          <cell r="C1318" t="str">
            <v>RIGBY ELECTRONIC &amp; RELAY MAINTENANCE SHOP</v>
          </cell>
        </row>
        <row r="1319">
          <cell r="B1319" t="str">
            <v>013124</v>
          </cell>
          <cell r="C1319" t="str">
            <v>9999 CONDA SUBSTATION COMMUNICATION EQUIPMENT</v>
          </cell>
        </row>
        <row r="1320">
          <cell r="B1320" t="str">
            <v>013125</v>
          </cell>
          <cell r="C1320" t="str">
            <v>9999 SCOVILLE SUB COMM EQUIP -SEE 6183</v>
          </cell>
        </row>
        <row r="1321">
          <cell r="B1321" t="str">
            <v>013126</v>
          </cell>
          <cell r="C1321" t="str">
            <v>9999 FISHCREEK SUB COMMUNICATIONS EQUIP SEE 6240</v>
          </cell>
        </row>
        <row r="1322">
          <cell r="B1322" t="str">
            <v>013127</v>
          </cell>
          <cell r="C1322" t="str">
            <v>CAMAS SUBSTATION - COMMUNICATION EQUIPMENT</v>
          </cell>
        </row>
        <row r="1323">
          <cell r="B1323" t="str">
            <v>013128</v>
          </cell>
          <cell r="C1323" t="str">
            <v>MONTPELIER SUBSTATION - COMMUNICATION EQUIPMENT</v>
          </cell>
        </row>
        <row r="1324">
          <cell r="B1324" t="str">
            <v>013129</v>
          </cell>
          <cell r="C1324" t="str">
            <v>REXBURG MICROWAVE</v>
          </cell>
        </row>
        <row r="1325">
          <cell r="B1325" t="str">
            <v>013130</v>
          </cell>
          <cell r="C1325" t="str">
            <v>SPUD SUBSTATION</v>
          </cell>
        </row>
        <row r="1326">
          <cell r="B1326" t="str">
            <v>013131</v>
          </cell>
          <cell r="C1326" t="str">
            <v>IDAHO FALLS DISTRIBUTION SUB - COMMUN. EQUIP</v>
          </cell>
        </row>
        <row r="1327">
          <cell r="B1327" t="str">
            <v>013132</v>
          </cell>
          <cell r="C1327" t="str">
            <v>IDAHO TRANSMISSION SUBSTATION - NAME PENDING</v>
          </cell>
        </row>
        <row r="1328">
          <cell r="B1328" t="str">
            <v>013133</v>
          </cell>
          <cell r="C1328" t="str">
            <v>GOSHEN SUB-BRIDGER PROJECT</v>
          </cell>
        </row>
        <row r="1329">
          <cell r="B1329" t="str">
            <v>013134</v>
          </cell>
          <cell r="C1329" t="str">
            <v>TOWER ROAD TAP SWITCHYARD 69 KV</v>
          </cell>
        </row>
        <row r="1330">
          <cell r="B1330" t="str">
            <v>013135</v>
          </cell>
          <cell r="C1330" t="str">
            <v>SCHWENDIMAN SUBSTATION (CUST OWNED)</v>
          </cell>
        </row>
        <row r="1331">
          <cell r="B1331" t="str">
            <v>013136</v>
          </cell>
          <cell r="C1331" t="str">
            <v>SODA CITY SUBSTATION (CUST OWNED)</v>
          </cell>
        </row>
        <row r="1332">
          <cell r="B1332" t="str">
            <v>013137</v>
          </cell>
          <cell r="C1332" t="str">
            <v>BASIC AMERICAN FOODS SUB (CUST OWNED)</v>
          </cell>
        </row>
        <row r="1333">
          <cell r="B1333" t="str">
            <v>013138</v>
          </cell>
          <cell r="C1333" t="str">
            <v>KETTLE BUTTE DAIRY SUB (CUST OWNED)</v>
          </cell>
        </row>
        <row r="1334">
          <cell r="B1334" t="str">
            <v>013139</v>
          </cell>
          <cell r="C1334" t="str">
            <v>MALAD MOUNTAIN COMM SITE</v>
          </cell>
        </row>
        <row r="1335">
          <cell r="B1335" t="str">
            <v>013140</v>
          </cell>
          <cell r="C1335" t="str">
            <v>RED ROCK COMMUNICATIONS SITE</v>
          </cell>
        </row>
        <row r="1336">
          <cell r="B1336" t="str">
            <v>013141</v>
          </cell>
          <cell r="C1336" t="str">
            <v>CHINESE PEAK COMMUNICATIONS SITE</v>
          </cell>
        </row>
        <row r="1337">
          <cell r="B1337" t="str">
            <v>013142</v>
          </cell>
          <cell r="C1337" t="str">
            <v>POCATELLO SERVICE CENTER (CUST OWNED)</v>
          </cell>
        </row>
        <row r="1338">
          <cell r="B1338" t="str">
            <v>013143</v>
          </cell>
          <cell r="C1338" t="str">
            <v>BYU IDAHO HEAT PLANT SUB (CUST OWNED)</v>
          </cell>
        </row>
        <row r="1339">
          <cell r="B1339" t="str">
            <v>013144</v>
          </cell>
          <cell r="C1339" t="str">
            <v>BYU IDAHO SUBSTATION (CUST OWNED)</v>
          </cell>
        </row>
        <row r="1340">
          <cell r="B1340" t="str">
            <v>013145</v>
          </cell>
          <cell r="C1340" t="str">
            <v>HOWE JUNCTION POLE MOUNTED SUBSTATION</v>
          </cell>
        </row>
        <row r="1341">
          <cell r="B1341" t="str">
            <v>013146</v>
          </cell>
          <cell r="C1341" t="str">
            <v>WESTWOOD SUBSTATION</v>
          </cell>
        </row>
        <row r="1342">
          <cell r="B1342" t="str">
            <v>013147</v>
          </cell>
          <cell r="C1342" t="str">
            <v>SNUFFER SUBSTATION</v>
          </cell>
        </row>
        <row r="1343">
          <cell r="B1343" t="str">
            <v>013150</v>
          </cell>
          <cell r="C1343" t="str">
            <v>PRESTON MG SPARE MATERIAL SITE</v>
          </cell>
        </row>
        <row r="1344">
          <cell r="B1344" t="str">
            <v>013159</v>
          </cell>
          <cell r="C1344" t="str">
            <v>9999 MISCELLANEOUS LOCATIONS - IDAHO</v>
          </cell>
        </row>
        <row r="1345">
          <cell r="B1345" t="str">
            <v>013160</v>
          </cell>
          <cell r="C1345" t="str">
            <v>MONTPELIER DISTRICT OFFICE - INACTIVE</v>
          </cell>
        </row>
        <row r="1346">
          <cell r="B1346" t="str">
            <v>013170</v>
          </cell>
          <cell r="C1346" t="str">
            <v>BENNETT MTN COMM SITE (CUST OWNED)</v>
          </cell>
        </row>
        <row r="1347">
          <cell r="B1347" t="str">
            <v>013175</v>
          </cell>
          <cell r="C1347" t="str">
            <v>SODA POINT RADIO BASE STATION</v>
          </cell>
        </row>
        <row r="1348">
          <cell r="B1348" t="str">
            <v>013181</v>
          </cell>
          <cell r="C1348" t="str">
            <v>9999 SUGAR MILL SUB - COMM EQUIP SEE 6181</v>
          </cell>
        </row>
        <row r="1349">
          <cell r="B1349" t="str">
            <v>013182</v>
          </cell>
          <cell r="C1349" t="str">
            <v>LAVA OFFICE COMMUNICATIONS</v>
          </cell>
        </row>
        <row r="1350">
          <cell r="B1350" t="str">
            <v>013183</v>
          </cell>
          <cell r="C1350" t="str">
            <v>LAVA SERVICE CENTER</v>
          </cell>
        </row>
        <row r="1351">
          <cell r="B1351" t="str">
            <v>013185</v>
          </cell>
          <cell r="C1351" t="str">
            <v>GEORGETOWN HYDRO SUBSTATION (CUST OWNED)</v>
          </cell>
        </row>
        <row r="1352">
          <cell r="B1352" t="str">
            <v>013186</v>
          </cell>
          <cell r="C1352" t="str">
            <v>OVID SUBSTATION AND OFFICE</v>
          </cell>
        </row>
        <row r="1353">
          <cell r="B1353" t="str">
            <v>013188</v>
          </cell>
          <cell r="C1353" t="str">
            <v>9999 PRESTON OFFICE &amp; SUBS COMM SEE 13221</v>
          </cell>
        </row>
        <row r="1354">
          <cell r="B1354" t="str">
            <v>013189</v>
          </cell>
          <cell r="C1354" t="str">
            <v>ARCO TRANSMISSION SUBSTATION AND OFFICE</v>
          </cell>
        </row>
        <row r="1355">
          <cell r="B1355" t="str">
            <v>013196</v>
          </cell>
          <cell r="C1355" t="str">
            <v>HELL HOLE COMMUNICATION SITE</v>
          </cell>
        </row>
        <row r="1356">
          <cell r="B1356" t="str">
            <v>013197</v>
          </cell>
          <cell r="C1356" t="str">
            <v>Jump Off Point Radio Base Station</v>
          </cell>
        </row>
        <row r="1357">
          <cell r="B1357" t="str">
            <v>013198</v>
          </cell>
          <cell r="C1357" t="str">
            <v>PRESTON SERVICE CENTER COMMUNICATION EQUIPMENT</v>
          </cell>
        </row>
        <row r="1358">
          <cell r="B1358" t="str">
            <v>013199</v>
          </cell>
          <cell r="C1358" t="str">
            <v>MENAN - BUTTE RADIO BASE STATION</v>
          </cell>
        </row>
        <row r="1359">
          <cell r="B1359" t="str">
            <v>013200</v>
          </cell>
          <cell r="C1359" t="str">
            <v>SHELLEY OFFICE COMMUNICATIONS</v>
          </cell>
        </row>
        <row r="1360">
          <cell r="B1360" t="str">
            <v>013201</v>
          </cell>
          <cell r="C1360" t="str">
            <v>HAMER GARAGE</v>
          </cell>
        </row>
        <row r="1361">
          <cell r="B1361" t="str">
            <v>013205</v>
          </cell>
          <cell r="C1361" t="str">
            <v>OREGON TRAIL DIST/MONTPELIER OFFICE</v>
          </cell>
        </row>
        <row r="1362">
          <cell r="B1362" t="str">
            <v>013206</v>
          </cell>
          <cell r="C1362" t="str">
            <v>9999 MALAD DIST OFFICE - COMM EQUIP SEE 13122</v>
          </cell>
        </row>
        <row r="1363">
          <cell r="B1363" t="str">
            <v>013207</v>
          </cell>
          <cell r="C1363" t="str">
            <v>SUBSTATION MAINTENANCE FACILITY</v>
          </cell>
        </row>
        <row r="1364">
          <cell r="B1364" t="str">
            <v>013208</v>
          </cell>
          <cell r="C1364" t="str">
            <v>MALAD SUBSTATION COMMUNICATIONS EQUIPMENT</v>
          </cell>
        </row>
        <row r="1365">
          <cell r="B1365" t="str">
            <v>013209</v>
          </cell>
          <cell r="C1365" t="str">
            <v>BIG GRASSY (SANDUNE) SUB (JOIPC-PAC BILLED)</v>
          </cell>
        </row>
        <row r="1366">
          <cell r="B1366" t="str">
            <v>013210</v>
          </cell>
          <cell r="C1366" t="str">
            <v>RABBIT MOUNTAIN COMMUNICATION SITE</v>
          </cell>
        </row>
        <row r="1367">
          <cell r="B1367" t="str">
            <v>013221</v>
          </cell>
          <cell r="C1367" t="str">
            <v>PRESTON OFFICE - LEASED</v>
          </cell>
        </row>
        <row r="1368">
          <cell r="B1368" t="str">
            <v>013237</v>
          </cell>
          <cell r="C1368" t="str">
            <v>MONTPELIER SERVICE CENTER COMMUNICATION EQUIPMENT</v>
          </cell>
        </row>
        <row r="1369">
          <cell r="B1369" t="str">
            <v>013238</v>
          </cell>
          <cell r="C1369" t="str">
            <v>LAVA SERVICE CENTER - COMMUNICATIONS EQUIPMENT</v>
          </cell>
        </row>
        <row r="1370">
          <cell r="B1370" t="str">
            <v>013247</v>
          </cell>
          <cell r="C1370" t="str">
            <v>9999 FRANKLIN SUBSTATION COMM EQUIP SEE 6247</v>
          </cell>
        </row>
        <row r="1371">
          <cell r="B1371" t="str">
            <v>013255</v>
          </cell>
          <cell r="C1371" t="str">
            <v>IDAHO AREA OFFICE</v>
          </cell>
        </row>
        <row r="1372">
          <cell r="B1372" t="str">
            <v>013256</v>
          </cell>
          <cell r="C1372" t="str">
            <v>9999 IDAHO REGION OFFICE COMMUNICATION EQUIPMENT</v>
          </cell>
        </row>
        <row r="1373">
          <cell r="B1373" t="str">
            <v>013258</v>
          </cell>
          <cell r="C1373" t="str">
            <v>9999 REXBURG DISTRICT - LOAD MANAGEMENT SEE 6258</v>
          </cell>
        </row>
        <row r="1374">
          <cell r="B1374" t="str">
            <v>013261</v>
          </cell>
          <cell r="C1374" t="str">
            <v>REXBURG SUBSTATION - COMMUNICATION EQUIPMENT</v>
          </cell>
        </row>
        <row r="1375">
          <cell r="B1375" t="str">
            <v>013262</v>
          </cell>
          <cell r="C1375" t="str">
            <v>9999 REXBURG SUB ELECT MAINT BLDG TR TO 6296</v>
          </cell>
        </row>
        <row r="1376">
          <cell r="B1376" t="str">
            <v>013287</v>
          </cell>
          <cell r="C1376" t="str">
            <v>OVID OFFICE- COMMUNICATION EQUIPMENT</v>
          </cell>
        </row>
        <row r="1377">
          <cell r="B1377" t="str">
            <v>013298</v>
          </cell>
          <cell r="C1377" t="str">
            <v>IDAHO FALLS YARD ALARM SYSTEM</v>
          </cell>
        </row>
        <row r="1378">
          <cell r="B1378" t="str">
            <v>013301</v>
          </cell>
          <cell r="C1378" t="str">
            <v>9999 MONA SUBSTATION MICROWAVE</v>
          </cell>
        </row>
        <row r="1379">
          <cell r="B1379" t="str">
            <v>013308</v>
          </cell>
          <cell r="C1379" t="str">
            <v>REXBURG SERVICE CENTER COMMUNICATION EQUIPMENT</v>
          </cell>
        </row>
        <row r="1380">
          <cell r="B1380" t="str">
            <v>013311</v>
          </cell>
          <cell r="C1380" t="str">
            <v>9999 REXBURG OFFICE COMM EQUIPMENT SEE 13336</v>
          </cell>
        </row>
        <row r="1381">
          <cell r="B1381" t="str">
            <v>013312</v>
          </cell>
          <cell r="C1381" t="str">
            <v>RIGBY SERVICE CENTER - COMMUNICATION EQUIPMENT</v>
          </cell>
        </row>
        <row r="1382">
          <cell r="B1382" t="str">
            <v>013313</v>
          </cell>
          <cell r="C1382" t="str">
            <v>9999 RIGBY SUB COMMUNICATION EQUIPMENT SEE 6171</v>
          </cell>
        </row>
        <row r="1383">
          <cell r="B1383" t="str">
            <v>013314</v>
          </cell>
          <cell r="C1383" t="str">
            <v>9999 SEGDGWICK PEAK MICROWAVE STATION SEE 6291</v>
          </cell>
        </row>
        <row r="1384">
          <cell r="B1384" t="str">
            <v>013336</v>
          </cell>
          <cell r="C1384" t="str">
            <v>REXBURG DISTRICT OFFICE BUILDING</v>
          </cell>
        </row>
        <row r="1385">
          <cell r="B1385" t="str">
            <v>013347</v>
          </cell>
          <cell r="C1385" t="str">
            <v>9999 PRESTON OFFICE BUILDING AND SERVICE CENTER</v>
          </cell>
        </row>
        <row r="1386">
          <cell r="B1386" t="str">
            <v>013348</v>
          </cell>
          <cell r="C1386" t="str">
            <v>MUD LAKE SERVICE CENTER COMM. EQUIP (S/B 13058)</v>
          </cell>
        </row>
        <row r="1387">
          <cell r="B1387" t="str">
            <v>013349</v>
          </cell>
          <cell r="C1387" t="str">
            <v>SHELLY SERVICE CENTER COMM. EQUIP (S/B 13012)</v>
          </cell>
        </row>
        <row r="1388">
          <cell r="B1388" t="str">
            <v>013365</v>
          </cell>
          <cell r="C1388" t="str">
            <v>MALAD POLE AND TRANSFORMER YARD</v>
          </cell>
        </row>
        <row r="1389">
          <cell r="B1389" t="str">
            <v>013391</v>
          </cell>
          <cell r="C1389" t="str">
            <v>9999 TREASURETON ELECT MAINT BUILDING TR TO 6391</v>
          </cell>
        </row>
        <row r="1390">
          <cell r="B1390" t="str">
            <v>013700</v>
          </cell>
          <cell r="C1390" t="str">
            <v>IDAHO TECH OPS SPARE EQUIPMENT</v>
          </cell>
        </row>
        <row r="1391">
          <cell r="B1391" t="str">
            <v>013900</v>
          </cell>
          <cell r="C1391" t="str">
            <v>DISTRIBUTION SUBSTATIONS IDAHO - GENERAL USE</v>
          </cell>
        </row>
        <row r="1392">
          <cell r="B1392" t="str">
            <v>013902</v>
          </cell>
          <cell r="C1392" t="str">
            <v>IDAHO REGION - GENERAL</v>
          </cell>
        </row>
        <row r="1393">
          <cell r="B1393" t="str">
            <v>013981</v>
          </cell>
          <cell r="C1393" t="str">
            <v>RIGBY SPARE EQUIPMENT</v>
          </cell>
        </row>
        <row r="1394">
          <cell r="B1394" t="str">
            <v>013982</v>
          </cell>
          <cell r="C1394" t="str">
            <v>IDAHO COMMUNICATION UNASSIGNED MAJOR EQUIPMENT</v>
          </cell>
        </row>
        <row r="1395">
          <cell r="B1395" t="str">
            <v>013983</v>
          </cell>
          <cell r="C1395" t="str">
            <v>IDAHO TRANSMISSION UNASSIGNED MAJOR EQUIPMENT</v>
          </cell>
        </row>
        <row r="1396">
          <cell r="B1396" t="str">
            <v>013985</v>
          </cell>
          <cell r="C1396" t="str">
            <v>MOBILE SUB - 332320 (T-4161)</v>
          </cell>
        </row>
        <row r="1397">
          <cell r="B1397" t="str">
            <v>013990</v>
          </cell>
          <cell r="C1397" t="str">
            <v>PRESTON SPARE EQUIPMENT</v>
          </cell>
        </row>
        <row r="1398">
          <cell r="B1398" t="str">
            <v>014001</v>
          </cell>
          <cell r="C1398" t="str">
            <v>BINGHAM SUBSTATION</v>
          </cell>
        </row>
        <row r="1399">
          <cell r="B1399" t="str">
            <v>014002</v>
          </cell>
          <cell r="C1399" t="str">
            <v>9999 BLACK ROCK SUBSTATION (RETIRED)</v>
          </cell>
        </row>
        <row r="1400">
          <cell r="B1400" t="str">
            <v>014003</v>
          </cell>
          <cell r="C1400" t="str">
            <v>COALVILLE SUBSTATION</v>
          </cell>
        </row>
        <row r="1401">
          <cell r="B1401" t="str">
            <v>014004</v>
          </cell>
          <cell r="C1401" t="str">
            <v>COTTONWOOD SUBSTATION</v>
          </cell>
        </row>
        <row r="1402">
          <cell r="B1402" t="str">
            <v>014005</v>
          </cell>
          <cell r="C1402" t="str">
            <v>9999 DROUBAY SUBSTATION (RETIRED)</v>
          </cell>
        </row>
        <row r="1403">
          <cell r="B1403" t="str">
            <v>014006</v>
          </cell>
          <cell r="C1403" t="str">
            <v>EMIGRATION SUBSTATION</v>
          </cell>
        </row>
        <row r="1404">
          <cell r="B1404" t="str">
            <v>014007</v>
          </cell>
          <cell r="C1404" t="str">
            <v>JORDAN SUBSTATION</v>
          </cell>
        </row>
        <row r="1405">
          <cell r="B1405" t="str">
            <v>014008</v>
          </cell>
          <cell r="C1405" t="str">
            <v>LARK SUBSTATION</v>
          </cell>
        </row>
        <row r="1406">
          <cell r="B1406" t="str">
            <v>014009</v>
          </cell>
          <cell r="C1406" t="str">
            <v>LE GRANDE SUBSTATION</v>
          </cell>
        </row>
        <row r="1407">
          <cell r="B1407" t="str">
            <v>014010</v>
          </cell>
          <cell r="C1407" t="str">
            <v>MIDVALE SUBSTATION</v>
          </cell>
        </row>
        <row r="1408">
          <cell r="B1408" t="str">
            <v>014011</v>
          </cell>
          <cell r="C1408" t="str">
            <v>MOUNTAIR SUBSTATION</v>
          </cell>
        </row>
        <row r="1409">
          <cell r="B1409" t="str">
            <v>014012</v>
          </cell>
          <cell r="C1409" t="str">
            <v>MURDOCK PLANT SUBSTATION</v>
          </cell>
        </row>
        <row r="1410">
          <cell r="B1410" t="str">
            <v>014013</v>
          </cell>
          <cell r="C1410" t="str">
            <v>NORTHEAST DISTRIBUTION SUBSTATION</v>
          </cell>
        </row>
        <row r="1411">
          <cell r="B1411" t="str">
            <v>014014</v>
          </cell>
          <cell r="C1411" t="str">
            <v>OPHIR SUBSTATION</v>
          </cell>
        </row>
        <row r="1412">
          <cell r="B1412" t="str">
            <v>014015</v>
          </cell>
          <cell r="C1412" t="str">
            <v>PARK CITY SUBSTATION</v>
          </cell>
        </row>
        <row r="1413">
          <cell r="B1413" t="str">
            <v>014016</v>
          </cell>
          <cell r="C1413" t="str">
            <v>RITER SUBSTATION</v>
          </cell>
        </row>
        <row r="1414">
          <cell r="B1414" t="str">
            <v>014017</v>
          </cell>
          <cell r="C1414" t="str">
            <v>SALTAIR BEACON SUBSTATION</v>
          </cell>
        </row>
        <row r="1415">
          <cell r="B1415" t="str">
            <v>014018</v>
          </cell>
          <cell r="C1415" t="str">
            <v>SNAKE CREEK PLANT SUBSTATION</v>
          </cell>
        </row>
        <row r="1416">
          <cell r="B1416" t="str">
            <v>014019</v>
          </cell>
          <cell r="C1416" t="str">
            <v>SOUTHEAST SUBSTATION</v>
          </cell>
        </row>
        <row r="1417">
          <cell r="B1417" t="str">
            <v>014020</v>
          </cell>
          <cell r="C1417" t="str">
            <v>DEPOT SUBSTATION</v>
          </cell>
        </row>
        <row r="1418">
          <cell r="B1418" t="str">
            <v>014021</v>
          </cell>
          <cell r="C1418" t="str">
            <v>STAIRS PLANT SUBSTATION - PROJECT</v>
          </cell>
        </row>
        <row r="1419">
          <cell r="B1419" t="str">
            <v>014022</v>
          </cell>
          <cell r="C1419" t="str">
            <v>TOOELE SUBSTATION - TRANS, DIST, COMMUNICATION</v>
          </cell>
        </row>
        <row r="1420">
          <cell r="B1420" t="str">
            <v>014023</v>
          </cell>
          <cell r="C1420" t="str">
            <v>WEST TEMPLE SUBSTATION</v>
          </cell>
        </row>
        <row r="1421">
          <cell r="B1421" t="str">
            <v>014024</v>
          </cell>
          <cell r="C1421" t="str">
            <v>WOODS CROSS SUBSTATION</v>
          </cell>
        </row>
        <row r="1422">
          <cell r="B1422" t="str">
            <v>014025</v>
          </cell>
          <cell r="C1422" t="str">
            <v>SALT LAKE SERVICE CENTER</v>
          </cell>
        </row>
        <row r="1423">
          <cell r="B1423" t="str">
            <v>014026</v>
          </cell>
          <cell r="C1423" t="str">
            <v>SOUTHWEST SUBSTATION</v>
          </cell>
        </row>
        <row r="1424">
          <cell r="B1424" t="str">
            <v>014027</v>
          </cell>
          <cell r="C1424" t="str">
            <v>SIXTH SOUTH SUBSTATION</v>
          </cell>
        </row>
        <row r="1425">
          <cell r="B1425" t="str">
            <v>014028</v>
          </cell>
          <cell r="C1425" t="str">
            <v>NORTH BENCH SUBSTATION</v>
          </cell>
        </row>
        <row r="1426">
          <cell r="B1426" t="str">
            <v>014029</v>
          </cell>
          <cell r="C1426" t="str">
            <v>MCCLELLAND SUBSTATION</v>
          </cell>
        </row>
        <row r="1427">
          <cell r="B1427" t="str">
            <v>014030</v>
          </cell>
          <cell r="C1427" t="str">
            <v>NORTHWEST SUBSTATION</v>
          </cell>
        </row>
        <row r="1428">
          <cell r="B1428" t="str">
            <v>014031</v>
          </cell>
          <cell r="C1428" t="str">
            <v>REDWOOD SUBSTATION</v>
          </cell>
        </row>
        <row r="1429">
          <cell r="B1429" t="str">
            <v>014032</v>
          </cell>
          <cell r="C1429" t="str">
            <v>TOOELE CITY SUBSTATION</v>
          </cell>
        </row>
        <row r="1430">
          <cell r="B1430" t="str">
            <v>014033</v>
          </cell>
          <cell r="C1430" t="str">
            <v>DRAPER SUBSTATION</v>
          </cell>
        </row>
        <row r="1431">
          <cell r="B1431" t="str">
            <v>014034</v>
          </cell>
          <cell r="C1431" t="str">
            <v>MOBILE DISTRIBUTION SUBSTATIONS - SALT LAKE</v>
          </cell>
        </row>
        <row r="1432">
          <cell r="B1432" t="str">
            <v>014035</v>
          </cell>
          <cell r="C1432" t="str">
            <v>OAKLAND AVENUE SUBSTATION</v>
          </cell>
        </row>
        <row r="1433">
          <cell r="B1433" t="str">
            <v>014036</v>
          </cell>
          <cell r="C1433" t="str">
            <v>THIRD WEST SUBSTATION</v>
          </cell>
        </row>
        <row r="1434">
          <cell r="B1434" t="str">
            <v>014037</v>
          </cell>
          <cell r="C1434" t="str">
            <v>ROSE PARK SUBSTATION</v>
          </cell>
        </row>
        <row r="1435">
          <cell r="B1435" t="str">
            <v>014038</v>
          </cell>
          <cell r="C1435" t="str">
            <v>LAKE POINT SUBSTATION</v>
          </cell>
        </row>
        <row r="1436">
          <cell r="B1436" t="str">
            <v>014039</v>
          </cell>
          <cell r="C1436" t="str">
            <v>EAST MILL CREEK SUBSTATION</v>
          </cell>
        </row>
        <row r="1437">
          <cell r="B1437" t="str">
            <v>014040</v>
          </cell>
          <cell r="C1437" t="str">
            <v>PHILLIPS PETROLEUM SUBSTATION</v>
          </cell>
        </row>
        <row r="1438">
          <cell r="B1438" t="str">
            <v>014041</v>
          </cell>
          <cell r="C1438" t="str">
            <v>9999 GARFIELD SUBSTATION (RETIRED)</v>
          </cell>
        </row>
        <row r="1439">
          <cell r="B1439" t="str">
            <v>014042</v>
          </cell>
          <cell r="C1439" t="str">
            <v>THIRTEENTH SOUTH SUBSTATION</v>
          </cell>
        </row>
        <row r="1440">
          <cell r="B1440" t="str">
            <v>014043</v>
          </cell>
          <cell r="C1440" t="str">
            <v>NORTH SALT LAKE SUBSTATION</v>
          </cell>
        </row>
        <row r="1441">
          <cell r="B1441" t="str">
            <v>014044</v>
          </cell>
          <cell r="C1441" t="str">
            <v>9999 SIXTH EAST PROPERTY (RETIRED)</v>
          </cell>
        </row>
        <row r="1442">
          <cell r="B1442" t="str">
            <v>014045</v>
          </cell>
          <cell r="C1442" t="str">
            <v>9999 WEST TEMPLE WAREHOUSE</v>
          </cell>
        </row>
        <row r="1443">
          <cell r="B1443" t="str">
            <v>014046</v>
          </cell>
          <cell r="C1443" t="str">
            <v>TAYLORSVILLE SUBSTATION</v>
          </cell>
        </row>
        <row r="1444">
          <cell r="B1444" t="str">
            <v>014047</v>
          </cell>
          <cell r="C1444" t="str">
            <v>GRANITE DISTRIBUTION SUBSTATION</v>
          </cell>
        </row>
        <row r="1445">
          <cell r="B1445" t="str">
            <v>014048</v>
          </cell>
          <cell r="C1445" t="str">
            <v>9999 MILLCREEK (UPPER) DISTR. SUBSTATION AT PLANT</v>
          </cell>
        </row>
        <row r="1446">
          <cell r="B1446" t="str">
            <v>014049</v>
          </cell>
          <cell r="C1446" t="str">
            <v>GRANTSVILLE SUBSTATION</v>
          </cell>
        </row>
        <row r="1447">
          <cell r="B1447" t="str">
            <v>014050</v>
          </cell>
          <cell r="C1447" t="str">
            <v>KEARNS SUBSTATION</v>
          </cell>
        </row>
        <row r="1448">
          <cell r="B1448" t="str">
            <v>014051</v>
          </cell>
          <cell r="C1448" t="str">
            <v>UNIVERSITY SUBSTATION</v>
          </cell>
        </row>
        <row r="1449">
          <cell r="B1449" t="str">
            <v>014052</v>
          </cell>
          <cell r="C1449" t="str">
            <v>MOBILE DIST. UNDERGROUND SUBSTATION -SALT LAKE</v>
          </cell>
        </row>
        <row r="1450">
          <cell r="B1450" t="str">
            <v>014053</v>
          </cell>
          <cell r="C1450" t="str">
            <v>SOUTH GRANGER SUBSTATION</v>
          </cell>
        </row>
        <row r="1451">
          <cell r="B1451" t="str">
            <v>014054</v>
          </cell>
          <cell r="C1451" t="str">
            <v>9999 DISTRIBUTION SUBSTATION SITES - CANCELLED</v>
          </cell>
        </row>
        <row r="1452">
          <cell r="B1452" t="str">
            <v>014055</v>
          </cell>
          <cell r="C1452" t="str">
            <v>BUTLERVILLE SUBSTATION</v>
          </cell>
        </row>
        <row r="1453">
          <cell r="B1453" t="str">
            <v>014056</v>
          </cell>
          <cell r="C1453" t="str">
            <v>VALLEY CENTER SUBSTATION</v>
          </cell>
        </row>
        <row r="1454">
          <cell r="B1454" t="str">
            <v>014057</v>
          </cell>
          <cell r="C1454" t="str">
            <v>COTTONWOOD SERVICE CENTER (MIDVALE)</v>
          </cell>
        </row>
        <row r="1455">
          <cell r="B1455" t="str">
            <v>014058</v>
          </cell>
          <cell r="C1455" t="str">
            <v>SNARR SUBSTATION</v>
          </cell>
        </row>
        <row r="1456">
          <cell r="B1456" t="str">
            <v>014059</v>
          </cell>
          <cell r="C1456" t="str">
            <v>MAGNA SUBSTATION</v>
          </cell>
        </row>
        <row r="1457">
          <cell r="B1457" t="str">
            <v>014060</v>
          </cell>
          <cell r="C1457" t="str">
            <v>ALTAVIEW SUBSTATION</v>
          </cell>
        </row>
        <row r="1458">
          <cell r="B1458" t="str">
            <v>014061</v>
          </cell>
          <cell r="C1458" t="str">
            <v>CASTO SUBSTATION</v>
          </cell>
        </row>
        <row r="1459">
          <cell r="B1459" t="str">
            <v>014062</v>
          </cell>
          <cell r="C1459" t="str">
            <v>SUMMIT PARK SUBSTATION</v>
          </cell>
        </row>
        <row r="1460">
          <cell r="B1460" t="str">
            <v>014063</v>
          </cell>
          <cell r="C1460" t="str">
            <v>9999 OPERATION SERVICE CENTER (14-1493)</v>
          </cell>
        </row>
        <row r="1461">
          <cell r="B1461" t="str">
            <v>014064</v>
          </cell>
          <cell r="C1461" t="str">
            <v>KAMAS SUBSTATION</v>
          </cell>
        </row>
        <row r="1462">
          <cell r="B1462" t="str">
            <v>014065</v>
          </cell>
          <cell r="C1462" t="str">
            <v>BRUNSWICK SUBSTATION</v>
          </cell>
        </row>
        <row r="1463">
          <cell r="B1463" t="str">
            <v>014066</v>
          </cell>
          <cell r="C1463" t="str">
            <v>OLYMPUS SUBSTATION</v>
          </cell>
        </row>
        <row r="1464">
          <cell r="B1464" t="str">
            <v>014067</v>
          </cell>
          <cell r="C1464" t="str">
            <v>CANNON SUBSTATION</v>
          </cell>
        </row>
        <row r="1465">
          <cell r="B1465" t="str">
            <v>014068</v>
          </cell>
          <cell r="C1465" t="str">
            <v>ORANGE SUBSTATION</v>
          </cell>
        </row>
        <row r="1466">
          <cell r="B1466" t="str">
            <v>014069</v>
          </cell>
          <cell r="C1466" t="str">
            <v>BRIGHTON SUBSTATION</v>
          </cell>
        </row>
        <row r="1467">
          <cell r="B1467" t="str">
            <v>014070</v>
          </cell>
          <cell r="C1467" t="str">
            <v>KENSINGTON SUBSTATION</v>
          </cell>
        </row>
        <row r="1468">
          <cell r="B1468" t="str">
            <v>014071</v>
          </cell>
          <cell r="C1468" t="str">
            <v>9999 MORTON SUBSTATION</v>
          </cell>
        </row>
        <row r="1469">
          <cell r="B1469" t="str">
            <v>014072</v>
          </cell>
          <cell r="C1469" t="str">
            <v>PARLEYS SUBSTATION</v>
          </cell>
        </row>
        <row r="1470">
          <cell r="B1470" t="str">
            <v>014073</v>
          </cell>
          <cell r="C1470" t="str">
            <v>SKULL VALLEY SUBSTATION</v>
          </cell>
        </row>
        <row r="1471">
          <cell r="B1471" t="str">
            <v>014074</v>
          </cell>
          <cell r="C1471" t="str">
            <v>CAPITOL SUBSTATION</v>
          </cell>
        </row>
        <row r="1472">
          <cell r="B1472" t="str">
            <v>014075</v>
          </cell>
          <cell r="C1472" t="str">
            <v>UNION SUBSTATION</v>
          </cell>
        </row>
        <row r="1473">
          <cell r="B1473" t="str">
            <v>014076</v>
          </cell>
          <cell r="C1473" t="str">
            <v>TERMINAL SUBSTATION AND FACILITIES</v>
          </cell>
        </row>
        <row r="1474">
          <cell r="B1474" t="str">
            <v>014077</v>
          </cell>
          <cell r="C1474" t="str">
            <v>WILLOW SPRINGS SUBSTATION</v>
          </cell>
        </row>
        <row r="1475">
          <cell r="B1475" t="str">
            <v>014078</v>
          </cell>
          <cell r="C1475" t="str">
            <v>GENESEE SUBSTATION</v>
          </cell>
        </row>
        <row r="1476">
          <cell r="B1476" t="str">
            <v>014079</v>
          </cell>
          <cell r="C1476" t="str">
            <v>HOLLADAY SUBSTATION</v>
          </cell>
        </row>
        <row r="1477">
          <cell r="B1477" t="str">
            <v>014080</v>
          </cell>
          <cell r="C1477" t="str">
            <v>CENTERVILLE SUBSTATION</v>
          </cell>
        </row>
        <row r="1478">
          <cell r="B1478" t="str">
            <v>014081</v>
          </cell>
          <cell r="C1478" t="str">
            <v>HUNTER SUBSTATION</v>
          </cell>
        </row>
        <row r="1479">
          <cell r="B1479" t="str">
            <v>014082</v>
          </cell>
          <cell r="C1479" t="str">
            <v>DIMPLE SUBSTATION</v>
          </cell>
        </row>
        <row r="1480">
          <cell r="B1480" t="str">
            <v>014083</v>
          </cell>
          <cell r="C1480" t="str">
            <v>MEDICAL SUBSTATION</v>
          </cell>
        </row>
        <row r="1481">
          <cell r="B1481" t="str">
            <v>014084</v>
          </cell>
          <cell r="C1481" t="str">
            <v>DELLE SUBSTATION</v>
          </cell>
        </row>
        <row r="1482">
          <cell r="B1482" t="str">
            <v>014085</v>
          </cell>
          <cell r="C1482" t="str">
            <v>SOUTH DAVIS SERVICE CENTER</v>
          </cell>
        </row>
        <row r="1483">
          <cell r="B1483" t="str">
            <v>014086</v>
          </cell>
          <cell r="C1483" t="str">
            <v>LOST CREEK SUBSTATION</v>
          </cell>
        </row>
        <row r="1484">
          <cell r="B1484" t="str">
            <v>014087</v>
          </cell>
          <cell r="C1484" t="str">
            <v>CENTERVILLE SERVICE CENTER</v>
          </cell>
        </row>
        <row r="1485">
          <cell r="B1485" t="str">
            <v>014088</v>
          </cell>
          <cell r="C1485" t="str">
            <v>JORDAN NARROWS SUBSTATION</v>
          </cell>
        </row>
        <row r="1486">
          <cell r="B1486" t="str">
            <v>014089</v>
          </cell>
          <cell r="C1486" t="str">
            <v>WEST JORDAN SUBSTATION</v>
          </cell>
        </row>
        <row r="1487">
          <cell r="B1487" t="str">
            <v>014090</v>
          </cell>
          <cell r="C1487" t="str">
            <v>RIVERTON SUBSTATION</v>
          </cell>
        </row>
        <row r="1488">
          <cell r="B1488" t="str">
            <v>014091</v>
          </cell>
          <cell r="C1488" t="str">
            <v>SINK SUBSTATION</v>
          </cell>
        </row>
        <row r="1489">
          <cell r="B1489" t="str">
            <v>014092</v>
          </cell>
          <cell r="C1489" t="str">
            <v>DESERET SUBSTATION</v>
          </cell>
        </row>
        <row r="1490">
          <cell r="B1490" t="str">
            <v>014093</v>
          </cell>
          <cell r="C1490" t="str">
            <v>HOGLE SUBSTATION</v>
          </cell>
        </row>
        <row r="1491">
          <cell r="B1491" t="str">
            <v>014094</v>
          </cell>
          <cell r="C1491" t="str">
            <v>CHEVRON SUBSTATION #2</v>
          </cell>
        </row>
        <row r="1492">
          <cell r="B1492" t="str">
            <v>014095</v>
          </cell>
          <cell r="C1492" t="str">
            <v>SUNDQUIST SUBSTATION</v>
          </cell>
        </row>
        <row r="1493">
          <cell r="B1493" t="str">
            <v>014096</v>
          </cell>
          <cell r="C1493" t="str">
            <v>QUARRY SUBSTATION</v>
          </cell>
        </row>
        <row r="1494">
          <cell r="B1494" t="str">
            <v>014097</v>
          </cell>
          <cell r="C1494" t="str">
            <v>BLUFFDALE SUBSTATION</v>
          </cell>
        </row>
        <row r="1495">
          <cell r="B1495" t="str">
            <v>014098</v>
          </cell>
          <cell r="C1495" t="str">
            <v>TOOELE SERVICE CENTER</v>
          </cell>
        </row>
        <row r="1496">
          <cell r="B1496" t="str">
            <v>014099</v>
          </cell>
          <cell r="C1496" t="str">
            <v>MILLCREEK (UPPER) DISTRIBUTION LINE - PROJECT</v>
          </cell>
        </row>
        <row r="1497">
          <cell r="B1497" t="str">
            <v>014100</v>
          </cell>
          <cell r="C1497" t="str">
            <v>WYUTA SUBSTATION</v>
          </cell>
        </row>
        <row r="1498">
          <cell r="B1498" t="str">
            <v>014101</v>
          </cell>
          <cell r="C1498" t="str">
            <v>PROLER SUBSTATION</v>
          </cell>
        </row>
        <row r="1499">
          <cell r="B1499" t="str">
            <v>014102</v>
          </cell>
          <cell r="C1499" t="str">
            <v>HAMMER SUBSTATION</v>
          </cell>
        </row>
        <row r="1500">
          <cell r="B1500" t="str">
            <v>014103</v>
          </cell>
          <cell r="C1500" t="str">
            <v>SWISS SUBSTATION</v>
          </cell>
        </row>
        <row r="1501">
          <cell r="B1501" t="str">
            <v>014104</v>
          </cell>
          <cell r="C1501" t="str">
            <v>CHEVRON NO 3 SUBSTATION</v>
          </cell>
        </row>
        <row r="1502">
          <cell r="B1502" t="str">
            <v>014105</v>
          </cell>
          <cell r="C1502" t="str">
            <v>US MAGCORP SUB (WAS ROWLEY) (CUST OWNED)</v>
          </cell>
        </row>
        <row r="1503">
          <cell r="B1503" t="str">
            <v>014106</v>
          </cell>
          <cell r="C1503" t="str">
            <v>OAKLEY SUBSTATION</v>
          </cell>
        </row>
        <row r="1504">
          <cell r="B1504" t="str">
            <v>014107</v>
          </cell>
          <cell r="C1504" t="str">
            <v>ST. JOHN SUBSTATION</v>
          </cell>
        </row>
        <row r="1505">
          <cell r="B1505" t="str">
            <v>014108</v>
          </cell>
          <cell r="C1505" t="str">
            <v>SNYDERVILLE SUBSTATION</v>
          </cell>
        </row>
        <row r="1506">
          <cell r="B1506" t="str">
            <v>014109</v>
          </cell>
          <cell r="C1506" t="str">
            <v>HORSESHOE SUBSTATION</v>
          </cell>
        </row>
        <row r="1507">
          <cell r="B1507" t="str">
            <v>014110</v>
          </cell>
          <cell r="C1507" t="str">
            <v>PEPPER SUBSTATION</v>
          </cell>
        </row>
        <row r="1508">
          <cell r="B1508" t="str">
            <v>014111</v>
          </cell>
          <cell r="C1508" t="str">
            <v>WELBY SUBSTATION</v>
          </cell>
        </row>
        <row r="1509">
          <cell r="B1509" t="str">
            <v>014112</v>
          </cell>
          <cell r="C1509" t="str">
            <v>ERDA SUBSTATION SITE</v>
          </cell>
        </row>
        <row r="1510">
          <cell r="B1510" t="str">
            <v>014113</v>
          </cell>
          <cell r="C1510" t="str">
            <v>9999 PARK CITY OFFICE - SEE LOCATION 14366</v>
          </cell>
        </row>
        <row r="1511">
          <cell r="B1511" t="str">
            <v>014114</v>
          </cell>
          <cell r="C1511" t="str">
            <v>RIDGELAND SUBSTATION</v>
          </cell>
        </row>
        <row r="1512">
          <cell r="B1512" t="str">
            <v>014115</v>
          </cell>
          <cell r="C1512" t="str">
            <v>DUMAS SUBSTATION</v>
          </cell>
        </row>
        <row r="1513">
          <cell r="B1513" t="str">
            <v>014116</v>
          </cell>
          <cell r="C1513" t="str">
            <v>PARK CITY SERVICE CENTER</v>
          </cell>
        </row>
        <row r="1514">
          <cell r="B1514" t="str">
            <v>014117</v>
          </cell>
          <cell r="C1514" t="str">
            <v>PARK MEADOWS SUBSTATION</v>
          </cell>
        </row>
        <row r="1515">
          <cell r="B1515" t="str">
            <v>014118</v>
          </cell>
          <cell r="C1515" t="str">
            <v>PARK CITY SERVICE CENTER (PIPER BUILDING)</v>
          </cell>
        </row>
        <row r="1516">
          <cell r="B1516" t="str">
            <v>014119</v>
          </cell>
          <cell r="C1516" t="str">
            <v>RESEARCH PARK SUBSTATION</v>
          </cell>
        </row>
        <row r="1517">
          <cell r="B1517" t="str">
            <v>014120</v>
          </cell>
          <cell r="C1517" t="str">
            <v>HENEFER SUBSTATION</v>
          </cell>
        </row>
        <row r="1518">
          <cell r="B1518" t="str">
            <v>014121</v>
          </cell>
          <cell r="C1518" t="str">
            <v>COTTONWOOD SERVICE CENTER - COMM. EQUIP (MIDVALE)</v>
          </cell>
        </row>
        <row r="1519">
          <cell r="B1519" t="str">
            <v>014122</v>
          </cell>
          <cell r="C1519" t="str">
            <v>WASATCH SUBSTATION</v>
          </cell>
        </row>
        <row r="1520">
          <cell r="B1520" t="str">
            <v>014123</v>
          </cell>
          <cell r="C1520" t="str">
            <v>SANDY SUBSTATION</v>
          </cell>
        </row>
        <row r="1521">
          <cell r="B1521" t="str">
            <v>014124</v>
          </cell>
          <cell r="C1521" t="str">
            <v>WANSHIP SUBSTATION (CUST OWNED)</v>
          </cell>
        </row>
        <row r="1522">
          <cell r="B1522" t="str">
            <v>014125</v>
          </cell>
          <cell r="C1522" t="str">
            <v>WEST KEARNS SUBSTATION</v>
          </cell>
        </row>
        <row r="1523">
          <cell r="B1523" t="str">
            <v>014126</v>
          </cell>
          <cell r="C1523" t="str">
            <v>9999 PJ 270496 (1978)</v>
          </cell>
        </row>
        <row r="1524">
          <cell r="B1524" t="str">
            <v>014127</v>
          </cell>
          <cell r="C1524" t="str">
            <v>9999 PJ 535294 (1978)</v>
          </cell>
        </row>
        <row r="1525">
          <cell r="B1525" t="str">
            <v>014128</v>
          </cell>
          <cell r="C1525" t="str">
            <v>9999 PJ 535302 (1978)</v>
          </cell>
        </row>
        <row r="1526">
          <cell r="B1526" t="str">
            <v>014129</v>
          </cell>
          <cell r="C1526" t="str">
            <v>NORTHEAST SUBSTATION - COMMUNICATION EQUIPMENT</v>
          </cell>
        </row>
        <row r="1527">
          <cell r="B1527" t="str">
            <v>014130</v>
          </cell>
          <cell r="C1527" t="str">
            <v>9999 WOOD SUBSTATION SEE 14161</v>
          </cell>
        </row>
        <row r="1528">
          <cell r="B1528" t="str">
            <v>014131</v>
          </cell>
          <cell r="C1528" t="str">
            <v>BARNEY DISTRIBUTION SUBSTATION SITE</v>
          </cell>
        </row>
        <row r="1529">
          <cell r="B1529" t="str">
            <v>014132</v>
          </cell>
          <cell r="C1529" t="str">
            <v>9999 PJ 272146 (1979)</v>
          </cell>
        </row>
        <row r="1530">
          <cell r="B1530" t="str">
            <v>014133</v>
          </cell>
          <cell r="C1530" t="str">
            <v>HECLA SWITCHRACK</v>
          </cell>
        </row>
        <row r="1531">
          <cell r="B1531" t="str">
            <v>014134</v>
          </cell>
          <cell r="C1531" t="str">
            <v>CHEVRON NO 1 TELEMETERING EQUIPMENT</v>
          </cell>
        </row>
        <row r="1532">
          <cell r="B1532" t="str">
            <v>014135</v>
          </cell>
          <cell r="C1532" t="str">
            <v>VALLEY WEST SERVICE CENTER</v>
          </cell>
        </row>
        <row r="1533">
          <cell r="B1533" t="str">
            <v>014136</v>
          </cell>
          <cell r="C1533" t="str">
            <v>9999 CLEARED TO 14116 ***</v>
          </cell>
        </row>
        <row r="1534">
          <cell r="B1534" t="str">
            <v>014137</v>
          </cell>
          <cell r="C1534" t="str">
            <v>SANDY TRAINING CENTER</v>
          </cell>
        </row>
        <row r="1535">
          <cell r="B1535" t="str">
            <v>014138</v>
          </cell>
          <cell r="C1535" t="str">
            <v>9999 PJ 245704 (1980)</v>
          </cell>
        </row>
        <row r="1536">
          <cell r="B1536" t="str">
            <v>014139</v>
          </cell>
          <cell r="C1536" t="str">
            <v>S L REGION OFFICE - COMMUNICATION EQUIP SEE 14172</v>
          </cell>
        </row>
        <row r="1537">
          <cell r="B1537" t="str">
            <v>014140</v>
          </cell>
          <cell r="C1537" t="str">
            <v>SALT LAKE SERVICE CENTER COMMUNICATIONS</v>
          </cell>
        </row>
        <row r="1538">
          <cell r="B1538" t="str">
            <v>014141</v>
          </cell>
          <cell r="C1538" t="str">
            <v>9999 PJ 252841 (1981)</v>
          </cell>
        </row>
        <row r="1539">
          <cell r="B1539" t="str">
            <v>014142</v>
          </cell>
          <cell r="C1539" t="str">
            <v>MOSS JUNCTION SUBSTATION</v>
          </cell>
        </row>
        <row r="1540">
          <cell r="B1540" t="str">
            <v>014143</v>
          </cell>
          <cell r="C1540" t="str">
            <v>TAYLORSVILLE DISTRIBUTION SUBSTATION **USE 14046</v>
          </cell>
        </row>
        <row r="1541">
          <cell r="B1541" t="str">
            <v>014144</v>
          </cell>
          <cell r="C1541" t="str">
            <v>SOUTH VALLEY SERVICE CENTER</v>
          </cell>
        </row>
        <row r="1542">
          <cell r="B1542" t="str">
            <v>014145</v>
          </cell>
          <cell r="C1542" t="str">
            <v>GROW SUBSTATION</v>
          </cell>
        </row>
        <row r="1543">
          <cell r="B1543" t="str">
            <v>014146</v>
          </cell>
          <cell r="C1543" t="str">
            <v>THIEF CREEK SUBSTATION</v>
          </cell>
        </row>
        <row r="1544">
          <cell r="B1544" t="str">
            <v>014147</v>
          </cell>
          <cell r="C1544" t="str">
            <v>9999 FLUX SUBSTATION PJ 536003 SEE 14148</v>
          </cell>
        </row>
        <row r="1545">
          <cell r="B1545" t="str">
            <v>014148</v>
          </cell>
          <cell r="C1545" t="str">
            <v>FLUX SUBSTATION</v>
          </cell>
        </row>
        <row r="1546">
          <cell r="B1546" t="str">
            <v>014149</v>
          </cell>
          <cell r="C1546" t="str">
            <v>SOUTHPARK SUBSTATION</v>
          </cell>
        </row>
        <row r="1547">
          <cell r="B1547" t="str">
            <v>014150</v>
          </cell>
          <cell r="C1547" t="str">
            <v>9999 SUB SITE CHALK CREEK CANYON (14-7274, 1979)</v>
          </cell>
        </row>
        <row r="1548">
          <cell r="B1548" t="str">
            <v>014151</v>
          </cell>
          <cell r="C1548" t="str">
            <v>9999 SUB SITE FLUX SUBSTATION (14-4624, 1983)</v>
          </cell>
        </row>
        <row r="1549">
          <cell r="B1549" t="str">
            <v>014152</v>
          </cell>
          <cell r="C1549" t="str">
            <v>MEADOWBROOK SUBSTATION</v>
          </cell>
        </row>
        <row r="1550">
          <cell r="B1550" t="str">
            <v>014153</v>
          </cell>
          <cell r="C1550" t="str">
            <v>9999 SNOWBIRD SUBSTATION SITE - CANCELLED</v>
          </cell>
        </row>
        <row r="1551">
          <cell r="B1551" t="str">
            <v>014154</v>
          </cell>
          <cell r="C1551" t="str">
            <v>WEST TEMPLE SUBSTATION - COMMUNICATION EQUIPMENT</v>
          </cell>
        </row>
        <row r="1552">
          <cell r="B1552" t="str">
            <v>014155</v>
          </cell>
          <cell r="C1552" t="str">
            <v>MCDONNELL DOUGLAS SWITCHYARD 46KV</v>
          </cell>
        </row>
        <row r="1553">
          <cell r="B1553" t="str">
            <v>014156</v>
          </cell>
          <cell r="C1553" t="str">
            <v>SOUTHWEST SUB. - SCADA</v>
          </cell>
        </row>
        <row r="1554">
          <cell r="B1554" t="str">
            <v>014157</v>
          </cell>
          <cell r="C1554" t="str">
            <v>PARLEYS SUB. - SCADA</v>
          </cell>
        </row>
        <row r="1555">
          <cell r="B1555" t="str">
            <v>014158</v>
          </cell>
          <cell r="C1555" t="str">
            <v>TELEPHONE SYSTEM - UNDERGROUND - SALT LAKE</v>
          </cell>
        </row>
        <row r="1556">
          <cell r="B1556" t="str">
            <v>014159</v>
          </cell>
          <cell r="C1556" t="str">
            <v>COTTONWOOD DISTRICT OFFICE</v>
          </cell>
        </row>
        <row r="1557">
          <cell r="B1557" t="str">
            <v>014160</v>
          </cell>
          <cell r="C1557" t="str">
            <v>PARKWAY SUBSTATION</v>
          </cell>
        </row>
        <row r="1558">
          <cell r="B1558" t="str">
            <v>014161</v>
          </cell>
          <cell r="C1558" t="str">
            <v>HOGGARD SUBSTATION</v>
          </cell>
        </row>
        <row r="1559">
          <cell r="B1559" t="str">
            <v>014162</v>
          </cell>
          <cell r="C1559" t="str">
            <v>SILVERADO SUBSTATION PRIMARY METERING</v>
          </cell>
        </row>
        <row r="1560">
          <cell r="B1560" t="str">
            <v>014163</v>
          </cell>
          <cell r="C1560" t="str">
            <v>SILVERADO SUBSTATION COMMUNICATION EQUIPMENT</v>
          </cell>
        </row>
        <row r="1561">
          <cell r="B1561" t="str">
            <v>014164</v>
          </cell>
          <cell r="C1561" t="str">
            <v>LAKE DISTRICT SERVICE CENTER - LAND</v>
          </cell>
        </row>
        <row r="1562">
          <cell r="B1562" t="str">
            <v>014165</v>
          </cell>
          <cell r="C1562" t="str">
            <v>LAKE POINT COMMUNICATIONS EQUIPMENT</v>
          </cell>
        </row>
        <row r="1563">
          <cell r="B1563" t="str">
            <v>014166</v>
          </cell>
          <cell r="C1563" t="str">
            <v>9999 CLEARED</v>
          </cell>
        </row>
        <row r="1564">
          <cell r="B1564" t="str">
            <v>014167</v>
          </cell>
          <cell r="C1564" t="str">
            <v>BLUFFDALE COMMUNICATIONS EQUIPMENT</v>
          </cell>
        </row>
        <row r="1565">
          <cell r="B1565" t="str">
            <v>014168</v>
          </cell>
          <cell r="C1565" t="str">
            <v>9999 PARK CITY RADIO BASE STATION</v>
          </cell>
        </row>
        <row r="1566">
          <cell r="B1566" t="str">
            <v>014169</v>
          </cell>
          <cell r="C1566" t="str">
            <v>MCDONNEL - DOUGLAS COMMUNICATIONS EQUIPMENT</v>
          </cell>
        </row>
        <row r="1567">
          <cell r="B1567" t="str">
            <v>014170</v>
          </cell>
          <cell r="C1567" t="str">
            <v>GENERAL WAREHOUSE - OLD</v>
          </cell>
        </row>
        <row r="1568">
          <cell r="B1568" t="str">
            <v>014171</v>
          </cell>
          <cell r="C1568" t="str">
            <v>FOURTH WEST POLE YARD AND WAREHOUSE</v>
          </cell>
        </row>
        <row r="1569">
          <cell r="B1569" t="str">
            <v>014172</v>
          </cell>
          <cell r="C1569" t="str">
            <v>SUMMIT REGION OFFICE</v>
          </cell>
        </row>
        <row r="1570">
          <cell r="B1570" t="str">
            <v>014173</v>
          </cell>
          <cell r="C1570" t="str">
            <v>9999 NORTHEAST SUB LAND - A/C 105 -SEE LOC 14013</v>
          </cell>
        </row>
        <row r="1571">
          <cell r="B1571" t="str">
            <v>014174</v>
          </cell>
          <cell r="C1571" t="str">
            <v>SOUTHEAST SUBSTATION LAND - 105</v>
          </cell>
        </row>
        <row r="1572">
          <cell r="B1572" t="str">
            <v>014175</v>
          </cell>
          <cell r="C1572" t="str">
            <v>PARKWAY SUBSTATION - COMMUNICATION EQUIP.</v>
          </cell>
        </row>
        <row r="1573">
          <cell r="B1573" t="str">
            <v>014176</v>
          </cell>
          <cell r="C1573" t="str">
            <v>PARK CITY SERVICE CENTER - COMMUNICATION EQUIPMENT</v>
          </cell>
        </row>
        <row r="1574">
          <cell r="B1574" t="str">
            <v>014177</v>
          </cell>
          <cell r="C1574" t="str">
            <v>LARK COMMUNICATIONS EQUIPMENT</v>
          </cell>
        </row>
        <row r="1575">
          <cell r="B1575" t="str">
            <v>014178</v>
          </cell>
          <cell r="C1575" t="str">
            <v>RESEARCH COMMUNICATIONS EQUIPMENT</v>
          </cell>
        </row>
        <row r="1576">
          <cell r="B1576" t="str">
            <v>014179</v>
          </cell>
          <cell r="C1576" t="str">
            <v>SALT LAKE SEWAGE SWITCHYARD 46KV</v>
          </cell>
        </row>
        <row r="1577">
          <cell r="B1577" t="str">
            <v>014180</v>
          </cell>
          <cell r="C1577" t="str">
            <v>BINGHAM SUB - COMMUNICATION EQUIPMENT</v>
          </cell>
        </row>
        <row r="1578">
          <cell r="B1578" t="str">
            <v>014181</v>
          </cell>
          <cell r="C1578" t="str">
            <v>SOUTH DAVIS OFFICE - COMMUNICATION EQUIPMENT</v>
          </cell>
        </row>
        <row r="1579">
          <cell r="B1579" t="str">
            <v>014182</v>
          </cell>
          <cell r="C1579" t="str">
            <v>VALLEY CENTER SUB - SCADA</v>
          </cell>
        </row>
        <row r="1580">
          <cell r="B1580" t="str">
            <v>014183</v>
          </cell>
          <cell r="C1580" t="str">
            <v>BUTLERVILLE SUB. - SCADA</v>
          </cell>
        </row>
        <row r="1581">
          <cell r="B1581" t="str">
            <v>014184</v>
          </cell>
          <cell r="C1581" t="str">
            <v>MIDVALE SUB. - SCADA</v>
          </cell>
        </row>
        <row r="1582">
          <cell r="B1582" t="str">
            <v>014185</v>
          </cell>
          <cell r="C1582" t="str">
            <v>REDWOOD SUB. - SCADA</v>
          </cell>
        </row>
        <row r="1583">
          <cell r="B1583" t="str">
            <v>014186</v>
          </cell>
          <cell r="C1583" t="str">
            <v>CAPITOL SUB. - SCADA</v>
          </cell>
        </row>
        <row r="1584">
          <cell r="B1584" t="str">
            <v>014187</v>
          </cell>
          <cell r="C1584" t="str">
            <v>CENTERVILLE SUB. - SCADA</v>
          </cell>
        </row>
        <row r="1585">
          <cell r="B1585" t="str">
            <v>014188</v>
          </cell>
          <cell r="C1585" t="str">
            <v>DRAPER SUB. - SCADA</v>
          </cell>
        </row>
        <row r="1586">
          <cell r="B1586" t="str">
            <v>014189</v>
          </cell>
          <cell r="C1586" t="str">
            <v>GRANGER SUB. - SCADA</v>
          </cell>
        </row>
        <row r="1587">
          <cell r="B1587" t="str">
            <v>014190</v>
          </cell>
          <cell r="C1587" t="str">
            <v>HOLLADAY SUB. - SCADA</v>
          </cell>
        </row>
        <row r="1588">
          <cell r="B1588" t="str">
            <v>014191</v>
          </cell>
          <cell r="C1588" t="str">
            <v>HUNTER SUB. - SCADA</v>
          </cell>
        </row>
        <row r="1589">
          <cell r="B1589" t="str">
            <v>014192</v>
          </cell>
          <cell r="C1589" t="str">
            <v>BLUFF SWITCHRACK- COMMUNICATIONS</v>
          </cell>
        </row>
        <row r="1590">
          <cell r="B1590" t="str">
            <v>014193</v>
          </cell>
          <cell r="C1590" t="str">
            <v>BOUNTIFUL SUB - COMMUNICATION EQUIPMENT</v>
          </cell>
        </row>
        <row r="1591">
          <cell r="B1591" t="str">
            <v>014194</v>
          </cell>
          <cell r="C1591" t="str">
            <v>CANNON SUBSTATION - COMMUNICATION EQUIPMENT</v>
          </cell>
        </row>
        <row r="1592">
          <cell r="B1592" t="str">
            <v>014195</v>
          </cell>
          <cell r="C1592" t="str">
            <v>COALVILLE SUBSTATION - COMMUNICATION EQUIPMENT</v>
          </cell>
        </row>
        <row r="1593">
          <cell r="B1593" t="str">
            <v>014196</v>
          </cell>
          <cell r="C1593" t="str">
            <v>JORDAN NARROWS PUMP STATION</v>
          </cell>
        </row>
        <row r="1594">
          <cell r="B1594" t="str">
            <v>014197</v>
          </cell>
          <cell r="C1594" t="str">
            <v>70TH SOUTH SUBSTATION</v>
          </cell>
        </row>
        <row r="1595">
          <cell r="B1595" t="str">
            <v>014198</v>
          </cell>
          <cell r="C1595" t="str">
            <v>WAGE ADJUSTMENT LOCATION - TO BE CLEARED</v>
          </cell>
        </row>
        <row r="1596">
          <cell r="B1596" t="str">
            <v>014199</v>
          </cell>
          <cell r="C1596" t="str">
            <v>JORDAN NARROWS SUBSTATION</v>
          </cell>
        </row>
        <row r="1597">
          <cell r="B1597" t="str">
            <v>014200</v>
          </cell>
          <cell r="C1597" t="str">
            <v>FIFTH WEST SUBSTATION</v>
          </cell>
        </row>
        <row r="1598">
          <cell r="B1598" t="str">
            <v>014201</v>
          </cell>
          <cell r="C1598" t="str">
            <v>COALVILLE OFFICE</v>
          </cell>
        </row>
        <row r="1599">
          <cell r="B1599" t="str">
            <v>014202</v>
          </cell>
          <cell r="C1599" t="str">
            <v>JUDGE TRANS SWITCHRACK, PROPOSED DIST SUB</v>
          </cell>
        </row>
        <row r="1600">
          <cell r="B1600" t="str">
            <v>014203</v>
          </cell>
          <cell r="C1600" t="str">
            <v>STANSBURY SUBSTATION</v>
          </cell>
        </row>
        <row r="1601">
          <cell r="B1601" t="str">
            <v>014204</v>
          </cell>
          <cell r="C1601" t="str">
            <v>GROW SUBSTATION - SCADA</v>
          </cell>
        </row>
        <row r="1602">
          <cell r="B1602" t="str">
            <v>014205</v>
          </cell>
          <cell r="C1602" t="str">
            <v>MEDICAL SUBSTATION - SCADA</v>
          </cell>
        </row>
        <row r="1603">
          <cell r="B1603" t="str">
            <v>014206</v>
          </cell>
          <cell r="C1603" t="str">
            <v>ROSE PARK SUBSTATION - SCADA</v>
          </cell>
        </row>
        <row r="1604">
          <cell r="B1604" t="str">
            <v>014207</v>
          </cell>
          <cell r="C1604" t="str">
            <v>ROWLEY SUBSTATION - SCADA</v>
          </cell>
        </row>
        <row r="1605">
          <cell r="B1605" t="str">
            <v>014208</v>
          </cell>
          <cell r="C1605" t="str">
            <v>JORDAN SUBSTATION - SCADA</v>
          </cell>
        </row>
        <row r="1606">
          <cell r="B1606" t="str">
            <v>014209</v>
          </cell>
          <cell r="C1606" t="str">
            <v>NORTHWEST SUBSTATION - SCADA</v>
          </cell>
        </row>
        <row r="1607">
          <cell r="B1607" t="str">
            <v>014210</v>
          </cell>
          <cell r="C1607" t="str">
            <v>UNIVERSITY SUBSTATION - SCADA</v>
          </cell>
        </row>
        <row r="1608">
          <cell r="B1608" t="str">
            <v>014211</v>
          </cell>
          <cell r="C1608" t="str">
            <v>NORTH BENCH SUBSTATION - SCADA</v>
          </cell>
        </row>
        <row r="1609">
          <cell r="B1609" t="str">
            <v>014212</v>
          </cell>
          <cell r="C1609" t="str">
            <v>BACCHUS SUBSTATION</v>
          </cell>
        </row>
        <row r="1610">
          <cell r="B1610" t="str">
            <v>014213</v>
          </cell>
          <cell r="C1610" t="str">
            <v>STANSBURY SUB. - COMMUNICATIONS EQUIPMENT</v>
          </cell>
        </row>
        <row r="1611">
          <cell r="B1611" t="str">
            <v>014214</v>
          </cell>
          <cell r="C1611" t="str">
            <v>HUNTER SUB. - COMMUNICATIONS EQUIPMENT</v>
          </cell>
        </row>
        <row r="1612">
          <cell r="B1612" t="str">
            <v>014215</v>
          </cell>
          <cell r="C1612" t="str">
            <v>TESORO SLC REFINERY CO-GEN (CUST OWNED)</v>
          </cell>
        </row>
        <row r="1613">
          <cell r="B1613" t="str">
            <v>014216</v>
          </cell>
          <cell r="C1613" t="str">
            <v>BACCHUS MICROWAVE STATION</v>
          </cell>
        </row>
        <row r="1614">
          <cell r="B1614" t="str">
            <v>014217</v>
          </cell>
          <cell r="C1614" t="str">
            <v>SNOWBIRD BUILDING - SCADA</v>
          </cell>
        </row>
        <row r="1615">
          <cell r="B1615" t="str">
            <v>014218</v>
          </cell>
          <cell r="C1615" t="str">
            <v>NTO MG SPARE EQUIP/MATERIAL SITE</v>
          </cell>
        </row>
        <row r="1616">
          <cell r="B1616" t="str">
            <v>014219</v>
          </cell>
          <cell r="C1616" t="str">
            <v>PRAXAIR SUBSTATION (CUST OWNED)</v>
          </cell>
        </row>
        <row r="1617">
          <cell r="B1617" t="str">
            <v>014220</v>
          </cell>
          <cell r="C1617" t="str">
            <v>NEW BLUFFDALE SUB (NAME PENDING)</v>
          </cell>
        </row>
        <row r="1618">
          <cell r="B1618" t="str">
            <v>014221</v>
          </cell>
          <cell r="C1618" t="str">
            <v>JORDAN PARK SUBSTATION</v>
          </cell>
        </row>
        <row r="1619">
          <cell r="B1619" t="str">
            <v>014222</v>
          </cell>
          <cell r="C1619" t="str">
            <v>BLACK MOUNTAIN SUB (PROPOSED)</v>
          </cell>
        </row>
        <row r="1620">
          <cell r="B1620" t="str">
            <v>014223</v>
          </cell>
          <cell r="C1620" t="str">
            <v>SOUTH JORDAN SUBSTATION</v>
          </cell>
        </row>
        <row r="1621">
          <cell r="B1621" t="str">
            <v>014224</v>
          </cell>
          <cell r="C1621" t="str">
            <v>SILVER CREEK SUBSTATION</v>
          </cell>
        </row>
        <row r="1622">
          <cell r="B1622" t="str">
            <v>014225</v>
          </cell>
          <cell r="C1622" t="str">
            <v>CLIVE SUBSTATIONS - DIST (NAME PENDING)</v>
          </cell>
        </row>
        <row r="1623">
          <cell r="B1623" t="str">
            <v>014226</v>
          </cell>
          <cell r="C1623" t="str">
            <v>ARAGONITE SUBSTATION</v>
          </cell>
        </row>
        <row r="1624">
          <cell r="B1624" t="str">
            <v>014227</v>
          </cell>
          <cell r="C1624" t="str">
            <v>DUGWAY SWITCHRACK</v>
          </cell>
        </row>
        <row r="1625">
          <cell r="B1625" t="str">
            <v>014228</v>
          </cell>
          <cell r="C1625" t="str">
            <v>WEST CEDAR MOUNTAIN MICROWAVE</v>
          </cell>
        </row>
        <row r="1626">
          <cell r="B1626" t="str">
            <v>014229</v>
          </cell>
          <cell r="C1626" t="str">
            <v>WESTRIDGE SUBSTATION</v>
          </cell>
        </row>
        <row r="1627">
          <cell r="B1627" t="str">
            <v>014230</v>
          </cell>
          <cell r="C1627" t="str">
            <v>9999 WEST TEMPLE GARAGE STEAM HEAT OFFICE</v>
          </cell>
        </row>
        <row r="1628">
          <cell r="B1628" t="str">
            <v>014231</v>
          </cell>
          <cell r="C1628" t="str">
            <v>9999 WEST TEMPLE OFFICE</v>
          </cell>
        </row>
        <row r="1629">
          <cell r="B1629" t="str">
            <v>014232</v>
          </cell>
          <cell r="C1629" t="str">
            <v>9999 WEST TEMPLE STORES</v>
          </cell>
        </row>
        <row r="1630">
          <cell r="B1630" t="str">
            <v>014233</v>
          </cell>
          <cell r="C1630" t="str">
            <v>106TH SOUTH SUBSTATION</v>
          </cell>
        </row>
        <row r="1631">
          <cell r="B1631" t="str">
            <v>014234</v>
          </cell>
          <cell r="C1631" t="str">
            <v>DIMPLE DELL SUBSTATION</v>
          </cell>
        </row>
        <row r="1632">
          <cell r="B1632" t="str">
            <v>014235</v>
          </cell>
          <cell r="C1632" t="str">
            <v>TEL-AMERICA FIBER OPTIC LINK</v>
          </cell>
        </row>
        <row r="1633">
          <cell r="B1633" t="str">
            <v>014236</v>
          </cell>
          <cell r="C1633" t="str">
            <v>SOUTH MOUNTAIN SUBSTATION</v>
          </cell>
        </row>
        <row r="1634">
          <cell r="B1634" t="str">
            <v>014237</v>
          </cell>
          <cell r="C1634" t="str">
            <v>CHERRYWOOD SUBSTATION</v>
          </cell>
        </row>
        <row r="1635">
          <cell r="B1635" t="str">
            <v>014238</v>
          </cell>
          <cell r="C1635" t="str">
            <v>SUNRISE SUBSTATION</v>
          </cell>
        </row>
        <row r="1636">
          <cell r="B1636" t="str">
            <v>014239</v>
          </cell>
          <cell r="C1636" t="str">
            <v>9999 COTTONWOOD OFFICE - COMM EQUIP USE 14240</v>
          </cell>
        </row>
        <row r="1637">
          <cell r="B1637" t="str">
            <v>014240</v>
          </cell>
          <cell r="C1637" t="str">
            <v>COTTONWOOD OFFICE (MIDVALE)</v>
          </cell>
        </row>
        <row r="1638">
          <cell r="B1638" t="str">
            <v>014241</v>
          </cell>
          <cell r="C1638" t="str">
            <v>TRANSPORTATION DEPT. SERVICE GARAGE</v>
          </cell>
        </row>
        <row r="1639">
          <cell r="B1639" t="str">
            <v>014242</v>
          </cell>
          <cell r="C1639" t="str">
            <v>KIMBALL JUNCTION SUBSTATION</v>
          </cell>
        </row>
        <row r="1640">
          <cell r="B1640" t="str">
            <v>014243</v>
          </cell>
          <cell r="C1640" t="str">
            <v>AJAX METALS SUBSTATION</v>
          </cell>
        </row>
        <row r="1641">
          <cell r="B1641" t="str">
            <v>014244</v>
          </cell>
          <cell r="C1641" t="str">
            <v>ATLAS SUBSTATION</v>
          </cell>
        </row>
        <row r="1642">
          <cell r="B1642" t="str">
            <v>014245</v>
          </cell>
          <cell r="C1642" t="str">
            <v>FUTURE SUBSTATION SITE-SORENSON TECH PARK</v>
          </cell>
        </row>
        <row r="1643">
          <cell r="B1643" t="str">
            <v>014246</v>
          </cell>
          <cell r="C1643" t="str">
            <v>GRANDEUR SUBSTATION</v>
          </cell>
        </row>
        <row r="1644">
          <cell r="B1644" t="str">
            <v>014247</v>
          </cell>
          <cell r="C1644" t="str">
            <v>Summit Creek Substation</v>
          </cell>
        </row>
        <row r="1645">
          <cell r="B1645" t="str">
            <v>014248</v>
          </cell>
          <cell r="C1645" t="str">
            <v>CARLISLE SUBSTATION</v>
          </cell>
        </row>
        <row r="1646">
          <cell r="B1646" t="str">
            <v>014249</v>
          </cell>
          <cell r="C1646" t="str">
            <v>Chapel Hill Substation</v>
          </cell>
        </row>
        <row r="1647">
          <cell r="B1647" t="str">
            <v>014250</v>
          </cell>
          <cell r="C1647" t="str">
            <v>TOOELE DEPOT SUBSTATION</v>
          </cell>
        </row>
        <row r="1648">
          <cell r="B1648" t="str">
            <v>014251</v>
          </cell>
          <cell r="C1648" t="str">
            <v>COPPER HILLS SUBSTATION</v>
          </cell>
        </row>
        <row r="1649">
          <cell r="B1649" t="str">
            <v>014252</v>
          </cell>
          <cell r="C1649" t="str">
            <v>HERITAGE PARK SUBSTATION</v>
          </cell>
        </row>
        <row r="1650">
          <cell r="B1650" t="str">
            <v>014253</v>
          </cell>
          <cell r="C1650" t="str">
            <v>FLYING J OIL SUBSTATION (CUST OWNED)</v>
          </cell>
        </row>
        <row r="1651">
          <cell r="B1651" t="str">
            <v>014254</v>
          </cell>
          <cell r="C1651" t="str">
            <v>LEGACY SUBSTATION</v>
          </cell>
        </row>
        <row r="1652">
          <cell r="B1652" t="str">
            <v>014255</v>
          </cell>
          <cell r="C1652" t="str">
            <v>9999 SALT LAKE REGION - LOAD MANAGEMENT SEE 6255</v>
          </cell>
        </row>
        <row r="1653">
          <cell r="B1653" t="str">
            <v>014256</v>
          </cell>
          <cell r="C1653" t="str">
            <v>SKYPARK SUBSTATION</v>
          </cell>
        </row>
        <row r="1654">
          <cell r="B1654" t="str">
            <v>014257</v>
          </cell>
          <cell r="C1654" t="str">
            <v>CRANER FLAT SUBSTATION</v>
          </cell>
        </row>
        <row r="1655">
          <cell r="B1655" t="str">
            <v>014258</v>
          </cell>
          <cell r="C1655" t="str">
            <v>HOLLY OIL SUBSTATION (CUST OWNED)</v>
          </cell>
        </row>
        <row r="1656">
          <cell r="B1656" t="str">
            <v>014259</v>
          </cell>
          <cell r="C1656" t="str">
            <v>DECADE SUBSTATION</v>
          </cell>
        </row>
        <row r="1657">
          <cell r="B1657" t="str">
            <v>014260</v>
          </cell>
          <cell r="C1657" t="str">
            <v>LE GRAND SUBSTATION - SCADA</v>
          </cell>
        </row>
        <row r="1658">
          <cell r="B1658" t="str">
            <v>014261</v>
          </cell>
          <cell r="C1658" t="str">
            <v>SOUTHEAST SUBSTATION - SCADA</v>
          </cell>
        </row>
        <row r="1659">
          <cell r="B1659" t="str">
            <v>014263</v>
          </cell>
          <cell r="C1659" t="str">
            <v>HOGLE SUBSTATION COMMUNICATION EQUIPMENT</v>
          </cell>
        </row>
        <row r="1660">
          <cell r="B1660" t="str">
            <v>014265</v>
          </cell>
          <cell r="C1660" t="str">
            <v>THIRD WEST SUBSTATION MULTIPLEX</v>
          </cell>
        </row>
        <row r="1661">
          <cell r="B1661" t="str">
            <v>014266</v>
          </cell>
          <cell r="C1661" t="str">
            <v>9999 MORTON COURT SUB - COMMUNICATION SEE 6266</v>
          </cell>
        </row>
        <row r="1662">
          <cell r="B1662" t="str">
            <v>014267</v>
          </cell>
          <cell r="C1662" t="str">
            <v>BRUNSWICK SUBSTATION - COMMUNICATION</v>
          </cell>
        </row>
        <row r="1663">
          <cell r="B1663" t="str">
            <v>014268</v>
          </cell>
          <cell r="C1663" t="str">
            <v>9999 NORTH EAST SUB - COMM EQUIP SEE 14129</v>
          </cell>
        </row>
        <row r="1664">
          <cell r="B1664" t="str">
            <v>014269</v>
          </cell>
          <cell r="C1664" t="str">
            <v>SIXTH SOUTH SUBSTATION - COMMUNICATION EQUIPMENT</v>
          </cell>
        </row>
        <row r="1665">
          <cell r="B1665" t="str">
            <v>014270</v>
          </cell>
          <cell r="C1665" t="str">
            <v>EMIGRATION SUBSTATION - COMMUNICATION EQUIPMENT</v>
          </cell>
        </row>
        <row r="1666">
          <cell r="B1666" t="str">
            <v>014271</v>
          </cell>
          <cell r="C1666" t="str">
            <v>ALTA VIEW SUBSTATION - COMMUNICATION EQUIPMENT</v>
          </cell>
        </row>
        <row r="1667">
          <cell r="B1667" t="str">
            <v>014272</v>
          </cell>
          <cell r="C1667" t="str">
            <v>CASTO SUBSTATION - COMMUNICATION EQUIPMENT</v>
          </cell>
        </row>
        <row r="1668">
          <cell r="B1668" t="str">
            <v>014273</v>
          </cell>
          <cell r="C1668" t="str">
            <v>EAST MILLCREEK SUBSTATION - COMMUNICATION EQUIP.</v>
          </cell>
        </row>
        <row r="1669">
          <cell r="B1669" t="str">
            <v>014274</v>
          </cell>
          <cell r="C1669" t="str">
            <v>OLYMPUS SUBSTATION - COMMUNICATION EQUIPMENT</v>
          </cell>
        </row>
        <row r="1670">
          <cell r="B1670" t="str">
            <v>014275</v>
          </cell>
          <cell r="C1670" t="str">
            <v>STOCKTON RADIO BASE STATION</v>
          </cell>
        </row>
        <row r="1671">
          <cell r="B1671" t="str">
            <v>014276</v>
          </cell>
          <cell r="C1671" t="str">
            <v>WOODS CROSS SUB - COMMUNICATION EQUIPMENT</v>
          </cell>
        </row>
        <row r="1672">
          <cell r="B1672" t="str">
            <v>014277</v>
          </cell>
          <cell r="C1672" t="str">
            <v>MEADOWBROOK SUBSTATION COMMUNICATIONS EQUIPMENT</v>
          </cell>
        </row>
        <row r="1673">
          <cell r="B1673" t="str">
            <v>014278</v>
          </cell>
          <cell r="C1673" t="str">
            <v>TOOELE ARMY DEPOT SOUTH METERING RACK</v>
          </cell>
        </row>
        <row r="1674">
          <cell r="B1674" t="str">
            <v>014279</v>
          </cell>
          <cell r="C1674" t="str">
            <v>AMOCO PRIMARY METERING</v>
          </cell>
        </row>
        <row r="1675">
          <cell r="B1675" t="str">
            <v>014280</v>
          </cell>
          <cell r="C1675" t="str">
            <v>CUDAHY 138/12.5 SUBSTATION</v>
          </cell>
        </row>
        <row r="1676">
          <cell r="B1676" t="str">
            <v>014281</v>
          </cell>
          <cell r="C1676" t="str">
            <v>OLD MILL SUBSTATION</v>
          </cell>
        </row>
        <row r="1677">
          <cell r="B1677" t="str">
            <v>014282</v>
          </cell>
          <cell r="C1677" t="str">
            <v>FORT DOUGLAS SUBSTATION</v>
          </cell>
        </row>
        <row r="1678">
          <cell r="B1678" t="str">
            <v>014283</v>
          </cell>
          <cell r="C1678" t="str">
            <v>CROYDON SUBSTATION</v>
          </cell>
        </row>
        <row r="1679">
          <cell r="B1679" t="str">
            <v>014284</v>
          </cell>
          <cell r="C1679" t="str">
            <v>ONION SUBSTATION</v>
          </cell>
        </row>
        <row r="1680">
          <cell r="B1680" t="str">
            <v>014285</v>
          </cell>
          <cell r="C1680" t="str">
            <v>JOHNSON PASS SUBSTATION</v>
          </cell>
        </row>
        <row r="1681">
          <cell r="B1681" t="str">
            <v>014286</v>
          </cell>
          <cell r="C1681" t="str">
            <v>SKYFALL 138KV METERING STATION</v>
          </cell>
        </row>
        <row r="1682">
          <cell r="B1682" t="str">
            <v>014287</v>
          </cell>
          <cell r="C1682" t="str">
            <v>126TH SOUTH SUBSTATION</v>
          </cell>
        </row>
        <row r="1683">
          <cell r="B1683" t="str">
            <v>014288</v>
          </cell>
          <cell r="C1683" t="str">
            <v>PETERSON SUBSTATION</v>
          </cell>
        </row>
        <row r="1684">
          <cell r="B1684" t="str">
            <v>014289</v>
          </cell>
          <cell r="C1684" t="str">
            <v>LEE CREEK SUBSTATION</v>
          </cell>
        </row>
        <row r="1685">
          <cell r="B1685" t="str">
            <v>014295</v>
          </cell>
          <cell r="C1685" t="str">
            <v>9999 90TH SO SUB ELECT MAINT BLDG TR TO 6295</v>
          </cell>
        </row>
        <row r="1686">
          <cell r="B1686" t="str">
            <v>014300</v>
          </cell>
          <cell r="C1686" t="str">
            <v>GOLDEN WEST INC.</v>
          </cell>
        </row>
        <row r="1687">
          <cell r="B1687" t="str">
            <v>014307</v>
          </cell>
          <cell r="C1687" t="str">
            <v>TOOELE SERVICE CENTER - COMMUNICATION EQUIPMENT</v>
          </cell>
        </row>
        <row r="1688">
          <cell r="B1688" t="str">
            <v>014316</v>
          </cell>
          <cell r="C1688" t="str">
            <v>LEWIS PEAK RADIO BASE STATION</v>
          </cell>
        </row>
        <row r="1689">
          <cell r="B1689" t="str">
            <v>014317</v>
          </cell>
          <cell r="C1689" t="str">
            <v>BLACK MOUNTAIN COMMUNICATION</v>
          </cell>
        </row>
        <row r="1690">
          <cell r="B1690" t="str">
            <v>014318</v>
          </cell>
          <cell r="C1690" t="str">
            <v>TOOELE SOUTH MOUNTAIN COMMUNICATION SITE</v>
          </cell>
        </row>
        <row r="1691">
          <cell r="B1691" t="str">
            <v>014325</v>
          </cell>
          <cell r="C1691" t="str">
            <v>FARNSWORTH PEAK - COMMUNICATION EQUIPMENT</v>
          </cell>
        </row>
        <row r="1692">
          <cell r="B1692" t="str">
            <v>014362</v>
          </cell>
          <cell r="C1692" t="str">
            <v>LAKE DISTRICT OFFICE AND SHOPS</v>
          </cell>
        </row>
        <row r="1693">
          <cell r="B1693" t="str">
            <v>014364</v>
          </cell>
          <cell r="C1693" t="str">
            <v>SOUTH VALLEY SERVICE CENTER COMMUNICATIONS</v>
          </cell>
        </row>
        <row r="1694">
          <cell r="B1694" t="str">
            <v>014365</v>
          </cell>
          <cell r="C1694" t="str">
            <v>OQUIRRH SERVICE CENTER COMMUNICATIONS</v>
          </cell>
        </row>
        <row r="1695">
          <cell r="B1695" t="str">
            <v>014366</v>
          </cell>
          <cell r="C1695" t="str">
            <v>PARK CITY OFFICE</v>
          </cell>
        </row>
        <row r="1696">
          <cell r="B1696" t="str">
            <v>014367</v>
          </cell>
          <cell r="C1696" t="str">
            <v>PARK CITY GARAGE</v>
          </cell>
        </row>
        <row r="1697">
          <cell r="B1697" t="str">
            <v>014368</v>
          </cell>
          <cell r="C1697" t="str">
            <v>SOUTHPARK SUB - COMMUNICATIONS</v>
          </cell>
        </row>
        <row r="1698">
          <cell r="B1698" t="str">
            <v>014369</v>
          </cell>
          <cell r="C1698" t="str">
            <v>HOGGARD SUB - COMMUNICATIONS</v>
          </cell>
        </row>
        <row r="1699">
          <cell r="B1699" t="str">
            <v>014370</v>
          </cell>
          <cell r="C1699" t="str">
            <v>JORDAN NARROWS - COMMUNICATIONS</v>
          </cell>
        </row>
        <row r="1700">
          <cell r="B1700" t="str">
            <v>014371</v>
          </cell>
          <cell r="C1700" t="str">
            <v>GROW SUBSTATION - COMMUNICATION EQUIPMENT</v>
          </cell>
        </row>
        <row r="1701">
          <cell r="B1701" t="str">
            <v>014372</v>
          </cell>
          <cell r="C1701" t="str">
            <v>MOUNTAIN DELL SUB (PREVIOUSLY LITTLE DELL)</v>
          </cell>
        </row>
        <row r="1702">
          <cell r="B1702" t="str">
            <v>014373</v>
          </cell>
          <cell r="C1702" t="str">
            <v>USPCI SUB (PROPOSED)</v>
          </cell>
        </row>
        <row r="1703">
          <cell r="B1703" t="str">
            <v>014374</v>
          </cell>
          <cell r="C1703" t="str">
            <v>CENTENNIAL DISTRIBUTION SUBS &amp; COMM</v>
          </cell>
        </row>
        <row r="1704">
          <cell r="B1704" t="str">
            <v>014375</v>
          </cell>
          <cell r="C1704" t="str">
            <v>LAKEPARK SUBSTATION</v>
          </cell>
        </row>
        <row r="1705">
          <cell r="B1705" t="str">
            <v>014376</v>
          </cell>
          <cell r="C1705" t="str">
            <v>DECKER LAKE 138/12.5 KV SUBSTATION</v>
          </cell>
        </row>
        <row r="1706">
          <cell r="B1706" t="str">
            <v>014377</v>
          </cell>
          <cell r="C1706" t="str">
            <v>EAST DRAPER SUBSTATION</v>
          </cell>
        </row>
        <row r="1707">
          <cell r="B1707" t="str">
            <v>014378</v>
          </cell>
          <cell r="C1707" t="str">
            <v>JORDANELLE SUBSTATION</v>
          </cell>
        </row>
        <row r="1708">
          <cell r="B1708" t="str">
            <v>014379</v>
          </cell>
          <cell r="C1708" t="str">
            <v>SHADOW MOUNTAIN</v>
          </cell>
        </row>
        <row r="1709">
          <cell r="B1709" t="str">
            <v>014380</v>
          </cell>
          <cell r="C1709" t="str">
            <v>BANGERTER SUBSTATION</v>
          </cell>
        </row>
        <row r="1710">
          <cell r="B1710" t="str">
            <v>014381</v>
          </cell>
          <cell r="C1710" t="str">
            <v>HERRIMAN SUBSTATION</v>
          </cell>
        </row>
        <row r="1711">
          <cell r="B1711" t="str">
            <v>014382</v>
          </cell>
          <cell r="C1711" t="str">
            <v>PORTER ROCKWELL SUBSTATION</v>
          </cell>
        </row>
        <row r="1712">
          <cell r="B1712" t="str">
            <v>014383</v>
          </cell>
          <cell r="C1712" t="str">
            <v>SALT PALACE CONVENTION CENTER (CUST OWN)</v>
          </cell>
        </row>
        <row r="1713">
          <cell r="B1713" t="str">
            <v>014384</v>
          </cell>
          <cell r="C1713" t="str">
            <v>UTELITE SUBSTATION (CUST OWNED)</v>
          </cell>
        </row>
        <row r="1714">
          <cell r="B1714" t="str">
            <v>014390</v>
          </cell>
          <cell r="C1714" t="str">
            <v>TERMINAL O &amp; M FACILITIES</v>
          </cell>
        </row>
        <row r="1715">
          <cell r="B1715" t="str">
            <v>014900</v>
          </cell>
          <cell r="C1715" t="str">
            <v>DISTRIBUTION SUBSTATIONS SALT LAKE - GENERAL USE</v>
          </cell>
        </row>
        <row r="1716">
          <cell r="B1716" t="str">
            <v>014901</v>
          </cell>
          <cell r="C1716" t="str">
            <v>SALT LAKE REGION - GENERAL</v>
          </cell>
        </row>
        <row r="1717">
          <cell r="B1717" t="str">
            <v>014920</v>
          </cell>
          <cell r="C1717" t="str">
            <v>MOBILE SUB T-3948</v>
          </cell>
        </row>
        <row r="1718">
          <cell r="B1718" t="str">
            <v>014921</v>
          </cell>
          <cell r="C1718" t="str">
            <v>MOBILE SUB - 357416</v>
          </cell>
        </row>
        <row r="1719">
          <cell r="B1719" t="str">
            <v>014981</v>
          </cell>
          <cell r="C1719" t="str">
            <v>SALT LAKE DISTRIB UNASSIGNED MAJOR EQUIPMENT</v>
          </cell>
        </row>
        <row r="1720">
          <cell r="B1720" t="str">
            <v>014982</v>
          </cell>
          <cell r="C1720" t="str">
            <v>SALT LAKE COMMUNIC UNASSIGNED MAJOR EQUIPMENT</v>
          </cell>
        </row>
        <row r="1721">
          <cell r="B1721" t="str">
            <v>014983</v>
          </cell>
          <cell r="C1721" t="str">
            <v>SALT LAKE TRANS UNASSIGNED MAJOR EQUIPMENT</v>
          </cell>
        </row>
        <row r="1722">
          <cell r="B1722" t="str">
            <v>014985</v>
          </cell>
          <cell r="C1722" t="str">
            <v>MOBILE SUB T - 4297</v>
          </cell>
        </row>
        <row r="1723">
          <cell r="B1723" t="str">
            <v>014986</v>
          </cell>
          <cell r="C1723" t="str">
            <v>MOBILE SUB T - 4298</v>
          </cell>
        </row>
        <row r="1724">
          <cell r="B1724" t="str">
            <v>014987</v>
          </cell>
          <cell r="C1724" t="str">
            <v>MOBILE SUB T - 4299</v>
          </cell>
        </row>
        <row r="1725">
          <cell r="B1725" t="str">
            <v>014988</v>
          </cell>
          <cell r="C1725" t="str">
            <v>MOBILE SUB T - 4301</v>
          </cell>
        </row>
        <row r="1726">
          <cell r="B1726" t="str">
            <v>014989</v>
          </cell>
          <cell r="C1726" t="str">
            <v>MOBILE SUB T - 4300</v>
          </cell>
        </row>
        <row r="1727">
          <cell r="B1727" t="str">
            <v>014990</v>
          </cell>
          <cell r="C1727" t="str">
            <v>MOBILE SUB - 338676</v>
          </cell>
        </row>
        <row r="1728">
          <cell r="B1728" t="str">
            <v>014991</v>
          </cell>
          <cell r="C1728" t="str">
            <v>MOBILE SUB - 335985 (T-4302)</v>
          </cell>
        </row>
        <row r="1729">
          <cell r="B1729" t="str">
            <v>014992</v>
          </cell>
          <cell r="C1729" t="str">
            <v>MOBILE SUB - 332129 (T-4303)</v>
          </cell>
        </row>
        <row r="1730">
          <cell r="B1730" t="str">
            <v>014993</v>
          </cell>
          <cell r="C1730" t="str">
            <v>MOBILE SUBSTATION - 392285</v>
          </cell>
        </row>
        <row r="1731">
          <cell r="B1731" t="str">
            <v>014998</v>
          </cell>
          <cell r="C1731" t="str">
            <v>WAGE ADJUSTMENT LOCATION - TO BE CLEARED</v>
          </cell>
        </row>
        <row r="1732">
          <cell r="B1732" t="str">
            <v>015000</v>
          </cell>
          <cell r="C1732" t="str">
            <v>KENO REGULATING DAM</v>
          </cell>
        </row>
        <row r="1733">
          <cell r="B1733" t="str">
            <v>015001</v>
          </cell>
          <cell r="C1733" t="str">
            <v>9999 AMERICAN FORK CITY SUBSTATION (RETIRED)</v>
          </cell>
        </row>
        <row r="1734">
          <cell r="B1734" t="str">
            <v>015002</v>
          </cell>
          <cell r="C1734" t="str">
            <v>BENJAMIN SUBSTATION</v>
          </cell>
        </row>
        <row r="1735">
          <cell r="B1735" t="str">
            <v>015003</v>
          </cell>
          <cell r="C1735" t="str">
            <v>CAMP WILLIAMS SUBSTATION</v>
          </cell>
        </row>
        <row r="1736">
          <cell r="B1736" t="str">
            <v>015004</v>
          </cell>
          <cell r="C1736" t="str">
            <v>EUREKA SUBSTATION</v>
          </cell>
        </row>
        <row r="1737">
          <cell r="B1737" t="str">
            <v>015005</v>
          </cell>
          <cell r="C1737" t="str">
            <v>GREEN RIVER SUBSTATION</v>
          </cell>
        </row>
        <row r="1738">
          <cell r="B1738" t="str">
            <v>015006</v>
          </cell>
          <cell r="C1738" t="str">
            <v>HELPER CITY SUBSTATION</v>
          </cell>
        </row>
        <row r="1739">
          <cell r="B1739" t="str">
            <v>015007</v>
          </cell>
          <cell r="C1739" t="str">
            <v>HIAWATHA SUBSTATION</v>
          </cell>
        </row>
        <row r="1740">
          <cell r="B1740" t="str">
            <v>015008</v>
          </cell>
          <cell r="C1740" t="str">
            <v>9999 JORDAN NARROWS SUBSTATION</v>
          </cell>
        </row>
        <row r="1741">
          <cell r="B1741" t="str">
            <v>015009</v>
          </cell>
          <cell r="C1741" t="str">
            <v>NATIONAL SWITCHYARD 46KV</v>
          </cell>
        </row>
        <row r="1742">
          <cell r="B1742" t="str">
            <v>015010</v>
          </cell>
          <cell r="C1742" t="str">
            <v>OLMSTED PLANT DISTRIBUTION SUBSTATION</v>
          </cell>
        </row>
        <row r="1743">
          <cell r="B1743" t="str">
            <v>015011</v>
          </cell>
          <cell r="C1743" t="str">
            <v>9999 PEERLESS SUBSTATION (RETIRED)</v>
          </cell>
        </row>
        <row r="1744">
          <cell r="B1744" t="str">
            <v>015012</v>
          </cell>
          <cell r="C1744" t="str">
            <v>PRICE CITY SUBSTATION</v>
          </cell>
        </row>
        <row r="1745">
          <cell r="B1745" t="str">
            <v>015013</v>
          </cell>
          <cell r="C1745" t="str">
            <v>PRICE SUBSTATION</v>
          </cell>
        </row>
        <row r="1746">
          <cell r="B1746" t="str">
            <v>015014</v>
          </cell>
          <cell r="C1746" t="str">
            <v>RAINS SUBSTATION #2</v>
          </cell>
        </row>
        <row r="1747">
          <cell r="B1747" t="str">
            <v>015015</v>
          </cell>
          <cell r="C1747" t="str">
            <v>SANTAQUIN SWITCHYARD 46KV</v>
          </cell>
        </row>
        <row r="1748">
          <cell r="B1748" t="str">
            <v>015016</v>
          </cell>
          <cell r="C1748" t="str">
            <v>SCOFIELD SUBSTATION</v>
          </cell>
        </row>
        <row r="1749">
          <cell r="B1749" t="str">
            <v>015017</v>
          </cell>
          <cell r="C1749" t="str">
            <v>SOLDIER SUMMIT SUBSTATION</v>
          </cell>
        </row>
        <row r="1750">
          <cell r="B1750" t="str">
            <v>015018</v>
          </cell>
          <cell r="C1750" t="str">
            <v>9999 STRAWBERRY SUBSTATION (RETIRED)</v>
          </cell>
        </row>
        <row r="1751">
          <cell r="B1751" t="str">
            <v>015019</v>
          </cell>
          <cell r="C1751" t="str">
            <v>DRAGERTON SUBSTATION</v>
          </cell>
        </row>
        <row r="1752">
          <cell r="B1752" t="str">
            <v>015020</v>
          </cell>
          <cell r="C1752" t="str">
            <v>THISTLE SUBSTATION</v>
          </cell>
        </row>
        <row r="1753">
          <cell r="B1753" t="str">
            <v>015021</v>
          </cell>
          <cell r="C1753" t="str">
            <v>THOMPSON SUBSTATION</v>
          </cell>
        </row>
        <row r="1754">
          <cell r="B1754" t="str">
            <v>015022</v>
          </cell>
          <cell r="C1754" t="str">
            <v>VERNAL CITY SUBSTATION</v>
          </cell>
        </row>
        <row r="1755">
          <cell r="B1755" t="str">
            <v>015023</v>
          </cell>
          <cell r="C1755" t="str">
            <v>VERNAL PLANT SUBSTATION</v>
          </cell>
        </row>
        <row r="1756">
          <cell r="B1756" t="str">
            <v>015024</v>
          </cell>
          <cell r="C1756" t="str">
            <v>WOODSIDE SUBSTATION</v>
          </cell>
        </row>
        <row r="1757">
          <cell r="B1757" t="str">
            <v>015025</v>
          </cell>
          <cell r="C1757" t="str">
            <v>9999 LOWER AMERICAN FORK PLANT SUBSTATION (RET'D)</v>
          </cell>
        </row>
        <row r="1758">
          <cell r="B1758" t="str">
            <v>015026</v>
          </cell>
          <cell r="C1758" t="str">
            <v>KYUNE SUBSTATION</v>
          </cell>
        </row>
        <row r="1759">
          <cell r="B1759" t="str">
            <v>015027</v>
          </cell>
          <cell r="C1759" t="str">
            <v>GOSHEN UTAH SUBSTATION</v>
          </cell>
        </row>
        <row r="1760">
          <cell r="B1760" t="str">
            <v>015028</v>
          </cell>
          <cell r="C1760" t="str">
            <v>IRONTON DISTRIBUTION SUBSTATION</v>
          </cell>
        </row>
        <row r="1761">
          <cell r="B1761" t="str">
            <v>015029</v>
          </cell>
          <cell r="C1761" t="str">
            <v>HUNTINGTON CITY SUBSTATION</v>
          </cell>
        </row>
        <row r="1762">
          <cell r="B1762" t="str">
            <v>015030</v>
          </cell>
          <cell r="C1762" t="str">
            <v>9999 MOAB SUBSTATION AT PLANT (RETIRED)</v>
          </cell>
        </row>
        <row r="1763">
          <cell r="B1763" t="str">
            <v>015031</v>
          </cell>
          <cell r="C1763" t="str">
            <v>LINDON SUBSTATION</v>
          </cell>
        </row>
        <row r="1764">
          <cell r="B1764" t="str">
            <v>015032</v>
          </cell>
          <cell r="C1764" t="str">
            <v>NEBO DISTRICT OFFICE AND STORES BUILDING</v>
          </cell>
        </row>
        <row r="1765">
          <cell r="B1765" t="str">
            <v>015033</v>
          </cell>
          <cell r="C1765" t="str">
            <v>MAPLETON SUBSTATION</v>
          </cell>
        </row>
        <row r="1766">
          <cell r="B1766" t="str">
            <v>015034</v>
          </cell>
          <cell r="C1766" t="str">
            <v>CRANDALL CANYON SUBSTATION</v>
          </cell>
        </row>
        <row r="1767">
          <cell r="B1767" t="str">
            <v>015035</v>
          </cell>
          <cell r="C1767" t="str">
            <v>9999 PANTHER SUBSTATION (ABANDONED)</v>
          </cell>
        </row>
        <row r="1768">
          <cell r="B1768" t="str">
            <v>015036</v>
          </cell>
          <cell r="C1768" t="str">
            <v>9999 PROVO SUBSTATION (ABANDONED)</v>
          </cell>
        </row>
        <row r="1769">
          <cell r="B1769" t="str">
            <v>015037</v>
          </cell>
          <cell r="C1769" t="str">
            <v>CRESCENT JUNCTION POLE MOUNTED SUB</v>
          </cell>
        </row>
        <row r="1770">
          <cell r="B1770" t="str">
            <v>015038</v>
          </cell>
          <cell r="C1770" t="str">
            <v>MOAB CITY DISTRIBUTION SUBSTATION</v>
          </cell>
        </row>
        <row r="1771">
          <cell r="B1771" t="str">
            <v>015039</v>
          </cell>
          <cell r="C1771" t="str">
            <v>COLTON WELL SUBSTATION</v>
          </cell>
        </row>
        <row r="1772">
          <cell r="B1772" t="str">
            <v>015040</v>
          </cell>
          <cell r="C1772" t="str">
            <v>CLEAR CREEK SUBSTATION</v>
          </cell>
        </row>
        <row r="1773">
          <cell r="B1773" t="str">
            <v>015041</v>
          </cell>
          <cell r="C1773" t="str">
            <v>SCOFIELD RESERVOIR SUBSTATION</v>
          </cell>
        </row>
        <row r="1774">
          <cell r="B1774" t="str">
            <v>015042</v>
          </cell>
          <cell r="C1774" t="str">
            <v>EAST PROVO SUBSTATION</v>
          </cell>
        </row>
        <row r="1775">
          <cell r="B1775" t="str">
            <v>015043</v>
          </cell>
          <cell r="C1775" t="str">
            <v>ARCHES MONUMENT SUBSTATION</v>
          </cell>
        </row>
        <row r="1776">
          <cell r="B1776" t="str">
            <v>015044</v>
          </cell>
          <cell r="C1776" t="str">
            <v>SARATOGA SUBSTATION</v>
          </cell>
        </row>
        <row r="1777">
          <cell r="B1777" t="str">
            <v>015045</v>
          </cell>
          <cell r="C1777" t="str">
            <v>LASAL SUBSTATION</v>
          </cell>
        </row>
        <row r="1778">
          <cell r="B1778" t="str">
            <v>015046</v>
          </cell>
          <cell r="C1778" t="str">
            <v>FERRON SUBSTATION</v>
          </cell>
        </row>
        <row r="1779">
          <cell r="B1779" t="str">
            <v>015047</v>
          </cell>
          <cell r="C1779" t="str">
            <v>MONTICELLO SUBSTATION</v>
          </cell>
        </row>
        <row r="1780">
          <cell r="B1780" t="str">
            <v>015048</v>
          </cell>
          <cell r="C1780" t="str">
            <v>URANIUM JUNCTION SUBSTATION</v>
          </cell>
        </row>
        <row r="1781">
          <cell r="B1781" t="str">
            <v>015049</v>
          </cell>
          <cell r="C1781" t="str">
            <v>AMERICAN FORK SUBSTATION</v>
          </cell>
        </row>
        <row r="1782">
          <cell r="B1782" t="str">
            <v>015050</v>
          </cell>
          <cell r="C1782" t="str">
            <v>WELLINGTON SUBSTATION</v>
          </cell>
        </row>
        <row r="1783">
          <cell r="B1783" t="str">
            <v>015051</v>
          </cell>
          <cell r="C1783" t="str">
            <v>9999 CARBON DISTRICT OFFICE</v>
          </cell>
        </row>
        <row r="1784">
          <cell r="B1784" t="str">
            <v>015052</v>
          </cell>
          <cell r="C1784" t="str">
            <v>BLUFF SUBSTATION</v>
          </cell>
        </row>
        <row r="1785">
          <cell r="B1785" t="str">
            <v>015053</v>
          </cell>
          <cell r="C1785" t="str">
            <v>RED ROCK SUBSTATION</v>
          </cell>
        </row>
        <row r="1786">
          <cell r="B1786" t="str">
            <v>015054</v>
          </cell>
          <cell r="C1786" t="str">
            <v>ANETH SWITCHYARD 69KV</v>
          </cell>
        </row>
        <row r="1787">
          <cell r="B1787" t="str">
            <v>015055</v>
          </cell>
          <cell r="C1787" t="str">
            <v>NORTH MOAB SUBSTATION</v>
          </cell>
        </row>
        <row r="1788">
          <cell r="B1788" t="str">
            <v>015056</v>
          </cell>
          <cell r="C1788" t="str">
            <v>WALLSBURG SUBSTATION</v>
          </cell>
        </row>
        <row r="1789">
          <cell r="B1789" t="str">
            <v>015057</v>
          </cell>
          <cell r="C1789" t="str">
            <v>OREM SUBSTATION</v>
          </cell>
        </row>
        <row r="1790">
          <cell r="B1790" t="str">
            <v>015058</v>
          </cell>
          <cell r="C1790" t="str">
            <v>CANYON LANDS DISTRICT SERVICE CENTER</v>
          </cell>
        </row>
        <row r="1791">
          <cell r="B1791" t="str">
            <v>015059</v>
          </cell>
          <cell r="C1791" t="str">
            <v>CARBIDE SUBSTATION</v>
          </cell>
        </row>
        <row r="1792">
          <cell r="B1792" t="str">
            <v>015060</v>
          </cell>
          <cell r="C1792" t="str">
            <v>MONTEZUMA SUBSTATION</v>
          </cell>
        </row>
        <row r="1793">
          <cell r="B1793" t="str">
            <v>015061</v>
          </cell>
          <cell r="C1793" t="str">
            <v>TIMP DISTRICT SERVICE CENTER AND OFFICE</v>
          </cell>
        </row>
        <row r="1794">
          <cell r="B1794" t="str">
            <v>015062</v>
          </cell>
          <cell r="C1794" t="str">
            <v>WHITE MESA SUBSTATION</v>
          </cell>
        </row>
        <row r="1795">
          <cell r="B1795" t="str">
            <v>015063</v>
          </cell>
          <cell r="C1795" t="str">
            <v>VERNAL SUBSTATION</v>
          </cell>
        </row>
        <row r="1796">
          <cell r="B1796" t="str">
            <v>015064</v>
          </cell>
          <cell r="C1796" t="str">
            <v>9999 VINEYARD SUBSTATION SEE 15123</v>
          </cell>
        </row>
        <row r="1797">
          <cell r="B1797" t="str">
            <v>015065</v>
          </cell>
          <cell r="C1797" t="str">
            <v>HELPER SUBSTATION</v>
          </cell>
        </row>
        <row r="1798">
          <cell r="B1798" t="str">
            <v>015066</v>
          </cell>
          <cell r="C1798" t="str">
            <v>HIGHLAND SUBSTATION</v>
          </cell>
        </row>
        <row r="1799">
          <cell r="B1799" t="str">
            <v>015067</v>
          </cell>
          <cell r="C1799" t="str">
            <v>HUDSPETH SUBSTATION</v>
          </cell>
        </row>
        <row r="1800">
          <cell r="B1800" t="str">
            <v>015068</v>
          </cell>
          <cell r="C1800" t="str">
            <v>EMERY CITY SUBSTATION</v>
          </cell>
        </row>
        <row r="1801">
          <cell r="B1801" t="str">
            <v>015069</v>
          </cell>
          <cell r="C1801" t="str">
            <v>LOAFER SUBSTATION</v>
          </cell>
        </row>
        <row r="1802">
          <cell r="B1802" t="str">
            <v>015070</v>
          </cell>
          <cell r="C1802" t="str">
            <v>PLEASANT GROVE SUBSTATION</v>
          </cell>
        </row>
        <row r="1803">
          <cell r="B1803" t="str">
            <v>015071</v>
          </cell>
          <cell r="C1803" t="str">
            <v>ROYAL SUBSTATION</v>
          </cell>
        </row>
        <row r="1804">
          <cell r="B1804" t="str">
            <v>015072</v>
          </cell>
          <cell r="C1804" t="str">
            <v>PELICAN POINT SUBSTATION</v>
          </cell>
        </row>
        <row r="1805">
          <cell r="B1805" t="str">
            <v>015073</v>
          </cell>
          <cell r="C1805" t="str">
            <v>ORANGEVILLE SUBSTATION</v>
          </cell>
        </row>
        <row r="1806">
          <cell r="B1806" t="str">
            <v>015074</v>
          </cell>
          <cell r="C1806" t="str">
            <v>ELBERTA SUBSTATION</v>
          </cell>
        </row>
        <row r="1807">
          <cell r="B1807" t="str">
            <v>015075</v>
          </cell>
          <cell r="C1807" t="str">
            <v>SPHINX SUBSTATION</v>
          </cell>
        </row>
        <row r="1808">
          <cell r="B1808" t="str">
            <v>015076</v>
          </cell>
          <cell r="C1808" t="str">
            <v>UTE SUBSTATION</v>
          </cell>
        </row>
        <row r="1809">
          <cell r="B1809" t="str">
            <v>015077</v>
          </cell>
          <cell r="C1809" t="str">
            <v>WELFARE SUBSTATION</v>
          </cell>
        </row>
        <row r="1810">
          <cell r="B1810" t="str">
            <v>015078</v>
          </cell>
          <cell r="C1810" t="str">
            <v>CANYONLANDS SUBSTATION</v>
          </cell>
        </row>
        <row r="1811">
          <cell r="B1811" t="str">
            <v>015079</v>
          </cell>
          <cell r="C1811" t="str">
            <v>SHARON SUBSTATION</v>
          </cell>
        </row>
        <row r="1812">
          <cell r="B1812" t="str">
            <v>015080</v>
          </cell>
          <cell r="C1812" t="str">
            <v>AMERICAN FORK SERVICE CENTER</v>
          </cell>
        </row>
        <row r="1813">
          <cell r="B1813" t="str">
            <v>015081</v>
          </cell>
          <cell r="C1813" t="str">
            <v>UPPER AMERICAN FORK DIST LINE - INACTIVE</v>
          </cell>
        </row>
        <row r="1814">
          <cell r="B1814" t="str">
            <v>015082</v>
          </cell>
          <cell r="C1814" t="str">
            <v>SUPERIOR SUBSTATION</v>
          </cell>
        </row>
        <row r="1815">
          <cell r="B1815" t="str">
            <v>015083</v>
          </cell>
          <cell r="C1815" t="str">
            <v>WESTWATER SUBSTATION</v>
          </cell>
        </row>
        <row r="1816">
          <cell r="B1816" t="str">
            <v>015084</v>
          </cell>
          <cell r="C1816" t="str">
            <v>SEVENMILE SUBSTATION</v>
          </cell>
        </row>
        <row r="1817">
          <cell r="B1817" t="str">
            <v>015085</v>
          </cell>
          <cell r="C1817" t="str">
            <v>BLANDING WAREHOUSE AND GARAGE</v>
          </cell>
        </row>
        <row r="1818">
          <cell r="B1818" t="str">
            <v>015086</v>
          </cell>
          <cell r="C1818" t="str">
            <v>LISBON SUBSTATION</v>
          </cell>
        </row>
        <row r="1819">
          <cell r="B1819" t="str">
            <v>015087</v>
          </cell>
          <cell r="C1819" t="str">
            <v>CARBON COUNTY TV SUBSTATION</v>
          </cell>
        </row>
        <row r="1820">
          <cell r="B1820" t="str">
            <v>015088</v>
          </cell>
          <cell r="C1820" t="str">
            <v>VICKERS SUBSTATION</v>
          </cell>
        </row>
        <row r="1821">
          <cell r="B1821" t="str">
            <v>015089</v>
          </cell>
          <cell r="C1821" t="str">
            <v>DUCHESNE SUBSTATION</v>
          </cell>
        </row>
        <row r="1822">
          <cell r="B1822" t="str">
            <v>015090</v>
          </cell>
          <cell r="C1822" t="str">
            <v>MYTON SUBSTATION</v>
          </cell>
        </row>
        <row r="1823">
          <cell r="B1823" t="str">
            <v>015091</v>
          </cell>
          <cell r="C1823" t="str">
            <v>CARBON (PRICE) DISTRICT SERVICE CENTER AND BUILDINGS</v>
          </cell>
        </row>
        <row r="1824">
          <cell r="B1824" t="str">
            <v>015092</v>
          </cell>
          <cell r="C1824" t="str">
            <v>WILLOW CREEK DISTRIBUTION SUBSTATION</v>
          </cell>
        </row>
        <row r="1825">
          <cell r="B1825" t="str">
            <v>015093</v>
          </cell>
          <cell r="C1825" t="str">
            <v>DRAGERTON OFFICE</v>
          </cell>
        </row>
        <row r="1826">
          <cell r="B1826" t="str">
            <v>015094</v>
          </cell>
          <cell r="C1826" t="str">
            <v>DESERET COAL MINE SUBSTATION</v>
          </cell>
        </row>
        <row r="1827">
          <cell r="B1827" t="str">
            <v>015095</v>
          </cell>
          <cell r="C1827" t="str">
            <v>WOLF CREEK SUBSTATION</v>
          </cell>
        </row>
        <row r="1828">
          <cell r="B1828" t="str">
            <v>015096</v>
          </cell>
          <cell r="C1828" t="str">
            <v>PEABODY COAL 12.47 KV LINE TERMINATIONS</v>
          </cell>
        </row>
        <row r="1829">
          <cell r="B1829" t="str">
            <v>015097</v>
          </cell>
          <cell r="C1829" t="str">
            <v>PLATEAU SUBSTATION</v>
          </cell>
        </row>
        <row r="1830">
          <cell r="B1830" t="str">
            <v>015098</v>
          </cell>
          <cell r="C1830" t="str">
            <v>TABIONA SUBSTATION</v>
          </cell>
        </row>
        <row r="1831">
          <cell r="B1831" t="str">
            <v>015099</v>
          </cell>
          <cell r="C1831" t="str">
            <v>GENERAL REFRACTORIES 46 KV MEASUREMENT</v>
          </cell>
        </row>
        <row r="1832">
          <cell r="B1832" t="str">
            <v>015100</v>
          </cell>
          <cell r="C1832" t="str">
            <v>DAIRY FORK SUBSTATION</v>
          </cell>
        </row>
        <row r="1833">
          <cell r="B1833" t="str">
            <v>015101</v>
          </cell>
          <cell r="C1833" t="str">
            <v>RATTLESNAKE SUBSTATION</v>
          </cell>
        </row>
        <row r="1834">
          <cell r="B1834" t="str">
            <v>015102</v>
          </cell>
          <cell r="C1834" t="str">
            <v>NEBO DISTRICT SERVICE CENTER</v>
          </cell>
        </row>
        <row r="1835">
          <cell r="B1835" t="str">
            <v>015103</v>
          </cell>
          <cell r="C1835" t="str">
            <v>CASTLE DALE SERVICE CENTER</v>
          </cell>
        </row>
        <row r="1836">
          <cell r="B1836" t="str">
            <v>015104</v>
          </cell>
          <cell r="C1836" t="str">
            <v>RED NARROWS SUBSTATION</v>
          </cell>
        </row>
        <row r="1837">
          <cell r="B1837" t="str">
            <v>015105</v>
          </cell>
          <cell r="C1837" t="str">
            <v>COLUMBIA SUBSTATION</v>
          </cell>
        </row>
        <row r="1838">
          <cell r="B1838" t="str">
            <v>015106</v>
          </cell>
          <cell r="C1838" t="str">
            <v>DEER CREEK MINE SUBSTATION</v>
          </cell>
        </row>
        <row r="1839">
          <cell r="B1839" t="str">
            <v>015107</v>
          </cell>
          <cell r="C1839" t="str">
            <v>EAGLE MOUNTAIN SERVICE CENTER</v>
          </cell>
        </row>
        <row r="1840">
          <cell r="B1840" t="str">
            <v>015108</v>
          </cell>
          <cell r="C1840" t="str">
            <v>9999 CANCELLED PJ 303263 (1978)</v>
          </cell>
        </row>
        <row r="1841">
          <cell r="B1841" t="str">
            <v>015109</v>
          </cell>
          <cell r="C1841" t="str">
            <v>ASHLEY DISTRICT SERVICE CENTER</v>
          </cell>
        </row>
        <row r="1842">
          <cell r="B1842" t="str">
            <v>015110</v>
          </cell>
          <cell r="C1842" t="str">
            <v>HALE DISTRIBUTION SUBSTATION</v>
          </cell>
        </row>
        <row r="1843">
          <cell r="B1843" t="str">
            <v>015111</v>
          </cell>
          <cell r="C1843" t="str">
            <v>CARBONVILLE SUBSTATION</v>
          </cell>
        </row>
        <row r="1844">
          <cell r="B1844" t="str">
            <v>015112</v>
          </cell>
          <cell r="C1844" t="str">
            <v>9999 SPANISH VALLEY SUBSTATION</v>
          </cell>
        </row>
        <row r="1845">
          <cell r="B1845" t="str">
            <v>015113</v>
          </cell>
          <cell r="C1845" t="str">
            <v>WILBERG COAL MINE SUBSTATION</v>
          </cell>
        </row>
        <row r="1846">
          <cell r="B1846" t="str">
            <v>015114</v>
          </cell>
          <cell r="C1846" t="str">
            <v>SPANISH VALLEY SUBSTATION</v>
          </cell>
        </row>
        <row r="1847">
          <cell r="B1847" t="str">
            <v>015115</v>
          </cell>
          <cell r="C1847" t="str">
            <v>PLEASANT GROVE SERVICE CENTER</v>
          </cell>
        </row>
        <row r="1848">
          <cell r="B1848" t="str">
            <v>015116</v>
          </cell>
          <cell r="C1848" t="str">
            <v>HIGHLAND SERVICE CENTER</v>
          </cell>
        </row>
        <row r="1849">
          <cell r="B1849" t="str">
            <v>015117</v>
          </cell>
          <cell r="C1849" t="str">
            <v>MAESER SUBSTATION</v>
          </cell>
        </row>
        <row r="1850">
          <cell r="B1850" t="str">
            <v>015118</v>
          </cell>
          <cell r="C1850" t="str">
            <v>MATHIS SUBSTATION</v>
          </cell>
        </row>
        <row r="1851">
          <cell r="B1851" t="str">
            <v>015119</v>
          </cell>
          <cell r="C1851" t="str">
            <v>NAPLES SUBSTATION</v>
          </cell>
        </row>
        <row r="1852">
          <cell r="B1852" t="str">
            <v>015120</v>
          </cell>
          <cell r="C1852" t="str">
            <v>CEDAR VALLEY SUBSTATION</v>
          </cell>
        </row>
        <row r="1853">
          <cell r="B1853" t="str">
            <v>015121</v>
          </cell>
          <cell r="C1853" t="str">
            <v>MOORE SUBSTATION</v>
          </cell>
        </row>
        <row r="1854">
          <cell r="B1854" t="str">
            <v>015122</v>
          </cell>
          <cell r="C1854" t="str">
            <v>UPPER AMERICAN FORK HE PLANT SUBSTATION</v>
          </cell>
        </row>
        <row r="1855">
          <cell r="B1855" t="str">
            <v>015123</v>
          </cell>
          <cell r="C1855" t="str">
            <v>VINEYARD SUBSTATION</v>
          </cell>
        </row>
        <row r="1856">
          <cell r="B1856" t="str">
            <v>015124</v>
          </cell>
          <cell r="C1856" t="str">
            <v>9999 PJ 306977 (1983) USE LOCATION 15080</v>
          </cell>
        </row>
        <row r="1857">
          <cell r="B1857" t="str">
            <v>015125</v>
          </cell>
          <cell r="C1857" t="str">
            <v>CANYON LANDS DISTRICT STATION AND OFFICE BUILDING</v>
          </cell>
        </row>
        <row r="1858">
          <cell r="B1858" t="str">
            <v>015126</v>
          </cell>
          <cell r="C1858" t="str">
            <v>GREEN RIVER SMALL MATERIAL STORAGE BUILDING</v>
          </cell>
        </row>
        <row r="1859">
          <cell r="B1859" t="str">
            <v>015127</v>
          </cell>
          <cell r="C1859" t="str">
            <v>THISTLE SUBSTATION - POLE MOUNTED</v>
          </cell>
        </row>
        <row r="1860">
          <cell r="B1860" t="str">
            <v>015128</v>
          </cell>
          <cell r="C1860" t="str">
            <v>ROCK CANYON SUBSTATION</v>
          </cell>
        </row>
        <row r="1861">
          <cell r="B1861" t="str">
            <v>015129</v>
          </cell>
          <cell r="C1861" t="str">
            <v>NORTHRIDGE SUBSTATION</v>
          </cell>
        </row>
        <row r="1862">
          <cell r="B1862" t="str">
            <v>015130</v>
          </cell>
          <cell r="C1862" t="str">
            <v>HAVASU SUBSTATION</v>
          </cell>
        </row>
        <row r="1863">
          <cell r="B1863" t="str">
            <v>015131</v>
          </cell>
          <cell r="C1863" t="str">
            <v>HUNTER PLANT COAL WASH SUB</v>
          </cell>
        </row>
        <row r="1864">
          <cell r="B1864" t="str">
            <v>015132</v>
          </cell>
          <cell r="C1864" t="str">
            <v>SUFCO PRIMARY METERING STATION</v>
          </cell>
        </row>
        <row r="1865">
          <cell r="B1865" t="str">
            <v>015133</v>
          </cell>
          <cell r="C1865" t="str">
            <v>GREEN RIVER MICROWAVE</v>
          </cell>
        </row>
        <row r="1866">
          <cell r="B1866" t="str">
            <v>015134</v>
          </cell>
          <cell r="C1866" t="str">
            <v>PARIETTE SUBSTATION (DISTRIBUTION)</v>
          </cell>
        </row>
        <row r="1867">
          <cell r="B1867" t="str">
            <v>015135</v>
          </cell>
          <cell r="C1867" t="str">
            <v>CARBON DISTRICT OFFICE</v>
          </cell>
        </row>
        <row r="1868">
          <cell r="B1868" t="str">
            <v>015136</v>
          </cell>
          <cell r="C1868" t="str">
            <v>PARIETTE SUBSTATION (DISTRIBUTION)</v>
          </cell>
        </row>
        <row r="1869">
          <cell r="B1869" t="str">
            <v>015137</v>
          </cell>
          <cell r="C1869" t="str">
            <v>EMMA PARK DISTRIBUTION SUBSTATION</v>
          </cell>
        </row>
        <row r="1870">
          <cell r="B1870" t="str">
            <v>015138</v>
          </cell>
          <cell r="C1870" t="str">
            <v>PINNACLE SUBSTATION</v>
          </cell>
        </row>
        <row r="1871">
          <cell r="B1871" t="str">
            <v>015139</v>
          </cell>
          <cell r="C1871" t="str">
            <v>UNOCAL SUBSTATION - NAME PENDING</v>
          </cell>
        </row>
        <row r="1872">
          <cell r="B1872" t="str">
            <v>015140</v>
          </cell>
          <cell r="C1872" t="str">
            <v>HUNTINGTON PLANT SUBSTATION</v>
          </cell>
        </row>
        <row r="1873">
          <cell r="B1873" t="str">
            <v>015141</v>
          </cell>
          <cell r="C1873" t="str">
            <v>NINE MILE SUBSTATION</v>
          </cell>
        </row>
        <row r="1874">
          <cell r="B1874" t="str">
            <v>015142</v>
          </cell>
          <cell r="C1874" t="str">
            <v>PORCUPINE SUBSTATION</v>
          </cell>
        </row>
        <row r="1875">
          <cell r="B1875" t="str">
            <v>015143</v>
          </cell>
          <cell r="C1875" t="str">
            <v>SOLDIER SUMMIT SWITCHRACK - COMMUNICATION EQUIP.</v>
          </cell>
        </row>
        <row r="1876">
          <cell r="B1876" t="str">
            <v>015144</v>
          </cell>
          <cell r="C1876" t="str">
            <v>SHORELINE SUBSTATION</v>
          </cell>
        </row>
        <row r="1877">
          <cell r="B1877" t="str">
            <v>015145</v>
          </cell>
          <cell r="C1877" t="str">
            <v>JUMBERS POINT SUBSTATION</v>
          </cell>
        </row>
        <row r="1878">
          <cell r="B1878" t="str">
            <v>015146</v>
          </cell>
          <cell r="C1878" t="str">
            <v>HANNA DG&amp;T SUBSTATION (CUST OWNED)</v>
          </cell>
        </row>
        <row r="1879">
          <cell r="B1879" t="str">
            <v>015147</v>
          </cell>
          <cell r="C1879" t="str">
            <v>TRAVERSE MOUNTAIN SUBSTATION(CUST OWNED)</v>
          </cell>
        </row>
        <row r="1880">
          <cell r="B1880" t="str">
            <v>015148</v>
          </cell>
          <cell r="C1880" t="str">
            <v>SNOW SPRINGS SWITCHYARD 138KV</v>
          </cell>
        </row>
        <row r="1881">
          <cell r="B1881" t="str">
            <v>015149</v>
          </cell>
          <cell r="C1881" t="str">
            <v>CHAPITA SUBSTATION (CUST OWNED)</v>
          </cell>
        </row>
        <row r="1882">
          <cell r="B1882" t="str">
            <v>015150</v>
          </cell>
          <cell r="C1882" t="str">
            <v>WESTFIELD SUBSTATION</v>
          </cell>
        </row>
        <row r="1883">
          <cell r="B1883" t="str">
            <v>015151</v>
          </cell>
          <cell r="C1883" t="str">
            <v>MANILA SUBSTATION</v>
          </cell>
        </row>
        <row r="1884">
          <cell r="B1884" t="str">
            <v>015152</v>
          </cell>
          <cell r="C1884" t="str">
            <v>9999 VERNAL OFFICE AND SUBSTATION SEE 15324</v>
          </cell>
        </row>
        <row r="1885">
          <cell r="B1885" t="str">
            <v>015153</v>
          </cell>
          <cell r="C1885" t="str">
            <v>9999 PLEASANT GROVE SERVICE CENTER - SEE LOC 15115</v>
          </cell>
        </row>
        <row r="1886">
          <cell r="B1886" t="str">
            <v>015154</v>
          </cell>
          <cell r="C1886" t="str">
            <v>SOUTHERN REGION OFFICE BUILDING</v>
          </cell>
        </row>
        <row r="1887">
          <cell r="B1887" t="str">
            <v>015155</v>
          </cell>
          <cell r="C1887" t="str">
            <v>9999 ABAJO SWITCHRACK VHF RADIO BASE ST SEE 6092</v>
          </cell>
        </row>
        <row r="1888">
          <cell r="B1888" t="str">
            <v>015156</v>
          </cell>
          <cell r="C1888" t="str">
            <v>9999 ABAJO PEAK MOBILE RADIO BASE ST SEE 6095</v>
          </cell>
        </row>
        <row r="1889">
          <cell r="B1889" t="str">
            <v>015157</v>
          </cell>
          <cell r="C1889" t="str">
            <v>AMERICAN FORK OFFICE</v>
          </cell>
        </row>
        <row r="1890">
          <cell r="B1890" t="str">
            <v>015158</v>
          </cell>
          <cell r="C1890" t="str">
            <v>AMERICAN FORK SERVICE CENTER - COMM. EQUIP.</v>
          </cell>
        </row>
        <row r="1891">
          <cell r="B1891" t="str">
            <v>015159</v>
          </cell>
          <cell r="C1891" t="str">
            <v>BLANDING TRUCK GARAGE COMMUNICATION EQUIPMENT</v>
          </cell>
        </row>
        <row r="1892">
          <cell r="B1892" t="str">
            <v>015160</v>
          </cell>
          <cell r="C1892" t="str">
            <v>PRICE AUTOMOTIVE REPAIR GARAGE</v>
          </cell>
        </row>
        <row r="1893">
          <cell r="B1893" t="str">
            <v>015161</v>
          </cell>
          <cell r="C1893" t="str">
            <v>CLIFF SUBSTATION</v>
          </cell>
        </row>
        <row r="1894">
          <cell r="B1894" t="str">
            <v>015162</v>
          </cell>
          <cell r="C1894" t="str">
            <v>DOG VALLEY SUBSTATION</v>
          </cell>
        </row>
        <row r="1895">
          <cell r="B1895" t="str">
            <v>015163</v>
          </cell>
          <cell r="C1895" t="str">
            <v>SUNNYSIDE COGENERATION PLANT METERING &amp; RTU</v>
          </cell>
        </row>
        <row r="1896">
          <cell r="B1896" t="str">
            <v>015164</v>
          </cell>
          <cell r="C1896" t="str">
            <v>BIG WATER SUBSTATION</v>
          </cell>
        </row>
        <row r="1897">
          <cell r="B1897" t="str">
            <v>015165</v>
          </cell>
          <cell r="C1897" t="str">
            <v>MOAB CITY LAND, FUTURE SUBSTATION SITE</v>
          </cell>
        </row>
        <row r="1898">
          <cell r="B1898" t="str">
            <v>015166</v>
          </cell>
          <cell r="C1898" t="str">
            <v>CHAPARRAL SUBSTATION</v>
          </cell>
        </row>
        <row r="1899">
          <cell r="B1899" t="str">
            <v>015167</v>
          </cell>
          <cell r="C1899" t="str">
            <v>MILL HOLLOW SUBSTATION</v>
          </cell>
        </row>
        <row r="1900">
          <cell r="B1900" t="str">
            <v>015168</v>
          </cell>
          <cell r="C1900" t="str">
            <v>SOUTH NEPHI POLE MOUNT SUB - PROPOSED</v>
          </cell>
        </row>
        <row r="1901">
          <cell r="B1901" t="str">
            <v>015169</v>
          </cell>
          <cell r="C1901" t="str">
            <v>GREEN RIVER SOLAR</v>
          </cell>
        </row>
        <row r="1902">
          <cell r="B1902" t="str">
            <v>015170</v>
          </cell>
          <cell r="C1902" t="str">
            <v>MOAB TECHNICAL OPERATIONS FACILITY</v>
          </cell>
        </row>
        <row r="1903">
          <cell r="B1903" t="str">
            <v>015171</v>
          </cell>
          <cell r="C1903" t="str">
            <v>HIGHWAY SUBSTATION</v>
          </cell>
        </row>
        <row r="1904">
          <cell r="B1904" t="str">
            <v>015172</v>
          </cell>
          <cell r="C1904" t="str">
            <v>LONE PEAK SUBSTATION 138/12.5 KV</v>
          </cell>
        </row>
        <row r="1905">
          <cell r="B1905" t="str">
            <v>015173</v>
          </cell>
          <cell r="C1905" t="str">
            <v>CARBON PLANT SUBSTATION</v>
          </cell>
        </row>
        <row r="1906">
          <cell r="B1906" t="str">
            <v>015174</v>
          </cell>
          <cell r="C1906" t="str">
            <v>HORSE CANYON SUBSTATION</v>
          </cell>
        </row>
        <row r="1907">
          <cell r="B1907" t="str">
            <v>015175</v>
          </cell>
          <cell r="C1907" t="str">
            <v>MEADS SUBSTATION</v>
          </cell>
        </row>
        <row r="1908">
          <cell r="B1908" t="str">
            <v>015176</v>
          </cell>
          <cell r="C1908" t="str">
            <v>OAK SPRINGS SUBSTATION</v>
          </cell>
        </row>
        <row r="1909">
          <cell r="B1909" t="str">
            <v>015177</v>
          </cell>
          <cell r="C1909" t="str">
            <v>GRAVEL PIT SUBSTATION</v>
          </cell>
        </row>
        <row r="1910">
          <cell r="B1910" t="str">
            <v>015178</v>
          </cell>
          <cell r="C1910" t="str">
            <v>MEXICAN HAT SUBSTATION (CUST OWNED)</v>
          </cell>
        </row>
        <row r="1911">
          <cell r="B1911" t="str">
            <v>015179</v>
          </cell>
          <cell r="C1911" t="str">
            <v>PRICE HIGH SCHOOL SUBSTATION(CUST OWNED)</v>
          </cell>
        </row>
        <row r="1912">
          <cell r="B1912" t="str">
            <v>015180</v>
          </cell>
          <cell r="C1912" t="str">
            <v>THAYN HYDRO SUBSTATION(CUST OWNED)</v>
          </cell>
        </row>
        <row r="1913">
          <cell r="B1913" t="str">
            <v>015181</v>
          </cell>
          <cell r="C1913" t="str">
            <v>WHITMORE SUBSTATION(CUST OWNED)</v>
          </cell>
        </row>
        <row r="1914">
          <cell r="B1914" t="str">
            <v>015182</v>
          </cell>
          <cell r="C1914" t="str">
            <v>TAMARISK SUBSTATION</v>
          </cell>
        </row>
        <row r="1915">
          <cell r="B1915" t="str">
            <v>015183</v>
          </cell>
          <cell r="C1915" t="str">
            <v>BEEF HOLLOW SWITCHYARD 138KV</v>
          </cell>
        </row>
        <row r="1916">
          <cell r="B1916" t="str">
            <v>015184</v>
          </cell>
          <cell r="C1916" t="str">
            <v>POINT SWITCHYARD 138KV</v>
          </cell>
        </row>
        <row r="1917">
          <cell r="B1917" t="str">
            <v>015185</v>
          </cell>
          <cell r="C1917" t="str">
            <v>MATHINGTON SUBSTATION</v>
          </cell>
        </row>
        <row r="1918">
          <cell r="B1918" t="str">
            <v>015186</v>
          </cell>
          <cell r="C1918" t="str">
            <v>RESOLUTE NATURAL RESOURCE SUB (CUST OWN)</v>
          </cell>
        </row>
        <row r="1919">
          <cell r="B1919" t="str">
            <v>015187</v>
          </cell>
          <cell r="C1919" t="str">
            <v>CASTLE VALLEY FII</v>
          </cell>
        </row>
        <row r="1920">
          <cell r="B1920" t="str">
            <v>015188</v>
          </cell>
          <cell r="C1920" t="str">
            <v>GOOSENECKS POLE MOUNTED SUB</v>
          </cell>
        </row>
        <row r="1921">
          <cell r="B1921" t="str">
            <v>015189</v>
          </cell>
          <cell r="C1921" t="str">
            <v>PARKSIDE SUBSTATION</v>
          </cell>
        </row>
        <row r="1922">
          <cell r="B1922" t="str">
            <v>015190</v>
          </cell>
          <cell r="C1922" t="str">
            <v>PONY EXPRESS SUBSTATION</v>
          </cell>
        </row>
        <row r="1923">
          <cell r="B1923" t="str">
            <v>015192</v>
          </cell>
          <cell r="C1923" t="str">
            <v>BLUFF SWITCHRACK- COMMUNICATION EQUIPMENT</v>
          </cell>
        </row>
        <row r="1924">
          <cell r="B1924" t="str">
            <v>015193</v>
          </cell>
          <cell r="C1924" t="str">
            <v>TIMPIE SUBSTATION - COMMUNICATION EQUIPMENT</v>
          </cell>
        </row>
        <row r="1925">
          <cell r="B1925" t="str">
            <v>015194</v>
          </cell>
          <cell r="C1925" t="str">
            <v>MICRON SUBSTATION</v>
          </cell>
        </row>
        <row r="1926">
          <cell r="B1926" t="str">
            <v>015195</v>
          </cell>
          <cell r="C1926" t="str">
            <v>118th SOUTH SUBSTATION</v>
          </cell>
        </row>
        <row r="1927">
          <cell r="B1927" t="str">
            <v>015196</v>
          </cell>
          <cell r="C1927" t="str">
            <v>PACK CREEK REG.(RESERVOIR) SUBS</v>
          </cell>
        </row>
        <row r="1928">
          <cell r="B1928" t="str">
            <v>015197</v>
          </cell>
          <cell r="C1928" t="str">
            <v>SEGO CANYON SUBSTATION</v>
          </cell>
        </row>
        <row r="1929">
          <cell r="B1929" t="str">
            <v>015198</v>
          </cell>
          <cell r="C1929" t="str">
            <v>COYOTE WASH SUBSTATION</v>
          </cell>
        </row>
        <row r="1930">
          <cell r="B1930" t="str">
            <v>015199</v>
          </cell>
          <cell r="C1930" t="str">
            <v>GENTRY MOUNTAIN POLE MOUNTED SUBSTATION</v>
          </cell>
        </row>
        <row r="1931">
          <cell r="B1931" t="str">
            <v>015201</v>
          </cell>
          <cell r="C1931" t="str">
            <v>TEMP GRANTS TOWER</v>
          </cell>
        </row>
        <row r="1932">
          <cell r="B1932" t="str">
            <v>015202</v>
          </cell>
          <cell r="C1932" t="str">
            <v>MAYFLOWER SUBSTATION</v>
          </cell>
        </row>
        <row r="1933">
          <cell r="B1933" t="str">
            <v>015203</v>
          </cell>
          <cell r="C1933" t="str">
            <v>DESERET PEAK SUBSTATION</v>
          </cell>
        </row>
        <row r="1934">
          <cell r="B1934" t="str">
            <v>015204</v>
          </cell>
          <cell r="C1934" t="str">
            <v>WELLMAN METERING STATION</v>
          </cell>
        </row>
        <row r="1935">
          <cell r="B1935" t="str">
            <v>015205</v>
          </cell>
          <cell r="C1935" t="str">
            <v>ARCHES SUBSTATION</v>
          </cell>
        </row>
        <row r="1936">
          <cell r="B1936" t="str">
            <v>015208</v>
          </cell>
          <cell r="C1936" t="str">
            <v>TIMP DISTRICT OFFICE</v>
          </cell>
        </row>
        <row r="1937">
          <cell r="B1937" t="str">
            <v>015211</v>
          </cell>
          <cell r="C1937" t="str">
            <v>BOOK CLIFFS SUBSTATION</v>
          </cell>
        </row>
        <row r="1938">
          <cell r="B1938" t="str">
            <v>015214</v>
          </cell>
          <cell r="C1938" t="str">
            <v>9999 CASTLEDALE OFFICE</v>
          </cell>
        </row>
        <row r="1939">
          <cell r="B1939" t="str">
            <v>015225</v>
          </cell>
          <cell r="C1939" t="str">
            <v>ASPHALT RIDGE MOBILE BASE STATION</v>
          </cell>
        </row>
        <row r="1940">
          <cell r="B1940" t="str">
            <v>015239</v>
          </cell>
          <cell r="C1940" t="str">
            <v>ASHLEY DISTRICT OFFICE-INACTIVE USE LOC</v>
          </cell>
        </row>
        <row r="1941">
          <cell r="B1941" t="str">
            <v>015245</v>
          </cell>
          <cell r="C1941" t="str">
            <v>PRICE SUBSTATION - COMMUNICATION EQUIPMENT</v>
          </cell>
        </row>
        <row r="1942">
          <cell r="B1942" t="str">
            <v>015246</v>
          </cell>
          <cell r="C1942" t="str">
            <v>CARBON SERVICE CENTER STORAGE BLDG</v>
          </cell>
        </row>
        <row r="1943">
          <cell r="B1943" t="str">
            <v>015250</v>
          </cell>
          <cell r="C1943" t="str">
            <v>CARBON DISTRICT SERVICE CENTER COMMUNICATIONS</v>
          </cell>
        </row>
        <row r="1944">
          <cell r="B1944" t="str">
            <v>015251</v>
          </cell>
          <cell r="C1944" t="str">
            <v>EUREKA SUBSTATION - COMMUNICATION EQUIPMENT</v>
          </cell>
        </row>
        <row r="1945">
          <cell r="B1945" t="str">
            <v>015284</v>
          </cell>
          <cell r="C1945" t="str">
            <v>PLEASANT GROVE OFFICE - COMMUNICATION EQUIPMENT</v>
          </cell>
        </row>
        <row r="1946">
          <cell r="B1946" t="str">
            <v>015290</v>
          </cell>
          <cell r="C1946" t="str">
            <v>CASTLE DALE SERVICE CENTER COMMUNICATIONS</v>
          </cell>
        </row>
        <row r="1947">
          <cell r="B1947" t="str">
            <v>015300</v>
          </cell>
          <cell r="C1947" t="str">
            <v>INTEX FUELS COGENERATION 46KV METERING AND SOCC</v>
          </cell>
        </row>
        <row r="1948">
          <cell r="B1948" t="str">
            <v>015301</v>
          </cell>
          <cell r="C1948" t="str">
            <v>GREEN RIVER HYDRO COGEN.-PRIMARY METERING</v>
          </cell>
        </row>
        <row r="1949">
          <cell r="B1949" t="str">
            <v>015302</v>
          </cell>
          <cell r="C1949" t="str">
            <v>SKYLINE MINE - PRIMARY METERING</v>
          </cell>
        </row>
        <row r="1950">
          <cell r="B1950" t="str">
            <v>015303</v>
          </cell>
          <cell r="C1950" t="str">
            <v>UNOCAL - PRIMARY METERING</v>
          </cell>
        </row>
        <row r="1951">
          <cell r="B1951" t="str">
            <v>015310</v>
          </cell>
          <cell r="C1951" t="str">
            <v>SPHINX SUBSTATION - COMMUNICATION EQUIPMENT</v>
          </cell>
        </row>
        <row r="1952">
          <cell r="B1952" t="str">
            <v>015311</v>
          </cell>
          <cell r="C1952" t="str">
            <v>MAESER SUBSTATION COMMUNICATION EQUIPMENT</v>
          </cell>
        </row>
        <row r="1953">
          <cell r="B1953" t="str">
            <v>015324</v>
          </cell>
          <cell r="C1953" t="str">
            <v>ASHLEY DSTR SERVICE CENTER COMMUNICATION EQUIPMENT</v>
          </cell>
        </row>
        <row r="1954">
          <cell r="B1954" t="str">
            <v>015338</v>
          </cell>
          <cell r="C1954" t="str">
            <v>AMERICAN FORK ACCOUNTING OFFICE</v>
          </cell>
        </row>
        <row r="1955">
          <cell r="B1955" t="str">
            <v>015339</v>
          </cell>
          <cell r="C1955" t="str">
            <v>9999 MAESER 69 KV SUBSTATION</v>
          </cell>
        </row>
        <row r="1956">
          <cell r="B1956" t="str">
            <v>015354</v>
          </cell>
          <cell r="C1956" t="str">
            <v>PLEASANT GROVE AUTO SHOP &amp; STORAGE FACILITY</v>
          </cell>
        </row>
        <row r="1957">
          <cell r="B1957" t="str">
            <v>015362</v>
          </cell>
          <cell r="C1957" t="str">
            <v>GODIVA PEAK - COMMUNICATION EQUIPMENT</v>
          </cell>
        </row>
        <row r="1958">
          <cell r="B1958" t="str">
            <v>015363</v>
          </cell>
          <cell r="C1958" t="str">
            <v>9999 HELPER APPARATUS BLDG TRANSFER TO 6363</v>
          </cell>
        </row>
        <row r="1959">
          <cell r="B1959" t="str">
            <v>015400</v>
          </cell>
          <cell r="C1959" t="str">
            <v>CASTLE VALLEY BATTERY BANK</v>
          </cell>
        </row>
        <row r="1960">
          <cell r="B1960" t="str">
            <v>015401</v>
          </cell>
          <cell r="C1960" t="str">
            <v>GOLD TERRA POLE MOUNTED SUBSTATION</v>
          </cell>
        </row>
        <row r="1961">
          <cell r="B1961" t="str">
            <v>015402</v>
          </cell>
          <cell r="C1961" t="str">
            <v>NORTH ARM POLE MOUNTED SUBSTATION</v>
          </cell>
        </row>
        <row r="1962">
          <cell r="B1962" t="str">
            <v>015403</v>
          </cell>
          <cell r="C1962" t="str">
            <v>NAPLES SUBSTATION</v>
          </cell>
        </row>
        <row r="1963">
          <cell r="B1963" t="str">
            <v>015560</v>
          </cell>
          <cell r="C1963" t="str">
            <v>9999 MONTEZUMA SUBSTATION - SEE LOC 15060</v>
          </cell>
        </row>
        <row r="1964">
          <cell r="B1964" t="str">
            <v>015562</v>
          </cell>
          <cell r="C1964" t="str">
            <v>9999 WHITE MESA SUBSTATION - SEE LOCATION 15062</v>
          </cell>
        </row>
        <row r="1965">
          <cell r="B1965" t="str">
            <v>015582</v>
          </cell>
          <cell r="C1965" t="str">
            <v>9999 SUPERIOR SUBSTATION - SEE LOCATION 15082</v>
          </cell>
        </row>
        <row r="1966">
          <cell r="B1966" t="str">
            <v>015700</v>
          </cell>
          <cell r="C1966" t="str">
            <v>AMERICAN FORK TO SPARE EQUIP - INACTIVE</v>
          </cell>
        </row>
        <row r="1967">
          <cell r="B1967" t="str">
            <v>015701</v>
          </cell>
          <cell r="C1967" t="str">
            <v>EMERY TECH OPS SPARE EQUIPMENT</v>
          </cell>
        </row>
        <row r="1968">
          <cell r="B1968" t="str">
            <v>015900</v>
          </cell>
          <cell r="C1968" t="str">
            <v>SUBSTATIONS SOUTHERN REGION - GENERAL USE</v>
          </cell>
        </row>
        <row r="1969">
          <cell r="B1969" t="str">
            <v>015901</v>
          </cell>
          <cell r="C1969" t="str">
            <v>SOUTHERN REGION - GENERAL</v>
          </cell>
        </row>
        <row r="1970">
          <cell r="B1970" t="str">
            <v>015981</v>
          </cell>
          <cell r="C1970" t="str">
            <v>AMERICAN FORK SPARE EQUIPMENT</v>
          </cell>
        </row>
        <row r="1971">
          <cell r="B1971" t="str">
            <v>015982</v>
          </cell>
          <cell r="C1971" t="str">
            <v>SOUTHERN COMMUNICATION SPARE EQUIPMENT</v>
          </cell>
        </row>
        <row r="1972">
          <cell r="B1972" t="str">
            <v>015983</v>
          </cell>
          <cell r="C1972" t="str">
            <v>SOUTHERN TRANSMISSION SPARE EQUIPMENT</v>
          </cell>
        </row>
        <row r="1973">
          <cell r="B1973" t="str">
            <v>015990</v>
          </cell>
          <cell r="C1973" t="str">
            <v>EMERY SPARE EQUIPMENT</v>
          </cell>
        </row>
        <row r="1974">
          <cell r="B1974" t="str">
            <v>015999</v>
          </cell>
          <cell r="C1974" t="str">
            <v>KENO REGULATING DAM - POST CY2020</v>
          </cell>
        </row>
        <row r="1975">
          <cell r="B1975" t="str">
            <v>016000</v>
          </cell>
          <cell r="C1975" t="str">
            <v>EAST SIDE HYDRO PLANT</v>
          </cell>
        </row>
        <row r="1976">
          <cell r="B1976" t="str">
            <v>016001</v>
          </cell>
          <cell r="C1976" t="str">
            <v>EVANSTON SUBSTATION</v>
          </cell>
        </row>
        <row r="1977">
          <cell r="B1977" t="str">
            <v>016002</v>
          </cell>
          <cell r="C1977" t="str">
            <v>9999 WYUTA SUBSTATION (RETIRED)</v>
          </cell>
        </row>
        <row r="1978">
          <cell r="B1978" t="str">
            <v>016003</v>
          </cell>
          <cell r="C1978" t="str">
            <v>9999 EVANSTON SERVICE CENTER (OLD WAREHOUSE) 16063</v>
          </cell>
        </row>
        <row r="1979">
          <cell r="B1979" t="str">
            <v>016004</v>
          </cell>
          <cell r="C1979" t="str">
            <v>9999 POPE SUBSTATION (USE 16026)</v>
          </cell>
        </row>
        <row r="1980">
          <cell r="B1980" t="str">
            <v>016005</v>
          </cell>
          <cell r="C1980" t="str">
            <v>9999 NUGGET SUBSTATION (USE 16025)</v>
          </cell>
        </row>
        <row r="1981">
          <cell r="B1981" t="str">
            <v>016006</v>
          </cell>
          <cell r="C1981" t="str">
            <v>COKEVILLE HYDRO SUBSTATION</v>
          </cell>
        </row>
        <row r="1982">
          <cell r="B1982" t="str">
            <v>016007</v>
          </cell>
          <cell r="C1982" t="str">
            <v>COKEVILLE DIESEL SUBSTATION</v>
          </cell>
        </row>
        <row r="1983">
          <cell r="B1983" t="str">
            <v>016008</v>
          </cell>
          <cell r="C1983" t="str">
            <v>9999 COKEVILLE SUBSTATION (USE 16023)</v>
          </cell>
        </row>
        <row r="1984">
          <cell r="B1984" t="str">
            <v>016009</v>
          </cell>
          <cell r="C1984" t="str">
            <v>9999 COKEVILLE WAREHOUSE</v>
          </cell>
        </row>
        <row r="1985">
          <cell r="B1985" t="str">
            <v>016010</v>
          </cell>
          <cell r="C1985" t="str">
            <v>9999 COKEVILLE RESIDENCE</v>
          </cell>
        </row>
        <row r="1986">
          <cell r="B1986" t="str">
            <v>016011</v>
          </cell>
          <cell r="C1986" t="str">
            <v>9999 COKEVILLE OFFICE</v>
          </cell>
        </row>
        <row r="1987">
          <cell r="B1987" t="str">
            <v>016012</v>
          </cell>
          <cell r="C1987" t="str">
            <v>EVANSTON SERVICE CENTER AND MAINT BLDG</v>
          </cell>
        </row>
        <row r="1988">
          <cell r="B1988" t="str">
            <v>016013</v>
          </cell>
          <cell r="C1988" t="str">
            <v>9999 RAILROAD SWITCHRACK (SEE LOCATION 87008)</v>
          </cell>
        </row>
        <row r="1989">
          <cell r="B1989" t="str">
            <v>016021</v>
          </cell>
          <cell r="C1989" t="str">
            <v>COKEVILLE SUBSTATION AND BUILDINGS</v>
          </cell>
        </row>
        <row r="1990">
          <cell r="B1990" t="str">
            <v>016022</v>
          </cell>
          <cell r="C1990" t="str">
            <v>COKEVILLE RESIDENCE</v>
          </cell>
        </row>
        <row r="1991">
          <cell r="B1991" t="str">
            <v>016023</v>
          </cell>
          <cell r="C1991" t="str">
            <v>COKEVILLE SUBSTATION</v>
          </cell>
        </row>
        <row r="1992">
          <cell r="B1992" t="str">
            <v>016024</v>
          </cell>
          <cell r="C1992" t="str">
            <v>COKEVILLE WAREHOUSE</v>
          </cell>
        </row>
        <row r="1993">
          <cell r="B1993" t="str">
            <v>016025</v>
          </cell>
          <cell r="C1993" t="str">
            <v>NUGGET SUBSTATION</v>
          </cell>
        </row>
        <row r="1994">
          <cell r="B1994" t="str">
            <v>016026</v>
          </cell>
          <cell r="C1994" t="str">
            <v>POPE SUBSTATION</v>
          </cell>
        </row>
        <row r="1995">
          <cell r="B1995" t="str">
            <v>016027</v>
          </cell>
          <cell r="C1995" t="str">
            <v>ELKOL SUBSTATION</v>
          </cell>
        </row>
        <row r="1996">
          <cell r="B1996" t="str">
            <v>016028</v>
          </cell>
          <cell r="C1996" t="str">
            <v>KEMMERER DISTRIBUTION SUBSTATION &amp; GENERAL</v>
          </cell>
        </row>
        <row r="1997">
          <cell r="B1997" t="str">
            <v>016029</v>
          </cell>
          <cell r="C1997" t="str">
            <v>LABARGE SUBSTATION</v>
          </cell>
        </row>
        <row r="1998">
          <cell r="B1998" t="str">
            <v>016030</v>
          </cell>
          <cell r="C1998" t="str">
            <v>BIG PINEY SUBSTATION AND BUILDINGS</v>
          </cell>
        </row>
        <row r="1999">
          <cell r="B1999" t="str">
            <v>016031</v>
          </cell>
          <cell r="C1999" t="str">
            <v>WEST PINEDALE SUBSTATION</v>
          </cell>
        </row>
        <row r="2000">
          <cell r="B2000" t="str">
            <v>016032</v>
          </cell>
          <cell r="C2000" t="str">
            <v>9999 POWER PLANT SUBSTATION - SEE LOCATION 17042</v>
          </cell>
        </row>
        <row r="2001">
          <cell r="B2001" t="str">
            <v>016033</v>
          </cell>
          <cell r="C2001" t="str">
            <v>BRILLIANT SUBSTATION</v>
          </cell>
        </row>
        <row r="2002">
          <cell r="B2002" t="str">
            <v>016034</v>
          </cell>
          <cell r="C2002" t="str">
            <v>STRIP MINE SUBSTATION</v>
          </cell>
        </row>
        <row r="2003">
          <cell r="B2003" t="str">
            <v>016035</v>
          </cell>
          <cell r="C2003" t="str">
            <v>FALL CREEK SUBSTATION</v>
          </cell>
        </row>
        <row r="2004">
          <cell r="B2004" t="str">
            <v>016036</v>
          </cell>
          <cell r="C2004" t="str">
            <v>UPPER GREEN RIVER VALLEY SUBSTATION</v>
          </cell>
        </row>
        <row r="2005">
          <cell r="B2005" t="str">
            <v>016037</v>
          </cell>
          <cell r="C2005" t="str">
            <v>FMC SUBSTATION</v>
          </cell>
        </row>
        <row r="2006">
          <cell r="B2006" t="str">
            <v>016038</v>
          </cell>
          <cell r="C2006" t="str">
            <v>SORENSEN SUBSTATION</v>
          </cell>
        </row>
        <row r="2007">
          <cell r="B2007" t="str">
            <v>016039</v>
          </cell>
          <cell r="C2007" t="str">
            <v>SERVICE PIPELINE SUBSTATION</v>
          </cell>
        </row>
        <row r="2008">
          <cell r="B2008" t="str">
            <v>016040</v>
          </cell>
          <cell r="C2008" t="str">
            <v>9999 MISC UNCLASSIFIED LINCOLN SERVICE INVESTMENT</v>
          </cell>
        </row>
        <row r="2009">
          <cell r="B2009" t="str">
            <v>016041</v>
          </cell>
          <cell r="C2009" t="str">
            <v>KEMMERER SERVICE CENTER</v>
          </cell>
        </row>
        <row r="2010">
          <cell r="B2010" t="str">
            <v>016042</v>
          </cell>
          <cell r="C2010" t="str">
            <v>PINEDALE DISTRIBUTION SUBSTATION</v>
          </cell>
        </row>
        <row r="2011">
          <cell r="B2011" t="str">
            <v>016043</v>
          </cell>
          <cell r="C2011" t="str">
            <v>BRIDGER AVENUE SUBSTATION</v>
          </cell>
        </row>
        <row r="2012">
          <cell r="B2012" t="str">
            <v>016044</v>
          </cell>
          <cell r="C2012" t="str">
            <v>BIG PINEY SERVICE CENTER</v>
          </cell>
        </row>
        <row r="2013">
          <cell r="B2013" t="str">
            <v>016045</v>
          </cell>
          <cell r="C2013" t="str">
            <v>PINEDALE SERVICE CENTER AND GARAGE</v>
          </cell>
        </row>
        <row r="2014">
          <cell r="B2014" t="str">
            <v>016046</v>
          </cell>
          <cell r="C2014" t="str">
            <v>SLATECREEK SUBSTATION</v>
          </cell>
        </row>
        <row r="2015">
          <cell r="B2015" t="str">
            <v>016047</v>
          </cell>
          <cell r="C2015" t="str">
            <v>CHAPMAN SUBSTATION</v>
          </cell>
        </row>
        <row r="2016">
          <cell r="B2016" t="str">
            <v>016048</v>
          </cell>
          <cell r="C2016" t="str">
            <v>OPAL SUBSTATION</v>
          </cell>
        </row>
        <row r="2017">
          <cell r="B2017" t="str">
            <v>016049</v>
          </cell>
          <cell r="C2017" t="str">
            <v>MOBILE SUBSTATION T-4081</v>
          </cell>
        </row>
        <row r="2018">
          <cell r="B2018" t="str">
            <v>016050</v>
          </cell>
          <cell r="C2018" t="str">
            <v>CRAVEN CREEK SWITCHYARD 230KV</v>
          </cell>
        </row>
        <row r="2019">
          <cell r="B2019" t="str">
            <v>016051</v>
          </cell>
          <cell r="C2019" t="str">
            <v>JONAH FIELD SUBSTATION</v>
          </cell>
        </row>
        <row r="2020">
          <cell r="B2020" t="str">
            <v>016053</v>
          </cell>
          <cell r="C2020" t="str">
            <v>PIONEER SUBSTATION (CUST OWNED)</v>
          </cell>
        </row>
        <row r="2021">
          <cell r="B2021" t="str">
            <v>016054</v>
          </cell>
          <cell r="C2021" t="str">
            <v>OPAL SUBSTATION (CUST OWNED)</v>
          </cell>
        </row>
        <row r="2022">
          <cell r="B2022" t="str">
            <v>016055</v>
          </cell>
          <cell r="C2022" t="str">
            <v>ROBERSON CREEK SUBSTATION(CUST OWNED)</v>
          </cell>
        </row>
        <row r="2023">
          <cell r="B2023" t="str">
            <v>016056</v>
          </cell>
          <cell r="C2023" t="str">
            <v>NAUGHTON CONSTRUCTION FII</v>
          </cell>
        </row>
        <row r="2024">
          <cell r="B2024" t="str">
            <v>016060</v>
          </cell>
          <cell r="C2024" t="str">
            <v>9999 COKEVILLE OFFICE SEE LOCATION 16021</v>
          </cell>
        </row>
        <row r="2025">
          <cell r="B2025" t="str">
            <v>016061</v>
          </cell>
          <cell r="C2025" t="str">
            <v>9999 COKEVILLE RESIDENCE SEE LOCATION 16022</v>
          </cell>
        </row>
        <row r="2026">
          <cell r="B2026" t="str">
            <v>016062</v>
          </cell>
          <cell r="C2026" t="str">
            <v>9999 COKEVILLE WAREHOUSE SEE LOCATION 16024</v>
          </cell>
        </row>
        <row r="2027">
          <cell r="B2027" t="str">
            <v>016063</v>
          </cell>
          <cell r="C2027" t="str">
            <v>EVANSTON WAREHOUSE AND GARAGE</v>
          </cell>
        </row>
        <row r="2028">
          <cell r="B2028" t="str">
            <v>016073</v>
          </cell>
          <cell r="C2028" t="str">
            <v>EVANSTON BASE RADIO STATION</v>
          </cell>
        </row>
        <row r="2029">
          <cell r="B2029" t="str">
            <v>016074</v>
          </cell>
          <cell r="C2029" t="str">
            <v>BIG HILL RADIO BASE STATION</v>
          </cell>
        </row>
        <row r="2030">
          <cell r="B2030" t="str">
            <v>016075</v>
          </cell>
          <cell r="C2030" t="str">
            <v>BIG PINEY TRUCK GARAGE SITE</v>
          </cell>
        </row>
        <row r="2031">
          <cell r="B2031" t="str">
            <v>016076</v>
          </cell>
          <cell r="C2031" t="str">
            <v>EVANSTON TECHNICAL OPERATION CENTER</v>
          </cell>
        </row>
        <row r="2032">
          <cell r="B2032" t="str">
            <v>016219</v>
          </cell>
          <cell r="C2032" t="str">
            <v>MT AIRY COMMUNICATION EQUIPMENT</v>
          </cell>
        </row>
        <row r="2033">
          <cell r="B2033" t="str">
            <v>016220</v>
          </cell>
          <cell r="C2033" t="str">
            <v>EVANSTON SERVICE CENTER COMMUNICATION EQUIPMENT</v>
          </cell>
        </row>
        <row r="2034">
          <cell r="B2034" t="str">
            <v>016221</v>
          </cell>
          <cell r="C2034" t="str">
            <v>9999 KEMMERER SERV CTR - COMM EQUIP SEE 16225</v>
          </cell>
        </row>
        <row r="2035">
          <cell r="B2035" t="str">
            <v>016222</v>
          </cell>
          <cell r="C2035" t="str">
            <v>BIG PINEY OFFICE COMMUNICATION</v>
          </cell>
        </row>
        <row r="2036">
          <cell r="B2036" t="str">
            <v>016223</v>
          </cell>
          <cell r="C2036" t="str">
            <v>PINEDALE OFFICE COMMUNICATION EQUIPMENT</v>
          </cell>
        </row>
        <row r="2037">
          <cell r="B2037" t="str">
            <v>016224</v>
          </cell>
          <cell r="C2037" t="str">
            <v>PINEDALE GARAGE - COMMUNICATION EQUIPMENT</v>
          </cell>
        </row>
        <row r="2038">
          <cell r="B2038" t="str">
            <v>016225</v>
          </cell>
          <cell r="C2038" t="str">
            <v>KEMMERER SERVICE CENTER COMMUNICATION EQUIPMENT</v>
          </cell>
        </row>
        <row r="2039">
          <cell r="B2039" t="str">
            <v>016226</v>
          </cell>
          <cell r="C2039" t="str">
            <v>BIG PINEY GARAGE COMMUNICATION EQUIPMENT</v>
          </cell>
        </row>
        <row r="2040">
          <cell r="B2040" t="str">
            <v>016233</v>
          </cell>
          <cell r="C2040" t="str">
            <v>BIG PINEY WAREHOUSE</v>
          </cell>
        </row>
        <row r="2041">
          <cell r="B2041" t="str">
            <v>016235</v>
          </cell>
          <cell r="C2041" t="str">
            <v>9999 KEMMERER SUBSTATION - SEE LOCATION 16028</v>
          </cell>
        </row>
        <row r="2042">
          <cell r="B2042" t="str">
            <v>016237</v>
          </cell>
          <cell r="C2042" t="str">
            <v>9999 MISC UNCLASSIFIED LINCOLN SERVICE INVESTMENT</v>
          </cell>
        </row>
        <row r="2043">
          <cell r="B2043" t="str">
            <v>016264</v>
          </cell>
          <cell r="C2043" t="str">
            <v>EVANSTON OFFICE</v>
          </cell>
        </row>
        <row r="2044">
          <cell r="B2044" t="str">
            <v>016297</v>
          </cell>
          <cell r="C2044" t="str">
            <v>EVANSTON SERVICE CTR ELECTRICAL MAINT BLDG</v>
          </cell>
        </row>
        <row r="2045">
          <cell r="B2045" t="str">
            <v>016305</v>
          </cell>
          <cell r="C2045" t="str">
            <v>EVANSTON SUBSTATION ALARM &amp; CONTROL SYSTEM</v>
          </cell>
        </row>
        <row r="2046">
          <cell r="B2046" t="str">
            <v>016319</v>
          </cell>
          <cell r="C2046" t="str">
            <v>HOGSBACK RIDGE - COMMUNICATION EQUIPMENT</v>
          </cell>
        </row>
        <row r="2047">
          <cell r="B2047" t="str">
            <v>016334</v>
          </cell>
          <cell r="C2047" t="str">
            <v>9999 KEMMERER SERVICE CENTER - SEE LOCATION 16041</v>
          </cell>
        </row>
        <row r="2048">
          <cell r="B2048" t="str">
            <v>016336</v>
          </cell>
          <cell r="C2048" t="str">
            <v>PINEDALE PLANT SITE</v>
          </cell>
        </row>
        <row r="2049">
          <cell r="B2049" t="str">
            <v>016700</v>
          </cell>
          <cell r="C2049" t="str">
            <v>EVANSTON TECH OPS SPARE EQUIPMENT</v>
          </cell>
        </row>
        <row r="2050">
          <cell r="B2050" t="str">
            <v>016900</v>
          </cell>
          <cell r="C2050" t="str">
            <v>DISTRIBUTION SUBSTATIONS WYOMING - GENERAL USE</v>
          </cell>
        </row>
        <row r="2051">
          <cell r="B2051" t="str">
            <v>016903</v>
          </cell>
          <cell r="C2051" t="str">
            <v>WYOMING REGION - GENERAL</v>
          </cell>
        </row>
        <row r="2052">
          <cell r="B2052" t="str">
            <v>016981</v>
          </cell>
          <cell r="C2052" t="str">
            <v>EVANSTON SPARE EQUIPMENT</v>
          </cell>
        </row>
        <row r="2053">
          <cell r="B2053" t="str">
            <v>016982</v>
          </cell>
          <cell r="C2053" t="str">
            <v>WYOMING COMMUNICATION SPARE EQUIPMENT</v>
          </cell>
        </row>
        <row r="2054">
          <cell r="B2054" t="str">
            <v>016983</v>
          </cell>
          <cell r="C2054" t="str">
            <v>WYOMING TRANSMISSION SPARE EQUIPMENT</v>
          </cell>
        </row>
        <row r="2055">
          <cell r="B2055" t="str">
            <v>017000</v>
          </cell>
          <cell r="C2055" t="str">
            <v>WEST SIDE HYDRO PLANT</v>
          </cell>
        </row>
        <row r="2056">
          <cell r="B2056" t="str">
            <v>017001</v>
          </cell>
          <cell r="C2056" t="str">
            <v>AURORA SUBSTATION</v>
          </cell>
        </row>
        <row r="2057">
          <cell r="B2057" t="str">
            <v>017002</v>
          </cell>
          <cell r="C2057" t="str">
            <v>9999 AXTELL SUBSTATION (RETIRED)</v>
          </cell>
        </row>
        <row r="2058">
          <cell r="B2058" t="str">
            <v>017003</v>
          </cell>
          <cell r="C2058" t="str">
            <v>BROOKLAWN CREAMERY SUBSTATION</v>
          </cell>
        </row>
        <row r="2059">
          <cell r="B2059" t="str">
            <v>017004</v>
          </cell>
          <cell r="C2059" t="str">
            <v>9999 CENTERFIELD SUBSTATION</v>
          </cell>
        </row>
        <row r="2060">
          <cell r="B2060" t="str">
            <v>017005</v>
          </cell>
          <cell r="C2060" t="str">
            <v>CENTRAL SUBSTATION</v>
          </cell>
        </row>
        <row r="2061">
          <cell r="B2061" t="str">
            <v>017006</v>
          </cell>
          <cell r="C2061" t="str">
            <v>CIVIL AERONAUTICS VORTAC SUBSTATION</v>
          </cell>
        </row>
        <row r="2062">
          <cell r="B2062" t="str">
            <v>017007</v>
          </cell>
          <cell r="C2062" t="str">
            <v>C P I SAWMILL SUBSTATION</v>
          </cell>
        </row>
        <row r="2063">
          <cell r="B2063" t="str">
            <v>017008</v>
          </cell>
          <cell r="C2063" t="str">
            <v>DELTA SUBSTATION</v>
          </cell>
        </row>
        <row r="2064">
          <cell r="B2064" t="str">
            <v>017009</v>
          </cell>
          <cell r="C2064" t="str">
            <v>HINKLEY SUBSTATION</v>
          </cell>
        </row>
        <row r="2065">
          <cell r="B2065" t="str">
            <v>017010</v>
          </cell>
          <cell r="C2065" t="str">
            <v>OASIS CITY SUBSTATION</v>
          </cell>
        </row>
        <row r="2066">
          <cell r="B2066" t="str">
            <v>017011</v>
          </cell>
          <cell r="C2066" t="str">
            <v>DELTA MILLING COMPANY SUBSTATION</v>
          </cell>
        </row>
        <row r="2067">
          <cell r="B2067" t="str">
            <v>017012</v>
          </cell>
          <cell r="C2067" t="str">
            <v>DELTA POLE YARD</v>
          </cell>
        </row>
        <row r="2068">
          <cell r="B2068" t="str">
            <v>017013</v>
          </cell>
          <cell r="C2068" t="str">
            <v>ELSINORE SUBSTATION</v>
          </cell>
        </row>
        <row r="2069">
          <cell r="B2069" t="str">
            <v>017014</v>
          </cell>
          <cell r="C2069" t="str">
            <v>FLOWELL REA SUBSTATION</v>
          </cell>
        </row>
        <row r="2070">
          <cell r="B2070" t="str">
            <v>017015</v>
          </cell>
          <cell r="C2070" t="str">
            <v>FAYETTE SUBSTATION</v>
          </cell>
        </row>
        <row r="2071">
          <cell r="B2071" t="str">
            <v>017016</v>
          </cell>
          <cell r="C2071" t="str">
            <v>GUNNISON SUBSTATION AND BUILDINGS</v>
          </cell>
        </row>
        <row r="2072">
          <cell r="B2072" t="str">
            <v>017017</v>
          </cell>
          <cell r="C2072" t="str">
            <v>HARPS SUBSTATION</v>
          </cell>
        </row>
        <row r="2073">
          <cell r="B2073" t="str">
            <v>017018</v>
          </cell>
          <cell r="C2073" t="str">
            <v>HILL MILLING SUBSTATION</v>
          </cell>
        </row>
        <row r="2074">
          <cell r="B2074" t="str">
            <v>017019</v>
          </cell>
          <cell r="C2074" t="str">
            <v>HOLDEN SUBSTATION</v>
          </cell>
        </row>
        <row r="2075">
          <cell r="B2075" t="str">
            <v>017020</v>
          </cell>
          <cell r="C2075" t="str">
            <v>9999 JOSEPH SUBSTATION</v>
          </cell>
        </row>
        <row r="2076">
          <cell r="B2076" t="str">
            <v>017021</v>
          </cell>
          <cell r="C2076" t="str">
            <v>JUAB SUBSTATION</v>
          </cell>
        </row>
        <row r="2077">
          <cell r="B2077" t="str">
            <v>017022</v>
          </cell>
          <cell r="C2077" t="str">
            <v>JUNCTION SUBSTATION</v>
          </cell>
        </row>
        <row r="2078">
          <cell r="B2078" t="str">
            <v>017023</v>
          </cell>
          <cell r="C2078" t="str">
            <v>LINCOLN MINE SUBSTATION</v>
          </cell>
        </row>
        <row r="2079">
          <cell r="B2079" t="str">
            <v>017024</v>
          </cell>
          <cell r="C2079" t="str">
            <v>LYNNDYL SUBSTATION</v>
          </cell>
        </row>
        <row r="2080">
          <cell r="B2080" t="str">
            <v>017025</v>
          </cell>
          <cell r="C2080" t="str">
            <v>MARYSVALE SUBSTATION</v>
          </cell>
        </row>
        <row r="2081">
          <cell r="B2081" t="str">
            <v>017026</v>
          </cell>
          <cell r="C2081" t="str">
            <v>MCCORNICK IRRIGATION SUBSTATION</v>
          </cell>
        </row>
        <row r="2082">
          <cell r="B2082" t="str">
            <v>017027</v>
          </cell>
          <cell r="C2082" t="str">
            <v>MEADOW - KANOSH SUBSTATION</v>
          </cell>
        </row>
        <row r="2083">
          <cell r="B2083" t="str">
            <v>017028</v>
          </cell>
          <cell r="C2083" t="str">
            <v>MELDRUM SUBSTATION</v>
          </cell>
        </row>
        <row r="2084">
          <cell r="B2084" t="str">
            <v>017029</v>
          </cell>
          <cell r="C2084" t="str">
            <v>MILFORD DISTRIBUTION SUBSTATION</v>
          </cell>
        </row>
        <row r="2085">
          <cell r="B2085" t="str">
            <v>017030</v>
          </cell>
          <cell r="C2085" t="str">
            <v>MILLS SUBSTATION</v>
          </cell>
        </row>
        <row r="2086">
          <cell r="B2086" t="str">
            <v>017031</v>
          </cell>
          <cell r="C2086" t="str">
            <v>MINERSVILLE SUBSTATION</v>
          </cell>
        </row>
        <row r="2087">
          <cell r="B2087" t="str">
            <v>017032</v>
          </cell>
          <cell r="C2087" t="str">
            <v>MORONI CITY SUBSTATION</v>
          </cell>
        </row>
        <row r="2088">
          <cell r="B2088" t="str">
            <v>017033</v>
          </cell>
          <cell r="C2088" t="str">
            <v>NORTH BEAVER SUBSTATION</v>
          </cell>
        </row>
        <row r="2089">
          <cell r="B2089" t="str">
            <v>017034</v>
          </cell>
          <cell r="C2089" t="str">
            <v>9999 FOOL CREEK IRRIGATION SUBSTATION (RETIRED)</v>
          </cell>
        </row>
        <row r="2090">
          <cell r="B2090" t="str">
            <v>017035</v>
          </cell>
          <cell r="C2090" t="str">
            <v>OAK CITY SUBSTATION</v>
          </cell>
        </row>
        <row r="2091">
          <cell r="B2091" t="str">
            <v>017036</v>
          </cell>
          <cell r="C2091" t="str">
            <v>OLD HICKORY MINE SUBSTATION - INACTIVE</v>
          </cell>
        </row>
        <row r="2092">
          <cell r="B2092" t="str">
            <v>017037</v>
          </cell>
          <cell r="C2092" t="str">
            <v>OGDEN MILL SUBSTATION</v>
          </cell>
        </row>
        <row r="2093">
          <cell r="B2093" t="str">
            <v>017038</v>
          </cell>
          <cell r="C2093" t="str">
            <v>PANGUITCH SUBSTATION</v>
          </cell>
        </row>
        <row r="2094">
          <cell r="B2094" t="str">
            <v>017039</v>
          </cell>
          <cell r="C2094" t="str">
            <v>9999 PANGUITCH OFFICE - SEE LOCATION 17156</v>
          </cell>
        </row>
        <row r="2095">
          <cell r="B2095" t="str">
            <v>017040</v>
          </cell>
          <cell r="C2095" t="str">
            <v>RICHFIELD SUBSTATION, YARD AND BUILDINGS</v>
          </cell>
        </row>
        <row r="2096">
          <cell r="B2096" t="str">
            <v>017041</v>
          </cell>
          <cell r="C2096" t="str">
            <v>RICHFIELD SHOP &amp; WAREHOUSE</v>
          </cell>
        </row>
        <row r="2097">
          <cell r="B2097" t="str">
            <v>017042</v>
          </cell>
          <cell r="C2097" t="str">
            <v>SALINA SUBSTATION</v>
          </cell>
        </row>
        <row r="2098">
          <cell r="B2098" t="str">
            <v>017043</v>
          </cell>
          <cell r="C2098" t="str">
            <v>SCIPIO SUBSTATION</v>
          </cell>
        </row>
        <row r="2099">
          <cell r="B2099" t="str">
            <v>017044</v>
          </cell>
          <cell r="C2099" t="str">
            <v>SOUTH MILFORD IRRIGATION SUBSTATION</v>
          </cell>
        </row>
        <row r="2100">
          <cell r="B2100" t="str">
            <v>017045</v>
          </cell>
          <cell r="C2100" t="str">
            <v>SPRING CITY SUBSTATION</v>
          </cell>
        </row>
        <row r="2101">
          <cell r="B2101" t="str">
            <v>017046</v>
          </cell>
          <cell r="C2101" t="str">
            <v>SULPHURDALE SUBSTATION</v>
          </cell>
        </row>
        <row r="2102">
          <cell r="B2102" t="str">
            <v>017047</v>
          </cell>
          <cell r="C2102" t="str">
            <v>9999 THERMOID SUBSTATION</v>
          </cell>
        </row>
        <row r="2103">
          <cell r="B2103" t="str">
            <v>017048</v>
          </cell>
          <cell r="C2103" t="str">
            <v>UTAH DRY KILN SUBSTATION</v>
          </cell>
        </row>
        <row r="2104">
          <cell r="B2104" t="str">
            <v>017049</v>
          </cell>
          <cell r="C2104" t="str">
            <v>DELTA WAREHOUSE</v>
          </cell>
        </row>
        <row r="2105">
          <cell r="B2105" t="str">
            <v>017050</v>
          </cell>
          <cell r="C2105" t="str">
            <v>9999 SALINA OFFICE - SEE LOCATION 17080</v>
          </cell>
        </row>
        <row r="2106">
          <cell r="B2106" t="str">
            <v>017051</v>
          </cell>
          <cell r="C2106" t="str">
            <v>9999 MILFORD OFFICE</v>
          </cell>
        </row>
        <row r="2107">
          <cell r="B2107" t="str">
            <v>017052</v>
          </cell>
          <cell r="C2107" t="str">
            <v>WINKLEMAN SUBSTATION</v>
          </cell>
        </row>
        <row r="2108">
          <cell r="B2108" t="str">
            <v>017053</v>
          </cell>
          <cell r="C2108" t="str">
            <v>SEVIER SUBSTATION, TRANSMISSION AND DISTRIBUTION</v>
          </cell>
        </row>
        <row r="2109">
          <cell r="B2109" t="str">
            <v>017054</v>
          </cell>
          <cell r="C2109" t="str">
            <v>GUNNISON OFFICE COMMUNICATIONS FROM 6281</v>
          </cell>
        </row>
        <row r="2110">
          <cell r="B2110" t="str">
            <v>017055</v>
          </cell>
          <cell r="C2110" t="str">
            <v>NORTH HOLDEN IRRIGATION SUBSTATION</v>
          </cell>
        </row>
        <row r="2111">
          <cell r="B2111" t="str">
            <v>017056</v>
          </cell>
          <cell r="C2111" t="str">
            <v>FOUNTAIN GREEN SUBSTATION</v>
          </cell>
        </row>
        <row r="2112">
          <cell r="B2112" t="str">
            <v>017057</v>
          </cell>
          <cell r="C2112" t="str">
            <v>RICHFIELD DISTRICT OFFICE</v>
          </cell>
        </row>
        <row r="2113">
          <cell r="B2113" t="str">
            <v>017058</v>
          </cell>
          <cell r="C2113" t="str">
            <v>GUNNISON STORAGE YARDS</v>
          </cell>
        </row>
        <row r="2114">
          <cell r="B2114" t="str">
            <v>017059</v>
          </cell>
          <cell r="C2114" t="str">
            <v>GERBER SUBSTATION</v>
          </cell>
        </row>
        <row r="2115">
          <cell r="B2115" t="str">
            <v>017060</v>
          </cell>
          <cell r="C2115" t="str">
            <v>SPENCER SAWMILL SUBSTATION</v>
          </cell>
        </row>
        <row r="2116">
          <cell r="B2116" t="str">
            <v>017061</v>
          </cell>
          <cell r="C2116" t="str">
            <v>MORONI SUBSTATION</v>
          </cell>
        </row>
        <row r="2117">
          <cell r="B2117" t="str">
            <v>017062</v>
          </cell>
          <cell r="C2117" t="str">
            <v>9999 VICKERS SUBSTATION - NOT VICKERS SEE 15088</v>
          </cell>
        </row>
        <row r="2118">
          <cell r="B2118" t="str">
            <v>017063</v>
          </cell>
          <cell r="C2118" t="str">
            <v>CLEAR LAKE SUBSTATION</v>
          </cell>
        </row>
        <row r="2119">
          <cell r="B2119" t="str">
            <v>017064</v>
          </cell>
          <cell r="C2119" t="str">
            <v>LOWER BEAVER DISTRIBUTION SUBSTATION</v>
          </cell>
        </row>
        <row r="2120">
          <cell r="B2120" t="str">
            <v>017065</v>
          </cell>
          <cell r="C2120" t="str">
            <v>GLENWOOD SUBSTATION</v>
          </cell>
        </row>
        <row r="2121">
          <cell r="B2121" t="str">
            <v>017066</v>
          </cell>
          <cell r="C2121" t="str">
            <v>DELTA SERVICE CENTER</v>
          </cell>
        </row>
        <row r="2122">
          <cell r="B2122" t="str">
            <v>017067</v>
          </cell>
          <cell r="C2122" t="str">
            <v>MARYSVALE BASE RADIO STATION</v>
          </cell>
        </row>
        <row r="2123">
          <cell r="B2123" t="str">
            <v>017068</v>
          </cell>
          <cell r="C2123" t="str">
            <v>9999 UNCLASSIFIED SUBSTATION CHARGES</v>
          </cell>
        </row>
        <row r="2124">
          <cell r="B2124" t="str">
            <v>017069</v>
          </cell>
          <cell r="C2124" t="str">
            <v>RASMUSSON SUBSTATION</v>
          </cell>
        </row>
        <row r="2125">
          <cell r="B2125" t="str">
            <v>017070</v>
          </cell>
          <cell r="C2125" t="str">
            <v>FOOL CREEK SUBSTATION</v>
          </cell>
        </row>
        <row r="2126">
          <cell r="B2126" t="str">
            <v>017071</v>
          </cell>
          <cell r="C2126" t="str">
            <v>RICHFIELD SERVICE CENTER AND MAINT SHOP</v>
          </cell>
        </row>
        <row r="2127">
          <cell r="B2127" t="str">
            <v>017072</v>
          </cell>
          <cell r="C2127" t="str">
            <v>MILFORD OFFICE AND STOREROOM - INACTIVE</v>
          </cell>
        </row>
        <row r="2128">
          <cell r="B2128" t="str">
            <v>017073</v>
          </cell>
          <cell r="C2128" t="str">
            <v>FOUNTAIN GREEN COTTAGE</v>
          </cell>
        </row>
        <row r="2129">
          <cell r="B2129" t="str">
            <v>017074</v>
          </cell>
          <cell r="C2129" t="str">
            <v>CIRCLEVILLE WAREHOUSE</v>
          </cell>
        </row>
        <row r="2130">
          <cell r="B2130" t="str">
            <v>017075</v>
          </cell>
          <cell r="C2130" t="str">
            <v>FRISCO SUBSTATION - INACTIVE</v>
          </cell>
        </row>
        <row r="2131">
          <cell r="B2131" t="str">
            <v>017076</v>
          </cell>
          <cell r="C2131" t="str">
            <v>CIRCLEVILLE SUBSTATION</v>
          </cell>
        </row>
        <row r="2132">
          <cell r="B2132" t="str">
            <v>017077</v>
          </cell>
          <cell r="C2132" t="str">
            <v>OCKEY SUBSTATION</v>
          </cell>
        </row>
        <row r="2133">
          <cell r="B2133" t="str">
            <v>017078</v>
          </cell>
          <cell r="C2133" t="str">
            <v>PONDEROSA SUBSTATION</v>
          </cell>
        </row>
        <row r="2134">
          <cell r="B2134" t="str">
            <v>017079</v>
          </cell>
          <cell r="C2134" t="str">
            <v>GUNNISON OFFICE &amp; WAREHOUSE</v>
          </cell>
        </row>
        <row r="2135">
          <cell r="B2135" t="str">
            <v>017080</v>
          </cell>
          <cell r="C2135" t="str">
            <v>SALINA OFFICE</v>
          </cell>
        </row>
        <row r="2136">
          <cell r="B2136" t="str">
            <v>017081</v>
          </cell>
          <cell r="C2136" t="str">
            <v>MORONI OFFICE</v>
          </cell>
        </row>
        <row r="2137">
          <cell r="B2137" t="str">
            <v>017082</v>
          </cell>
          <cell r="C2137" t="str">
            <v>COVE FORT SUBSTATION</v>
          </cell>
        </row>
        <row r="2138">
          <cell r="B2138" t="str">
            <v>017083</v>
          </cell>
          <cell r="C2138" t="str">
            <v>MOUNT HOLLY SUBSTATION</v>
          </cell>
        </row>
        <row r="2139">
          <cell r="B2139" t="str">
            <v>017084</v>
          </cell>
          <cell r="C2139" t="str">
            <v>PINE CREEK SUBSTATION</v>
          </cell>
        </row>
        <row r="2140">
          <cell r="B2140" t="str">
            <v>017085</v>
          </cell>
          <cell r="C2140" t="str">
            <v>NORTH FIELDS SUBSTATION</v>
          </cell>
        </row>
        <row r="2141">
          <cell r="B2141" t="str">
            <v>017086</v>
          </cell>
          <cell r="C2141" t="str">
            <v>ASPEN HILLS SUBSTATION</v>
          </cell>
        </row>
        <row r="2142">
          <cell r="B2142" t="str">
            <v>017087</v>
          </cell>
          <cell r="C2142" t="str">
            <v>KAIPAROWITS CONSTRUCTION POWER</v>
          </cell>
        </row>
        <row r="2143">
          <cell r="B2143" t="str">
            <v>017088</v>
          </cell>
          <cell r="C2143" t="str">
            <v>SUTHERLAND SUBSTATION</v>
          </cell>
        </row>
        <row r="2144">
          <cell r="B2144" t="str">
            <v>017089</v>
          </cell>
          <cell r="C2144" t="str">
            <v>VERMILLION SUBSTATION SITE</v>
          </cell>
        </row>
        <row r="2145">
          <cell r="B2145" t="str">
            <v>017090</v>
          </cell>
          <cell r="C2145" t="str">
            <v>DELTA FUTURE SERVICE CENTER SITE</v>
          </cell>
        </row>
        <row r="2146">
          <cell r="B2146" t="str">
            <v>017091</v>
          </cell>
          <cell r="C2146" t="str">
            <v>CEDAR CITY SERVICE CENTER</v>
          </cell>
        </row>
        <row r="2147">
          <cell r="B2147" t="str">
            <v>017092</v>
          </cell>
          <cell r="C2147" t="str">
            <v>WASHINGTON SERVICE CENTER</v>
          </cell>
        </row>
        <row r="2148">
          <cell r="B2148" t="str">
            <v>017093</v>
          </cell>
          <cell r="C2148" t="str">
            <v>BURTON SWITCHRACK</v>
          </cell>
        </row>
        <row r="2149">
          <cell r="B2149" t="str">
            <v>017094</v>
          </cell>
          <cell r="C2149" t="str">
            <v>CEDAR CITY DIESEL PLANT SUBSTATION</v>
          </cell>
        </row>
        <row r="2150">
          <cell r="B2150" t="str">
            <v>017095</v>
          </cell>
          <cell r="C2150" t="str">
            <v>CEDAR CITY STEAM PLANT SUBSTATION</v>
          </cell>
        </row>
        <row r="2151">
          <cell r="B2151" t="str">
            <v>017096</v>
          </cell>
          <cell r="C2151" t="str">
            <v>CEDAR CITY SUBSTATION</v>
          </cell>
        </row>
        <row r="2152">
          <cell r="B2152" t="str">
            <v>017097</v>
          </cell>
          <cell r="C2152" t="str">
            <v>ENOCH SWITCHRACK</v>
          </cell>
        </row>
        <row r="2153">
          <cell r="B2153" t="str">
            <v>017098</v>
          </cell>
          <cell r="C2153" t="str">
            <v>ENTERPRISE VALLEY SUBSTATION</v>
          </cell>
        </row>
        <row r="2154">
          <cell r="B2154" t="str">
            <v>017099</v>
          </cell>
          <cell r="C2154" t="str">
            <v>GUNLOCK SUBSTATION</v>
          </cell>
        </row>
        <row r="2155">
          <cell r="B2155" t="str">
            <v>017100</v>
          </cell>
          <cell r="C2155" t="str">
            <v>IRON MOUNTAIN SWITCHRACK</v>
          </cell>
        </row>
        <row r="2156">
          <cell r="B2156" t="str">
            <v>017101</v>
          </cell>
          <cell r="C2156" t="str">
            <v>LAVERKIN HYDROELECTRIC PLANT SWITCHRACK</v>
          </cell>
        </row>
        <row r="2157">
          <cell r="B2157" t="str">
            <v>017102</v>
          </cell>
          <cell r="C2157" t="str">
            <v>LAVERKIN DISTRIBUTION SUBSTATION</v>
          </cell>
        </row>
        <row r="2158">
          <cell r="B2158" t="str">
            <v>017103</v>
          </cell>
          <cell r="C2158" t="str">
            <v>LEEDS SWITCHRACK</v>
          </cell>
        </row>
        <row r="2159">
          <cell r="B2159" t="str">
            <v>017104</v>
          </cell>
          <cell r="C2159" t="str">
            <v>MIDDLETON SUBSTATION</v>
          </cell>
        </row>
        <row r="2160">
          <cell r="B2160" t="str">
            <v>017105</v>
          </cell>
          <cell r="C2160" t="str">
            <v>PAROWAN VALLEY SUBSTATION</v>
          </cell>
        </row>
        <row r="2161">
          <cell r="B2161" t="str">
            <v>017106</v>
          </cell>
          <cell r="C2161" t="str">
            <v>ST. GEORGE METERING</v>
          </cell>
        </row>
        <row r="2162">
          <cell r="B2162" t="str">
            <v>017107</v>
          </cell>
          <cell r="C2162" t="str">
            <v>SAND COVE SUBSTATION</v>
          </cell>
        </row>
        <row r="2163">
          <cell r="B2163" t="str">
            <v>017108</v>
          </cell>
          <cell r="C2163" t="str">
            <v>VEYO SUBSTATION</v>
          </cell>
        </row>
        <row r="2164">
          <cell r="B2164" t="str">
            <v>017109</v>
          </cell>
          <cell r="C2164" t="str">
            <v>WASHINGTON SUBSTATION - INACTIVE</v>
          </cell>
        </row>
        <row r="2165">
          <cell r="B2165" t="str">
            <v>017110</v>
          </cell>
          <cell r="C2165" t="str">
            <v>9999 MISC UNCLASSIFIED C.P. NATIONAL ACQ INV.</v>
          </cell>
        </row>
        <row r="2166">
          <cell r="B2166" t="str">
            <v>017111</v>
          </cell>
          <cell r="C2166" t="str">
            <v>SOMA SUBSTATION</v>
          </cell>
        </row>
        <row r="2167">
          <cell r="B2167" t="str">
            <v>017112</v>
          </cell>
          <cell r="C2167" t="str">
            <v>BRIAN HEAD SUBSTATION</v>
          </cell>
        </row>
        <row r="2168">
          <cell r="B2168" t="str">
            <v>017113</v>
          </cell>
          <cell r="C2168" t="str">
            <v>COLEMAN SUBSTATION</v>
          </cell>
        </row>
        <row r="2169">
          <cell r="B2169" t="str">
            <v>017114</v>
          </cell>
          <cell r="C2169" t="str">
            <v>CEDAR CANYON SUBSTATION</v>
          </cell>
        </row>
        <row r="2170">
          <cell r="B2170" t="str">
            <v>017115</v>
          </cell>
          <cell r="C2170" t="str">
            <v>CEDAR NORTH SUBSTATION</v>
          </cell>
        </row>
        <row r="2171">
          <cell r="B2171" t="str">
            <v>017116</v>
          </cell>
          <cell r="C2171" t="str">
            <v>CEDAR NORTHWEST SUBSTATION</v>
          </cell>
        </row>
        <row r="2172">
          <cell r="B2172" t="str">
            <v>017117</v>
          </cell>
          <cell r="C2172" t="str">
            <v>LONETREE SUBSTATION</v>
          </cell>
        </row>
        <row r="2173">
          <cell r="B2173" t="str">
            <v>017118</v>
          </cell>
          <cell r="C2173" t="str">
            <v>CEDAR SOUTHWEST SUBSTATION</v>
          </cell>
        </row>
        <row r="2174">
          <cell r="B2174" t="str">
            <v>017119</v>
          </cell>
          <cell r="C2174" t="str">
            <v>CEDAR WEST SUBSTATION</v>
          </cell>
        </row>
        <row r="2175">
          <cell r="B2175" t="str">
            <v>017120</v>
          </cell>
          <cell r="C2175" t="str">
            <v>DIXIE DEER SUBSTATION</v>
          </cell>
        </row>
        <row r="2176">
          <cell r="B2176" t="str">
            <v>017121</v>
          </cell>
          <cell r="C2176" t="str">
            <v>ENTERPRISE TOWN SUBSTATION</v>
          </cell>
        </row>
        <row r="2177">
          <cell r="B2177" t="str">
            <v>017122</v>
          </cell>
          <cell r="C2177" t="str">
            <v>HAMILTON FORT SUBSTATION</v>
          </cell>
        </row>
        <row r="2178">
          <cell r="B2178" t="str">
            <v>017123</v>
          </cell>
          <cell r="C2178" t="str">
            <v>HURRICANE SUBSTATION</v>
          </cell>
        </row>
        <row r="2179">
          <cell r="B2179" t="str">
            <v>017124</v>
          </cell>
          <cell r="C2179" t="str">
            <v>HURRICANE FIELDS SUBSTATION</v>
          </cell>
        </row>
        <row r="2180">
          <cell r="B2180" t="str">
            <v>017125</v>
          </cell>
          <cell r="C2180" t="str">
            <v>KANARAVILLE SUBSTATION</v>
          </cell>
        </row>
        <row r="2181">
          <cell r="B2181" t="str">
            <v>017126</v>
          </cell>
          <cell r="C2181" t="str">
            <v>MORONI OFFICE BASE RADIO STATION</v>
          </cell>
        </row>
        <row r="2182">
          <cell r="B2182" t="str">
            <v>017127</v>
          </cell>
          <cell r="C2182" t="str">
            <v>NEW HARMONY SUBSTATION</v>
          </cell>
        </row>
        <row r="2183">
          <cell r="B2183" t="str">
            <v>017128</v>
          </cell>
          <cell r="C2183" t="str">
            <v>QUICHAPA SUBSTATION</v>
          </cell>
        </row>
        <row r="2184">
          <cell r="B2184" t="str">
            <v>017129</v>
          </cell>
          <cell r="C2184" t="str">
            <v>PAROWAN CITY SUBSTATION</v>
          </cell>
        </row>
        <row r="2185">
          <cell r="B2185" t="str">
            <v>017130</v>
          </cell>
          <cell r="C2185" t="str">
            <v>SANTA CLARA SUBSTATION</v>
          </cell>
        </row>
        <row r="2186">
          <cell r="B2186" t="str">
            <v>017131</v>
          </cell>
          <cell r="C2186" t="str">
            <v>SPRINGDALE SUBSTATION</v>
          </cell>
        </row>
        <row r="2187">
          <cell r="B2187" t="str">
            <v>017132</v>
          </cell>
          <cell r="C2187" t="str">
            <v>SUMMIT TOWN SUBSTATION</v>
          </cell>
        </row>
        <row r="2188">
          <cell r="B2188" t="str">
            <v>017133</v>
          </cell>
          <cell r="C2188" t="str">
            <v>9999 PANGUITCH OFFICE-COMM. EQUIP.-SEE LOC 17156</v>
          </cell>
        </row>
        <row r="2189">
          <cell r="B2189" t="str">
            <v>017134</v>
          </cell>
          <cell r="C2189" t="str">
            <v>ZION ENTRANCE</v>
          </cell>
        </row>
        <row r="2190">
          <cell r="B2190" t="str">
            <v>017135</v>
          </cell>
          <cell r="C2190" t="str">
            <v>ZION LODGE SUBSTATION - INACTIVE</v>
          </cell>
        </row>
        <row r="2191">
          <cell r="B2191" t="str">
            <v>017136</v>
          </cell>
          <cell r="C2191" t="str">
            <v>9999 RICHFIELD OFFICE &amp; SUB COMM EQP-SEE LOC 17226</v>
          </cell>
        </row>
        <row r="2192">
          <cell r="B2192" t="str">
            <v>017137</v>
          </cell>
          <cell r="C2192" t="str">
            <v>TELLURIDE REGION OFFICE BUILDING</v>
          </cell>
        </row>
        <row r="2193">
          <cell r="B2193" t="str">
            <v>017138</v>
          </cell>
          <cell r="C2193" t="str">
            <v>9999 KAIBAB SUBSTATION</v>
          </cell>
        </row>
        <row r="2194">
          <cell r="B2194" t="str">
            <v>017139</v>
          </cell>
          <cell r="C2194" t="str">
            <v>ELK MEADOWS SUBSTATION</v>
          </cell>
        </row>
        <row r="2195">
          <cell r="B2195" t="str">
            <v>017140</v>
          </cell>
          <cell r="C2195" t="str">
            <v>KNOX SUBSTATION</v>
          </cell>
        </row>
        <row r="2196">
          <cell r="B2196" t="str">
            <v>017141</v>
          </cell>
          <cell r="C2196" t="str">
            <v>MELLING SUBSTATION</v>
          </cell>
        </row>
        <row r="2197">
          <cell r="B2197" t="str">
            <v>017142</v>
          </cell>
          <cell r="C2197" t="str">
            <v>IRC SUBSTATION (COGENERATION) ARIZONA</v>
          </cell>
        </row>
        <row r="2198">
          <cell r="B2198" t="str">
            <v>017143</v>
          </cell>
          <cell r="C2198" t="str">
            <v>SUMMIT VALLEY SUBSTATION</v>
          </cell>
        </row>
        <row r="2199">
          <cell r="B2199" t="str">
            <v>017144</v>
          </cell>
          <cell r="C2199" t="str">
            <v>BLUE SPRINGS SUBSTATION - INACTIVE</v>
          </cell>
        </row>
        <row r="2200">
          <cell r="B2200" t="str">
            <v>017145</v>
          </cell>
          <cell r="C2200" t="str">
            <v>SUNSTONE SUBSTATION</v>
          </cell>
        </row>
        <row r="2201">
          <cell r="B2201" t="str">
            <v>017146</v>
          </cell>
          <cell r="C2201" t="str">
            <v>KANAB SUBSTATION</v>
          </cell>
        </row>
        <row r="2202">
          <cell r="B2202" t="str">
            <v>017147</v>
          </cell>
          <cell r="C2202" t="str">
            <v>9999 ST. GEORGE CITY SUB - COMM. EQUIP. SEE 6200</v>
          </cell>
        </row>
        <row r="2203">
          <cell r="B2203" t="str">
            <v>017148</v>
          </cell>
          <cell r="C2203" t="str">
            <v>MT HOLLEY POLE MOUNTED SUB TO SERVE MT BELL MICROW</v>
          </cell>
        </row>
        <row r="2204">
          <cell r="B2204" t="str">
            <v>017149</v>
          </cell>
          <cell r="C2204" t="str">
            <v>UTAH POULTRY SUBSTATION</v>
          </cell>
        </row>
        <row r="2205">
          <cell r="B2205" t="str">
            <v>017150</v>
          </cell>
          <cell r="C2205" t="str">
            <v>WEST EPHRAIM IRRIGATION SUBSTATION</v>
          </cell>
        </row>
        <row r="2206">
          <cell r="B2206" t="str">
            <v>017151</v>
          </cell>
          <cell r="C2206" t="str">
            <v>WESTERN GYPSUM SUBSTATION</v>
          </cell>
        </row>
        <row r="2207">
          <cell r="B2207" t="str">
            <v>017152</v>
          </cell>
          <cell r="C2207" t="str">
            <v>WINCHESTER HILLS SUBSTATION</v>
          </cell>
        </row>
        <row r="2208">
          <cell r="B2208" t="str">
            <v>017153</v>
          </cell>
          <cell r="C2208" t="str">
            <v>SANTA CLARA HEIGHTS SUBSTATION</v>
          </cell>
        </row>
        <row r="2209">
          <cell r="B2209" t="str">
            <v>017154</v>
          </cell>
          <cell r="C2209" t="str">
            <v>U.S. GYPSUM SUBSTATION</v>
          </cell>
        </row>
        <row r="2210">
          <cell r="B2210" t="str">
            <v>017155</v>
          </cell>
          <cell r="C2210" t="str">
            <v>MILFORD SERVICE CENTER</v>
          </cell>
        </row>
        <row r="2211">
          <cell r="B2211" t="str">
            <v>017156</v>
          </cell>
          <cell r="C2211" t="str">
            <v>PANGUITCH OFFICE BUILDING</v>
          </cell>
        </row>
        <row r="2212">
          <cell r="B2212" t="str">
            <v>017157</v>
          </cell>
          <cell r="C2212" t="str">
            <v>HELL'S KITCHEN SUBSTATION - INACTIVE</v>
          </cell>
        </row>
        <row r="2213">
          <cell r="B2213" t="str">
            <v>017158</v>
          </cell>
          <cell r="C2213" t="str">
            <v>SANPITCH SUBSTATION</v>
          </cell>
        </row>
        <row r="2214">
          <cell r="B2214" t="str">
            <v>017159</v>
          </cell>
          <cell r="C2214" t="str">
            <v>KAIBAB SUBSTATION</v>
          </cell>
        </row>
        <row r="2215">
          <cell r="B2215" t="str">
            <v>017160</v>
          </cell>
          <cell r="C2215" t="str">
            <v>FREEDOM SUBSTATION</v>
          </cell>
        </row>
        <row r="2216">
          <cell r="B2216" t="str">
            <v>017161</v>
          </cell>
          <cell r="C2216" t="str">
            <v>SANTA CLARA MIDDLE SUBSTATION</v>
          </cell>
        </row>
        <row r="2217">
          <cell r="B2217" t="str">
            <v>017162</v>
          </cell>
          <cell r="C2217" t="str">
            <v>MC CORNICK IRRIGATION SUB - COMMUNICATION EQUIP.</v>
          </cell>
        </row>
        <row r="2218">
          <cell r="B2218" t="str">
            <v>017163</v>
          </cell>
          <cell r="C2218" t="str">
            <v>MC CORNICK SUB. - SCADA</v>
          </cell>
        </row>
        <row r="2219">
          <cell r="B2219" t="str">
            <v>017164</v>
          </cell>
          <cell r="C2219" t="str">
            <v>QUAIL CREEK SUBSTATION</v>
          </cell>
        </row>
        <row r="2220">
          <cell r="B2220" t="str">
            <v>017165</v>
          </cell>
          <cell r="C2220" t="str">
            <v>CONTINENTAL LIME - PRIMARY METERING</v>
          </cell>
        </row>
        <row r="2221">
          <cell r="B2221" t="str">
            <v>017166</v>
          </cell>
          <cell r="C2221" t="str">
            <v>MINERAL MOUNTAIN MICROWAVE STATION</v>
          </cell>
        </row>
        <row r="2222">
          <cell r="B2222" t="str">
            <v>017167</v>
          </cell>
          <cell r="C2222" t="str">
            <v>MONROE PEAK MICROWAVE MOBILE RADIO</v>
          </cell>
        </row>
        <row r="2223">
          <cell r="B2223" t="str">
            <v>017168</v>
          </cell>
          <cell r="C2223" t="str">
            <v>BLUE SPRINGS SUBSTATION</v>
          </cell>
        </row>
        <row r="2224">
          <cell r="B2224" t="str">
            <v>017169</v>
          </cell>
          <cell r="C2224" t="str">
            <v>CAMERON SUBSTATION</v>
          </cell>
        </row>
        <row r="2225">
          <cell r="B2225" t="str">
            <v>017170</v>
          </cell>
          <cell r="C2225" t="str">
            <v>RICHFIELD POLE YARD</v>
          </cell>
        </row>
        <row r="2226">
          <cell r="B2226" t="str">
            <v>017171</v>
          </cell>
          <cell r="C2226" t="str">
            <v>RICHFIELD STORAGE YARD</v>
          </cell>
        </row>
        <row r="2227">
          <cell r="B2227" t="str">
            <v>017172</v>
          </cell>
          <cell r="C2227" t="str">
            <v>UNASSIGNED - SPARE 34 KV TRANSFORMER - TELLURIDE</v>
          </cell>
        </row>
        <row r="2228">
          <cell r="B2228" t="str">
            <v>017173</v>
          </cell>
          <cell r="C2228" t="str">
            <v>9999 CANCELLED</v>
          </cell>
        </row>
        <row r="2229">
          <cell r="B2229" t="str">
            <v>017174</v>
          </cell>
          <cell r="C2229" t="str">
            <v>IVINS SUBSTATION</v>
          </cell>
        </row>
        <row r="2230">
          <cell r="B2230" t="str">
            <v>017175</v>
          </cell>
          <cell r="C2230" t="str">
            <v>DELTA DISTRICT OFFICE (LEASED)</v>
          </cell>
        </row>
        <row r="2231">
          <cell r="B2231" t="str">
            <v>017176</v>
          </cell>
          <cell r="C2231" t="str">
            <v>CROSS HOLLOW SUBSTATION</v>
          </cell>
        </row>
        <row r="2232">
          <cell r="B2232" t="str">
            <v>017177</v>
          </cell>
          <cell r="C2232" t="str">
            <v>MINERAL POLE MOUNTED SUB</v>
          </cell>
        </row>
        <row r="2233">
          <cell r="B2233" t="str">
            <v>017178</v>
          </cell>
          <cell r="C2233" t="str">
            <v>RED MOUNTAIN SUBSTATION</v>
          </cell>
        </row>
        <row r="2234">
          <cell r="B2234" t="str">
            <v>017179</v>
          </cell>
          <cell r="C2234" t="str">
            <v>CERRO SUBSTATION (CUST OWNED)</v>
          </cell>
        </row>
        <row r="2235">
          <cell r="B2235" t="str">
            <v>017180</v>
          </cell>
          <cell r="C2235" t="str">
            <v>MORONI CITY BUILDING OFFICE SPACE</v>
          </cell>
        </row>
        <row r="2236">
          <cell r="B2236" t="str">
            <v>017181</v>
          </cell>
          <cell r="C2236" t="str">
            <v>RICHFIELD MG SPARE MATERIAL SITE</v>
          </cell>
        </row>
        <row r="2237">
          <cell r="B2237" t="str">
            <v>017182</v>
          </cell>
          <cell r="C2237" t="str">
            <v>FLOWELL-ANDERSON SUBSTATION (CUST OWNED)</v>
          </cell>
        </row>
        <row r="2238">
          <cell r="B2238" t="str">
            <v>017183</v>
          </cell>
          <cell r="C2238" t="str">
            <v>COMMERCE SUBSTATION</v>
          </cell>
        </row>
        <row r="2239">
          <cell r="B2239" t="str">
            <v>017184</v>
          </cell>
          <cell r="C2239" t="str">
            <v>SEVIER SUBSTATION - COMMUNICATION EQUIPMENT</v>
          </cell>
        </row>
        <row r="2240">
          <cell r="B2240" t="str">
            <v>017185</v>
          </cell>
          <cell r="C2240" t="str">
            <v>TELLURIDE REGION - MOBILE RADIO UNITS</v>
          </cell>
        </row>
        <row r="2241">
          <cell r="B2241" t="str">
            <v>017186</v>
          </cell>
          <cell r="C2241" t="str">
            <v>PEPCON SUBSTATION SUPERVISORY CONTROL(CUSTOMER OWN</v>
          </cell>
        </row>
        <row r="2242">
          <cell r="B2242" t="str">
            <v>017187</v>
          </cell>
          <cell r="C2242" t="str">
            <v>ROCKVILLE SUBSTATION - PROPOSED</v>
          </cell>
        </row>
        <row r="2243">
          <cell r="B2243" t="str">
            <v>017188</v>
          </cell>
          <cell r="C2243" t="str">
            <v>HURRICANE BENCH SUBSTATION</v>
          </cell>
        </row>
        <row r="2244">
          <cell r="B2244" t="str">
            <v>017189</v>
          </cell>
          <cell r="C2244" t="str">
            <v>FIDDLER'S CANYON SUBSTATION</v>
          </cell>
        </row>
        <row r="2245">
          <cell r="B2245" t="str">
            <v>017190</v>
          </cell>
          <cell r="C2245" t="str">
            <v>CONTINENTAL LIME PLANT METERING EQUIPMENT</v>
          </cell>
        </row>
        <row r="2246">
          <cell r="B2246" t="str">
            <v>017191</v>
          </cell>
          <cell r="C2246" t="str">
            <v>GATEWAY SUBSTATION</v>
          </cell>
        </row>
        <row r="2247">
          <cell r="B2247" t="str">
            <v>017192</v>
          </cell>
          <cell r="C2247" t="str">
            <v>DAMMERON VALLEY SUBSTATION</v>
          </cell>
        </row>
        <row r="2248">
          <cell r="B2248" t="str">
            <v>017193</v>
          </cell>
          <cell r="C2248" t="str">
            <v>TUSHAR SWITCHYARD 138KV</v>
          </cell>
        </row>
        <row r="2249">
          <cell r="B2249" t="str">
            <v>017194</v>
          </cell>
          <cell r="C2249" t="str">
            <v>9999 MINERAL PRODUCTS DIST SWITCHRACK SEE 6194</v>
          </cell>
        </row>
        <row r="2250">
          <cell r="B2250" t="str">
            <v>017195</v>
          </cell>
          <cell r="C2250" t="str">
            <v>DELTA SUBSTATION - COMMUNICATION EQUIPMENT</v>
          </cell>
        </row>
        <row r="2251">
          <cell r="B2251" t="str">
            <v>017196</v>
          </cell>
          <cell r="C2251" t="str">
            <v>GUNNISON RADIO BASE STATION</v>
          </cell>
        </row>
        <row r="2252">
          <cell r="B2252" t="str">
            <v>017197</v>
          </cell>
          <cell r="C2252" t="str">
            <v>SALINA RADIO BASE STATION</v>
          </cell>
        </row>
        <row r="2253">
          <cell r="B2253" t="str">
            <v>017198</v>
          </cell>
          <cell r="C2253" t="str">
            <v>9999 VEYO- PORTABLE OFF AND SHOP BLG TR TO 6342</v>
          </cell>
        </row>
        <row r="2254">
          <cell r="B2254" t="str">
            <v>017199</v>
          </cell>
          <cell r="C2254" t="str">
            <v>GATEWAY SUB INACTIVE USE LOCATION 17191</v>
          </cell>
        </row>
        <row r="2255">
          <cell r="B2255" t="str">
            <v>017200</v>
          </cell>
          <cell r="C2255" t="str">
            <v>TOQUERVILLE SUBSTATION</v>
          </cell>
        </row>
        <row r="2256">
          <cell r="B2256" t="str">
            <v>017201</v>
          </cell>
          <cell r="C2256" t="str">
            <v>ROCKYFORD SUBSTATION</v>
          </cell>
        </row>
        <row r="2257">
          <cell r="B2257" t="str">
            <v>017202</v>
          </cell>
          <cell r="C2257" t="str">
            <v>NEW LAVERKIN SUBSTATION</v>
          </cell>
        </row>
        <row r="2258">
          <cell r="B2258" t="str">
            <v>017203</v>
          </cell>
          <cell r="C2258" t="str">
            <v>PIG FARM SUB - 46/12 KV (PROPOSED)</v>
          </cell>
        </row>
        <row r="2259">
          <cell r="B2259" t="str">
            <v>017204</v>
          </cell>
          <cell r="C2259" t="str">
            <v>PORK PROCESSING PLANT SUB 46/12 KV (PROPOSED)</v>
          </cell>
        </row>
        <row r="2260">
          <cell r="B2260" t="str">
            <v>017205</v>
          </cell>
          <cell r="C2260" t="str">
            <v>FIDDLERS CANYON SUBSTATION</v>
          </cell>
        </row>
        <row r="2261">
          <cell r="B2261" t="str">
            <v>017206</v>
          </cell>
          <cell r="C2261" t="str">
            <v>THERMAL AREA SUBSTATION - PROPOSED</v>
          </cell>
        </row>
        <row r="2262">
          <cell r="B2262" t="str">
            <v>017207</v>
          </cell>
          <cell r="C2262" t="str">
            <v>SEVIER LAKE SUBSTATION - PROPOSED</v>
          </cell>
        </row>
        <row r="2263">
          <cell r="B2263" t="str">
            <v>017208</v>
          </cell>
          <cell r="C2263" t="str">
            <v>RICHFIELD OFFICE TO SERVICE CENTER TELEPHONE LINE</v>
          </cell>
        </row>
        <row r="2264">
          <cell r="B2264" t="str">
            <v>017209</v>
          </cell>
          <cell r="C2264" t="str">
            <v>MILFORD PORK FARMS</v>
          </cell>
        </row>
        <row r="2265">
          <cell r="B2265" t="str">
            <v>017210</v>
          </cell>
          <cell r="C2265" t="str">
            <v>SHIVWITS SUBSTATION</v>
          </cell>
        </row>
        <row r="2266">
          <cell r="B2266" t="str">
            <v>017211</v>
          </cell>
          <cell r="C2266" t="str">
            <v>MIDDLETON SUBSTATION - JOINT OWNED</v>
          </cell>
        </row>
        <row r="2267">
          <cell r="B2267" t="str">
            <v>017212</v>
          </cell>
          <cell r="C2267" t="str">
            <v>DIXIE SERVICE CENTER</v>
          </cell>
        </row>
        <row r="2268">
          <cell r="B2268" t="str">
            <v>017213</v>
          </cell>
          <cell r="C2268" t="str">
            <v>PALLADON MINE SUBSTATION (CUST OWNED)</v>
          </cell>
        </row>
        <row r="2269">
          <cell r="B2269" t="str">
            <v>017214</v>
          </cell>
          <cell r="C2269" t="str">
            <v>KIMBERLY SUBSTATION</v>
          </cell>
        </row>
        <row r="2270">
          <cell r="B2270" t="str">
            <v>017215</v>
          </cell>
          <cell r="C2270" t="str">
            <v>SHINGLE CREEK SUBSTATION</v>
          </cell>
        </row>
        <row r="2271">
          <cell r="B2271" t="str">
            <v>017216</v>
          </cell>
          <cell r="C2271" t="str">
            <v>THERMO I SUBSTATION (CUST OWNED)</v>
          </cell>
        </row>
        <row r="2272">
          <cell r="B2272" t="str">
            <v>017217</v>
          </cell>
          <cell r="C2272" t="str">
            <v>GRAYMONT WESTERN SUBSTATION (CUST OWNED)</v>
          </cell>
        </row>
        <row r="2273">
          <cell r="B2273" t="str">
            <v>017218</v>
          </cell>
          <cell r="C2273" t="str">
            <v>WINDY RIDGE SWITCHYARD 69KV</v>
          </cell>
        </row>
        <row r="2274">
          <cell r="B2274" t="str">
            <v>017219</v>
          </cell>
          <cell r="C2274" t="str">
            <v>TWIN CITIES METERING STATION</v>
          </cell>
        </row>
        <row r="2275">
          <cell r="B2275" t="str">
            <v>017220</v>
          </cell>
          <cell r="C2275" t="str">
            <v>BLACK ROCK SUBSTATION</v>
          </cell>
        </row>
        <row r="2276">
          <cell r="B2276" t="str">
            <v>017221</v>
          </cell>
          <cell r="C2276" t="str">
            <v>FILLMORE TV POLE MOUNTED SUBSTATION</v>
          </cell>
        </row>
        <row r="2277">
          <cell r="B2277" t="str">
            <v>017222</v>
          </cell>
          <cell r="C2277" t="str">
            <v>SULPHURDALE SUB (CUST OWNED)</v>
          </cell>
        </row>
        <row r="2278">
          <cell r="B2278" t="str">
            <v>017223</v>
          </cell>
          <cell r="C2278" t="str">
            <v>PAINTED ROCKS POLE MOUNTED SUBSTATION</v>
          </cell>
        </row>
        <row r="2279">
          <cell r="B2279" t="str">
            <v>017224</v>
          </cell>
          <cell r="C2279" t="str">
            <v>ALPENTAL BLUE MTN/BLUE KNOLL SUB (CUST)</v>
          </cell>
        </row>
        <row r="2280">
          <cell r="B2280" t="str">
            <v>017225</v>
          </cell>
          <cell r="C2280" t="str">
            <v>RICHFIELD SERVICE CTR ELECTRONIC TECH SH0P</v>
          </cell>
        </row>
        <row r="2281">
          <cell r="B2281" t="str">
            <v>017226</v>
          </cell>
          <cell r="C2281" t="str">
            <v>9999 RICHFIELD DIST OFF- COMM EQUIP SEE 17057</v>
          </cell>
        </row>
        <row r="2282">
          <cell r="B2282" t="str">
            <v>017227</v>
          </cell>
          <cell r="C2282" t="str">
            <v>9999 TELLURIDE REG OFF - COMM EQUIP SEE 17137</v>
          </cell>
        </row>
        <row r="2283">
          <cell r="B2283" t="str">
            <v>017228</v>
          </cell>
          <cell r="C2283" t="str">
            <v>RICHFIELD SERVICE CENTER COMMUNICATION EQUIPMENT</v>
          </cell>
        </row>
        <row r="2284">
          <cell r="B2284" t="str">
            <v>017229</v>
          </cell>
          <cell r="C2284" t="str">
            <v>DELTA SERVICE CENTER COMMUNICATIONS BLDG</v>
          </cell>
        </row>
        <row r="2285">
          <cell r="B2285" t="str">
            <v>017230</v>
          </cell>
          <cell r="C2285" t="str">
            <v>9999 UPPER BEAVER - COMM EQUIPMENT SEE 6230</v>
          </cell>
        </row>
        <row r="2286">
          <cell r="B2286" t="str">
            <v>017231</v>
          </cell>
          <cell r="C2286" t="str">
            <v>MILFORD SERVICE CENTER MICROWAVE STATION</v>
          </cell>
        </row>
        <row r="2287">
          <cell r="B2287" t="str">
            <v>017257</v>
          </cell>
          <cell r="C2287" t="str">
            <v>9999 TELLURIDE REGION - LOAD MGT SEE 6257</v>
          </cell>
        </row>
        <row r="2288">
          <cell r="B2288" t="str">
            <v>017326</v>
          </cell>
          <cell r="C2288" t="str">
            <v>9999 CEDAR CITY OFFICE COMM EQUIP SEE 17341</v>
          </cell>
        </row>
        <row r="2289">
          <cell r="B2289" t="str">
            <v>017327</v>
          </cell>
          <cell r="C2289" t="str">
            <v>CEDAR CITY SERVICE CENTER COMMUNICATIONS</v>
          </cell>
        </row>
        <row r="2290">
          <cell r="B2290" t="str">
            <v>017328</v>
          </cell>
          <cell r="C2290" t="str">
            <v>BIG MOUNTAIN RADIO BASE STATION</v>
          </cell>
        </row>
        <row r="2291">
          <cell r="B2291" t="str">
            <v>017329</v>
          </cell>
          <cell r="C2291" t="str">
            <v>LITTLE CREEK RADIO BASE STATION</v>
          </cell>
        </row>
        <row r="2292">
          <cell r="B2292" t="str">
            <v>017330</v>
          </cell>
          <cell r="C2292" t="str">
            <v>KANAB COMMUNICATION EQUIPMENT</v>
          </cell>
        </row>
        <row r="2293">
          <cell r="B2293" t="str">
            <v>017331</v>
          </cell>
          <cell r="C2293" t="str">
            <v>ROWBERRY MICROWAVE STATION</v>
          </cell>
        </row>
        <row r="2294">
          <cell r="B2294" t="str">
            <v>017332</v>
          </cell>
          <cell r="C2294" t="str">
            <v>WILSON PEAK COMMUNICATION SITE</v>
          </cell>
        </row>
        <row r="2295">
          <cell r="B2295" t="str">
            <v>017333</v>
          </cell>
          <cell r="C2295" t="str">
            <v>ST. GEORGE SWITCHYARD PASSIVE REPEATER</v>
          </cell>
        </row>
        <row r="2296">
          <cell r="B2296" t="str">
            <v>017340</v>
          </cell>
          <cell r="C2296" t="str">
            <v>KANAB OFFICE</v>
          </cell>
        </row>
        <row r="2297">
          <cell r="B2297" t="str">
            <v>017341</v>
          </cell>
          <cell r="C2297" t="str">
            <v>CEDAR CITY OFFICE</v>
          </cell>
        </row>
        <row r="2298">
          <cell r="B2298" t="str">
            <v>017342</v>
          </cell>
          <cell r="C2298" t="str">
            <v>HURRICANE OFFICE</v>
          </cell>
        </row>
        <row r="2299">
          <cell r="B2299" t="str">
            <v>017343</v>
          </cell>
          <cell r="C2299" t="str">
            <v>9999 MISC UNCLASSIFIED C. P. NATIONAL ACQ. INV.</v>
          </cell>
        </row>
        <row r="2300">
          <cell r="B2300" t="str">
            <v>017352</v>
          </cell>
          <cell r="C2300" t="str">
            <v>WASHINGTON POLE YARD - COMMUNICATION EQUIP.</v>
          </cell>
        </row>
        <row r="2301">
          <cell r="B2301" t="str">
            <v>017353</v>
          </cell>
          <cell r="C2301" t="str">
            <v>DIXIE DISTRICT OFFICE</v>
          </cell>
        </row>
        <row r="2302">
          <cell r="B2302" t="str">
            <v>017400</v>
          </cell>
          <cell r="C2302" t="str">
            <v>LAHO SOLAR SUBSTATION (CUST OWNED)</v>
          </cell>
        </row>
        <row r="2303">
          <cell r="B2303" t="str">
            <v>017401</v>
          </cell>
          <cell r="C2303" t="str">
            <v>MILFORD 1 SOLAR SUBSTATION (CUST OWNED)</v>
          </cell>
        </row>
        <row r="2304">
          <cell r="B2304" t="str">
            <v>017402</v>
          </cell>
          <cell r="C2304" t="str">
            <v>MILFORD FLAT SOLAR SUB (CUST OWNED)</v>
          </cell>
        </row>
        <row r="2305">
          <cell r="B2305" t="str">
            <v>017403</v>
          </cell>
          <cell r="C2305" t="str">
            <v>GRANITE PEAK SOLAR SUB (CUST OWNED)</v>
          </cell>
        </row>
        <row r="2306">
          <cell r="B2306" t="str">
            <v>017404</v>
          </cell>
          <cell r="C2306" t="str">
            <v>BERYL SOLAR SUBSTATION (CUST OWNED)</v>
          </cell>
        </row>
        <row r="2307">
          <cell r="B2307" t="str">
            <v>017405</v>
          </cell>
          <cell r="C2307" t="str">
            <v>VEYO COMPRESSOR SUBSTATION (CUST OWNED)</v>
          </cell>
        </row>
        <row r="2308">
          <cell r="B2308" t="str">
            <v>017406</v>
          </cell>
          <cell r="C2308" t="str">
            <v>GREENVILLE SOLAR COLLECTOR STN (CUST</v>
          </cell>
        </row>
        <row r="2309">
          <cell r="B2309" t="str">
            <v>017407</v>
          </cell>
          <cell r="C2309" t="str">
            <v>CEDAR VALLEY SOLAR COLLECTOR STN (CUST</v>
          </cell>
        </row>
        <row r="2310">
          <cell r="B2310" t="str">
            <v>017408</v>
          </cell>
          <cell r="C2310" t="str">
            <v>BUCKHORN SOLAR COLLECTOR STN (CUST OWNED</v>
          </cell>
        </row>
        <row r="2311">
          <cell r="B2311" t="str">
            <v>017409</v>
          </cell>
          <cell r="C2311" t="str">
            <v>FIDDLER'S CANYON Q454 COLLECTOR STN(CUST</v>
          </cell>
        </row>
        <row r="2312">
          <cell r="B2312" t="str">
            <v>017410</v>
          </cell>
          <cell r="C2312" t="str">
            <v>FIDDLER'S CANYON Q455 COLLECTOR STN(CUST</v>
          </cell>
        </row>
        <row r="2313">
          <cell r="B2313" t="str">
            <v>017411</v>
          </cell>
          <cell r="C2313" t="str">
            <v>FIDDLER'S CANYON Q464 COLLECTOR STN(CUST</v>
          </cell>
        </row>
        <row r="2314">
          <cell r="B2314" t="str">
            <v>017412</v>
          </cell>
          <cell r="C2314" t="str">
            <v>MILFORD 2 SOLAR COLLECTOR STN (CUST OWN</v>
          </cell>
        </row>
        <row r="2315">
          <cell r="B2315" t="str">
            <v>017413</v>
          </cell>
          <cell r="C2315" t="str">
            <v>GAP COMM SITE</v>
          </cell>
        </row>
        <row r="2316">
          <cell r="B2316" t="str">
            <v>017414</v>
          </cell>
          <cell r="C2316" t="str">
            <v>IRON COMM SITE</v>
          </cell>
        </row>
        <row r="2317">
          <cell r="B2317" t="str">
            <v>017415</v>
          </cell>
          <cell r="C2317" t="str">
            <v>MILFORD TV SUBSTATION</v>
          </cell>
        </row>
        <row r="2318">
          <cell r="B2318" t="str">
            <v>017416</v>
          </cell>
          <cell r="C2318" t="str">
            <v>DUNCAN SOLAR COLLECTOR STATION (CUST OWN</v>
          </cell>
        </row>
        <row r="2319">
          <cell r="B2319" t="str">
            <v>017417</v>
          </cell>
          <cell r="C2319" t="str">
            <v>SWETT SOLAR COLLECTOR STATION (CUST OWN</v>
          </cell>
        </row>
        <row r="2320">
          <cell r="B2320" t="str">
            <v>017418</v>
          </cell>
          <cell r="C2320" t="str">
            <v>BUMBLEBEE SOLAR COLLECTOR STATION (CUST</v>
          </cell>
        </row>
        <row r="2321">
          <cell r="B2321" t="str">
            <v>017419</v>
          </cell>
          <cell r="C2321" t="str">
            <v>SCHOO MINE SUBSTATION</v>
          </cell>
        </row>
        <row r="2322">
          <cell r="B2322" t="str">
            <v>017700</v>
          </cell>
          <cell r="C2322" t="str">
            <v>CEDAR CITY TECH OPS SPARE EQUIPMENT</v>
          </cell>
        </row>
        <row r="2323">
          <cell r="B2323" t="str">
            <v>017701</v>
          </cell>
          <cell r="C2323" t="str">
            <v>RICHFIELD TECH OPS SPARE EQUIPMENT</v>
          </cell>
        </row>
        <row r="2324">
          <cell r="B2324" t="str">
            <v>017900</v>
          </cell>
          <cell r="C2324" t="str">
            <v>DISTRIBUTION SUBSTATIONS TELLURIDE - GENERAL USE</v>
          </cell>
        </row>
        <row r="2325">
          <cell r="B2325" t="str">
            <v>017901</v>
          </cell>
          <cell r="C2325" t="str">
            <v>TELLURIDE REGION - GENERAL</v>
          </cell>
        </row>
        <row r="2326">
          <cell r="B2326" t="str">
            <v>017981</v>
          </cell>
          <cell r="C2326" t="str">
            <v>CEDAR CITY SPARE EQUIPMENT</v>
          </cell>
        </row>
        <row r="2327">
          <cell r="B2327" t="str">
            <v>017982</v>
          </cell>
          <cell r="C2327" t="str">
            <v>TELLURIDE COMMUNICATION UNASSIGNED MAJOR EQUIP</v>
          </cell>
        </row>
        <row r="2328">
          <cell r="B2328" t="str">
            <v>017983</v>
          </cell>
          <cell r="C2328" t="str">
            <v>TELLURIDE TRANSMISSION SPARE EQUIPMENT</v>
          </cell>
        </row>
        <row r="2329">
          <cell r="B2329" t="str">
            <v>017990</v>
          </cell>
          <cell r="C2329" t="str">
            <v>RICHFIELD SPARE EQUIPMENT</v>
          </cell>
        </row>
        <row r="2330">
          <cell r="B2330" t="str">
            <v>017999</v>
          </cell>
          <cell r="C2330" t="str">
            <v>WEST SIDE HYDRO PLANT - POST CY2020</v>
          </cell>
        </row>
        <row r="2331">
          <cell r="B2331" t="str">
            <v>018000</v>
          </cell>
          <cell r="C2331" t="str">
            <v>JC BOYLE HYDRO PLANT</v>
          </cell>
        </row>
        <row r="2332">
          <cell r="B2332" t="str">
            <v>018009</v>
          </cell>
          <cell r="C2332" t="str">
            <v>JC BOYLE HYDRO PLANT - POST CY2019</v>
          </cell>
        </row>
        <row r="2333">
          <cell r="B2333" t="str">
            <v>018500</v>
          </cell>
          <cell r="C2333" t="str">
            <v>SWAN LAKE HYDRO PUMPED STORAGE</v>
          </cell>
        </row>
        <row r="2334">
          <cell r="B2334" t="str">
            <v>019000</v>
          </cell>
          <cell r="C2334" t="str">
            <v>KLAMATH LAKE RESERVOIR</v>
          </cell>
        </row>
        <row r="2335">
          <cell r="B2335" t="str">
            <v>019009</v>
          </cell>
          <cell r="C2335" t="str">
            <v>KLAMATH LAKE RESERVOIR - POST CY2020</v>
          </cell>
        </row>
        <row r="2336">
          <cell r="B2336" t="str">
            <v>019100</v>
          </cell>
          <cell r="C2336" t="str">
            <v>N FORK SPRAGUE RIVER HYDRO</v>
          </cell>
        </row>
        <row r="2337">
          <cell r="B2337" t="str">
            <v>019200</v>
          </cell>
          <cell r="C2337" t="str">
            <v>EHLERS HYDRO</v>
          </cell>
        </row>
        <row r="2338">
          <cell r="B2338" t="str">
            <v>019300</v>
          </cell>
          <cell r="C2338" t="str">
            <v>KLAMATH/ROGUE GENERAL</v>
          </cell>
        </row>
        <row r="2339">
          <cell r="B2339" t="str">
            <v>020100</v>
          </cell>
          <cell r="C2339" t="str">
            <v>ROCKY MTN REG OFF - OGDEN CITY CNTR BLDG</v>
          </cell>
        </row>
        <row r="2340">
          <cell r="B2340" t="str">
            <v>022000</v>
          </cell>
          <cell r="C2340" t="str">
            <v>STAYTON HYDRO PLANT</v>
          </cell>
        </row>
        <row r="2341">
          <cell r="B2341" t="str">
            <v>023000</v>
          </cell>
          <cell r="C2341" t="str">
            <v>BEND HYDRO PLANT</v>
          </cell>
        </row>
        <row r="2342">
          <cell r="B2342" t="str">
            <v>024000</v>
          </cell>
          <cell r="C2342" t="str">
            <v>CLINE FALLS HYDRO PLANT</v>
          </cell>
        </row>
        <row r="2343">
          <cell r="B2343" t="str">
            <v>027000</v>
          </cell>
          <cell r="C2343" t="str">
            <v>POWERDALE HYDRO PLANT</v>
          </cell>
        </row>
        <row r="2344">
          <cell r="B2344" t="str">
            <v>029000</v>
          </cell>
          <cell r="C2344" t="str">
            <v>WALLOWA FALLS HYDRO PLANT</v>
          </cell>
        </row>
        <row r="2345">
          <cell r="B2345" t="str">
            <v>029200</v>
          </cell>
          <cell r="C2345" t="str">
            <v>FERGUSON RIDGE NON-COMPANY</v>
          </cell>
        </row>
        <row r="2346">
          <cell r="B2346" t="str">
            <v>031000</v>
          </cell>
          <cell r="C2346" t="str">
            <v>PROSPECT #1 HYDRO PLANT</v>
          </cell>
        </row>
        <row r="2347">
          <cell r="B2347" t="str">
            <v>031100</v>
          </cell>
          <cell r="C2347" t="str">
            <v>PROSPECT #1 HYDRO NON-PROJECT</v>
          </cell>
        </row>
        <row r="2348">
          <cell r="B2348" t="str">
            <v>032000</v>
          </cell>
          <cell r="C2348" t="str">
            <v>PROSPECT #2 HYDRO PLANT</v>
          </cell>
        </row>
        <row r="2349">
          <cell r="B2349" t="str">
            <v>032100</v>
          </cell>
          <cell r="C2349" t="str">
            <v>PROSPECT #2 HYDRO NON-PROJECT</v>
          </cell>
        </row>
        <row r="2350">
          <cell r="B2350" t="str">
            <v>033000</v>
          </cell>
          <cell r="C2350" t="str">
            <v>PROSPECT #3 HYDRO PLANT</v>
          </cell>
        </row>
        <row r="2351">
          <cell r="B2351" t="str">
            <v>033100</v>
          </cell>
          <cell r="C2351" t="str">
            <v>PROSPECT #3 HYDRO NON-PROJECT</v>
          </cell>
        </row>
        <row r="2352">
          <cell r="B2352" t="str">
            <v>034000</v>
          </cell>
          <cell r="C2352" t="str">
            <v>PROSPECT #4 HYDRO PLANT</v>
          </cell>
        </row>
        <row r="2353">
          <cell r="B2353" t="str">
            <v>036000</v>
          </cell>
          <cell r="C2353" t="str">
            <v>EAGLE POINT HYDRO PLANT</v>
          </cell>
        </row>
        <row r="2354">
          <cell r="B2354" t="str">
            <v>037000</v>
          </cell>
          <cell r="C2354" t="str">
            <v>BIOMASS-ONE SUBSTATION(CUST OWNED)</v>
          </cell>
        </row>
        <row r="2355">
          <cell r="B2355" t="str">
            <v>040000</v>
          </cell>
          <cell r="C2355" t="str">
            <v>LEMOLO #1 HYDRO PLANT</v>
          </cell>
        </row>
        <row r="2356">
          <cell r="B2356" t="str">
            <v>041000</v>
          </cell>
          <cell r="C2356" t="str">
            <v>LEMOLO #2 HYDRO PLANT</v>
          </cell>
        </row>
        <row r="2357">
          <cell r="B2357" t="str">
            <v>042000</v>
          </cell>
          <cell r="C2357" t="str">
            <v>CLEARWATER #1 HYDRO PLANT</v>
          </cell>
        </row>
        <row r="2358">
          <cell r="B2358" t="str">
            <v>042301</v>
          </cell>
          <cell r="C2358" t="str">
            <v>GREEN RIVER HYDRO COGEN.-PRIMARY METERING</v>
          </cell>
        </row>
        <row r="2359">
          <cell r="B2359" t="str">
            <v>043000</v>
          </cell>
          <cell r="C2359" t="str">
            <v>CLEARWATER #2 HYDRO PLANT</v>
          </cell>
        </row>
        <row r="2360">
          <cell r="B2360" t="str">
            <v>044000</v>
          </cell>
          <cell r="C2360" t="str">
            <v>TOKETEE HYDRO PLANT</v>
          </cell>
        </row>
        <row r="2361">
          <cell r="B2361" t="str">
            <v>045000</v>
          </cell>
          <cell r="C2361" t="str">
            <v>FISH CREEK HYDRO PLANT</v>
          </cell>
        </row>
        <row r="2362">
          <cell r="B2362" t="str">
            <v>046000</v>
          </cell>
          <cell r="C2362" t="str">
            <v>SODA SPRINGS HYDRO PLANT</v>
          </cell>
        </row>
        <row r="2363">
          <cell r="B2363" t="str">
            <v>047000</v>
          </cell>
          <cell r="C2363" t="str">
            <v>SLIDE CREEK HYDRO PLANT</v>
          </cell>
        </row>
        <row r="2364">
          <cell r="B2364" t="str">
            <v>048000</v>
          </cell>
          <cell r="C2364" t="str">
            <v>NORTH UMPQUA HYDRO-GENL</v>
          </cell>
        </row>
        <row r="2365">
          <cell r="B2365" t="str">
            <v>048001</v>
          </cell>
          <cell r="C2365" t="str">
            <v>WATSON RIDGE COMMUNICATIONS SITE</v>
          </cell>
        </row>
        <row r="2366">
          <cell r="B2366" t="str">
            <v>050000</v>
          </cell>
          <cell r="C2366" t="str">
            <v>WALLA WALLA HYDRO (TELEMETRY EQUIP ONLY)</v>
          </cell>
        </row>
        <row r="2367">
          <cell r="B2367" t="str">
            <v>058000</v>
          </cell>
          <cell r="C2367" t="str">
            <v>9999 230 KV STL TOWER LINES WYO. (DON'T USE 58000)</v>
          </cell>
        </row>
        <row r="2368">
          <cell r="B2368" t="str">
            <v>058001</v>
          </cell>
          <cell r="C2368" t="str">
            <v>BIRCH CREEK - RAILROAD 230 KV ST LINE - WYOMING</v>
          </cell>
        </row>
        <row r="2369">
          <cell r="B2369" t="str">
            <v>059001</v>
          </cell>
          <cell r="C2369" t="str">
            <v>SIGURD - FOUR CORNERS 345 KV W.T. LINE</v>
          </cell>
        </row>
        <row r="2370">
          <cell r="B2370" t="str">
            <v>060001</v>
          </cell>
          <cell r="C2370" t="str">
            <v>NAUGHTON - EVANSTON 138 KV LINE</v>
          </cell>
        </row>
        <row r="2371">
          <cell r="B2371" t="str">
            <v>060002</v>
          </cell>
          <cell r="C2371" t="str">
            <v>EVANSTON - ANSCHUTZ 138 KV LINE - WYOMING</v>
          </cell>
        </row>
        <row r="2372">
          <cell r="B2372" t="str">
            <v>060003</v>
          </cell>
          <cell r="C2372" t="str">
            <v>NAUGHTON - CARTER CREEK 138 KV LINE</v>
          </cell>
        </row>
        <row r="2373">
          <cell r="B2373" t="str">
            <v>060004</v>
          </cell>
          <cell r="C2373" t="str">
            <v>RAILROAD - CARTER CREEK 138 KV LINE</v>
          </cell>
        </row>
        <row r="2374">
          <cell r="B2374" t="str">
            <v>060005</v>
          </cell>
          <cell r="C2374" t="str">
            <v>PAINTER - CLEAR CREEK 138KV LINE</v>
          </cell>
        </row>
        <row r="2375">
          <cell r="B2375" t="str">
            <v>060006</v>
          </cell>
          <cell r="C2375" t="str">
            <v>RAILROAD - EVANSTON 230 KV - PROPOSED</v>
          </cell>
        </row>
        <row r="2376">
          <cell r="B2376" t="str">
            <v>060007</v>
          </cell>
          <cell r="C2376" t="str">
            <v>CROYDON-RAILROAD WY 138KV</v>
          </cell>
        </row>
        <row r="2377">
          <cell r="B2377" t="str">
            <v>061001</v>
          </cell>
          <cell r="C2377" t="str">
            <v>YOUNGS BAY SUB</v>
          </cell>
        </row>
        <row r="2378">
          <cell r="B2378" t="str">
            <v>061002</v>
          </cell>
          <cell r="C2378" t="str">
            <v>GOSHEN - BONNEVILLE 161 KV LINE</v>
          </cell>
        </row>
        <row r="2379">
          <cell r="B2379" t="str">
            <v>061007</v>
          </cell>
          <cell r="C2379" t="str">
            <v>LEWIS &amp; CLARK SWITCHYARD 115KV</v>
          </cell>
        </row>
        <row r="2380">
          <cell r="B2380" t="str">
            <v>061010</v>
          </cell>
          <cell r="C2380" t="str">
            <v>ASTORIA SWITCHYARD 115KV</v>
          </cell>
        </row>
        <row r="2381">
          <cell r="B2381" t="str">
            <v>061011</v>
          </cell>
          <cell r="C2381" t="str">
            <v>BOYER SWITCHYARD 115KV</v>
          </cell>
        </row>
        <row r="2382">
          <cell r="B2382" t="str">
            <v>061012</v>
          </cell>
          <cell r="C2382" t="str">
            <v>SIGURD-GLEN CANYON 345KV LINE(AZ SECTION)</v>
          </cell>
        </row>
        <row r="2383">
          <cell r="B2383" t="str">
            <v>061013</v>
          </cell>
          <cell r="C2383" t="str">
            <v>WARRENTON TAP SWITCHYARD 115KV SW #2A18</v>
          </cell>
        </row>
        <row r="2384">
          <cell r="B2384" t="str">
            <v>061083</v>
          </cell>
          <cell r="C2384" t="str">
            <v>BOYER DVLS LK-DEPOE BAY 115KV</v>
          </cell>
        </row>
        <row r="2385">
          <cell r="B2385" t="str">
            <v>061084</v>
          </cell>
          <cell r="C2385" t="str">
            <v>NEHALEM TAP 115kv</v>
          </cell>
        </row>
        <row r="2386">
          <cell r="B2386" t="str">
            <v>061085</v>
          </cell>
          <cell r="C2386" t="str">
            <v>BOYER-DEVILS LAKE 115KV</v>
          </cell>
        </row>
        <row r="2387">
          <cell r="B2387" t="str">
            <v>061087</v>
          </cell>
          <cell r="C2387" t="str">
            <v>DEVILS LAKE-DEPOE BAY 115KV</v>
          </cell>
        </row>
        <row r="2388">
          <cell r="B2388" t="str">
            <v>061088</v>
          </cell>
          <cell r="C2388" t="str">
            <v>CANNON BEACH TAP SWITCHYARD 115KV</v>
          </cell>
        </row>
        <row r="2389">
          <cell r="B2389" t="str">
            <v>061089</v>
          </cell>
          <cell r="C2389" t="str">
            <v>NEHALEM TAP SWITCHYARD 115KV</v>
          </cell>
        </row>
        <row r="2390">
          <cell r="B2390" t="str">
            <v>062000</v>
          </cell>
          <cell r="C2390" t="str">
            <v>9999 NEWDALE - TETON DAM 69 KV LINE</v>
          </cell>
        </row>
        <row r="2391">
          <cell r="B2391" t="str">
            <v>062001</v>
          </cell>
          <cell r="C2391" t="str">
            <v>EMERY-GREEN RIVER-GRAND JUNCTION 345KV LN(CO SECT)</v>
          </cell>
        </row>
        <row r="2392">
          <cell r="B2392" t="str">
            <v>062006</v>
          </cell>
          <cell r="C2392" t="str">
            <v>COQUILLE SUBSTATION</v>
          </cell>
        </row>
        <row r="2393">
          <cell r="B2393" t="str">
            <v>062008</v>
          </cell>
          <cell r="C2393" t="str">
            <v>ISTHMUS 230/115</v>
          </cell>
        </row>
        <row r="2394">
          <cell r="B2394" t="str">
            <v>062025</v>
          </cell>
          <cell r="C2394" t="str">
            <v>FAIRVIEW BPA SUB</v>
          </cell>
        </row>
        <row r="2395">
          <cell r="B2395" t="str">
            <v>062026</v>
          </cell>
          <cell r="C2395" t="str">
            <v>COOS BAY BPA SUB</v>
          </cell>
        </row>
        <row r="2396">
          <cell r="B2396" t="str">
            <v>062030</v>
          </cell>
          <cell r="C2396" t="str">
            <v>NORWAY SWITCHING STATION</v>
          </cell>
        </row>
        <row r="2397">
          <cell r="B2397" t="str">
            <v>062086</v>
          </cell>
          <cell r="C2397" t="str">
            <v>COQUILLE-MYRTLE POINT 115KV</v>
          </cell>
        </row>
        <row r="2398">
          <cell r="B2398" t="str">
            <v>062087</v>
          </cell>
          <cell r="C2398" t="str">
            <v>FAIRVIEW-COOS BAY 115KV</v>
          </cell>
        </row>
        <row r="2399">
          <cell r="B2399" t="str">
            <v>062088</v>
          </cell>
          <cell r="C2399" t="str">
            <v>STATE ST SUB-JORDON PT 115KV</v>
          </cell>
        </row>
        <row r="2400">
          <cell r="B2400" t="str">
            <v>062089</v>
          </cell>
          <cell r="C2400" t="str">
            <v>ISTHMUS-COOS RIV-LCKHRT 115KV</v>
          </cell>
        </row>
        <row r="2401">
          <cell r="B2401" t="str">
            <v>062090</v>
          </cell>
          <cell r="C2401" t="str">
            <v>FAIRVIEW-ISTHMUS 230KV</v>
          </cell>
        </row>
        <row r="2402">
          <cell r="B2402" t="str">
            <v>062091</v>
          </cell>
          <cell r="C2402" t="str">
            <v>NORTH BEND-EMPIRE RED DIKE 115KV</v>
          </cell>
        </row>
        <row r="2403">
          <cell r="B2403" t="str">
            <v>062092</v>
          </cell>
          <cell r="C2403" t="str">
            <v>NORTH BEND-LCKHRT STATE ST 115KV</v>
          </cell>
        </row>
        <row r="2404">
          <cell r="B2404" t="str">
            <v>063000</v>
          </cell>
          <cell r="C2404" t="str">
            <v>ANTELOPE - LOST RIVER 230 LINE</v>
          </cell>
        </row>
        <row r="2405">
          <cell r="B2405" t="str">
            <v>063003</v>
          </cell>
          <cell r="C2405" t="str">
            <v>REDMOND SUBSTATION</v>
          </cell>
        </row>
        <row r="2406">
          <cell r="B2406" t="str">
            <v>063004</v>
          </cell>
          <cell r="C2406" t="str">
            <v>YEW AVENUE SUBSTATION</v>
          </cell>
        </row>
        <row r="2407">
          <cell r="B2407" t="str">
            <v>063005</v>
          </cell>
          <cell r="C2407" t="str">
            <v>BROKEN TOP SUBSTATION - PROPOSED</v>
          </cell>
        </row>
        <row r="2408">
          <cell r="B2408" t="str">
            <v>063006</v>
          </cell>
          <cell r="C2408" t="str">
            <v>PELTON RE-REG SWITCHYARD 69KV</v>
          </cell>
        </row>
        <row r="2409">
          <cell r="B2409" t="str">
            <v>063007</v>
          </cell>
          <cell r="C2409" t="str">
            <v>ROUND BUTTE - PGE</v>
          </cell>
        </row>
        <row r="2410">
          <cell r="B2410" t="str">
            <v>063008</v>
          </cell>
          <cell r="C2410" t="str">
            <v>PILOT BUTTE 230KV SUBSTATION &amp; DISTR TRANSFORMER</v>
          </cell>
        </row>
        <row r="2411">
          <cell r="B2411" t="str">
            <v>063009</v>
          </cell>
          <cell r="C2411" t="str">
            <v>COVE SUB</v>
          </cell>
        </row>
        <row r="2412">
          <cell r="B2412" t="str">
            <v>063010</v>
          </cell>
          <cell r="C2412" t="str">
            <v>PONDEROSA SUB</v>
          </cell>
        </row>
        <row r="2413">
          <cell r="B2413" t="str">
            <v>063011</v>
          </cell>
          <cell r="C2413" t="str">
            <v>OPAL SPRINGS QF SUBSTATION (CUST OWNED)</v>
          </cell>
        </row>
        <row r="2414">
          <cell r="B2414" t="str">
            <v>063012</v>
          </cell>
          <cell r="C2414" t="str">
            <v>PENSTOCK SWITCHYARD 69KV</v>
          </cell>
        </row>
        <row r="2415">
          <cell r="B2415" t="str">
            <v>063013</v>
          </cell>
          <cell r="C2415" t="str">
            <v>HOUSTON LAKE SWITCHYARD 115KV</v>
          </cell>
        </row>
        <row r="2416">
          <cell r="B2416" t="str">
            <v>063014</v>
          </cell>
          <cell r="C2416" t="str">
            <v>PRN1 SUBSTATION (CUST OWNED)</v>
          </cell>
        </row>
        <row r="2417">
          <cell r="B2417" t="str">
            <v>063015</v>
          </cell>
          <cell r="C2417" t="str">
            <v>PRN2 SUBSTATION (CUST OWNED)</v>
          </cell>
        </row>
        <row r="2418">
          <cell r="B2418" t="str">
            <v>063016</v>
          </cell>
          <cell r="C2418" t="str">
            <v>PONDEROSA SUBSTATION (BPA OWNED)</v>
          </cell>
        </row>
        <row r="2419">
          <cell r="B2419" t="str">
            <v>063017</v>
          </cell>
          <cell r="C2419" t="str">
            <v>BALDWIN ROAD SWITCHYARD 115KV</v>
          </cell>
        </row>
        <row r="2420">
          <cell r="B2420" t="str">
            <v>063018</v>
          </cell>
          <cell r="C2420" t="str">
            <v>PILLAR SUBSTATION</v>
          </cell>
        </row>
        <row r="2421">
          <cell r="B2421" t="str">
            <v>063019</v>
          </cell>
          <cell r="C2421" t="str">
            <v>GALA SOLAR COLLECTOR STATION (CUST OWNED)</v>
          </cell>
        </row>
        <row r="2422">
          <cell r="B2422" t="str">
            <v>063020</v>
          </cell>
          <cell r="C2422" t="str">
            <v>FRIEND SUBSTATION</v>
          </cell>
        </row>
        <row r="2423">
          <cell r="B2423" t="str">
            <v>063021</v>
          </cell>
          <cell r="C2423" t="str">
            <v>CORRAL SUBSTATION</v>
          </cell>
        </row>
        <row r="2424">
          <cell r="B2424" t="str">
            <v>063022</v>
          </cell>
          <cell r="C2424" t="str">
            <v>OCHOCO SUBSTATION</v>
          </cell>
        </row>
        <row r="2425">
          <cell r="B2425" t="str">
            <v>063023</v>
          </cell>
          <cell r="C2425" t="str">
            <v>STEARNS BUTTE SUBSTATION</v>
          </cell>
        </row>
        <row r="2426">
          <cell r="B2426" t="str">
            <v>063024</v>
          </cell>
          <cell r="C2426" t="str">
            <v>CATALINA 230KV SWITCHYARD</v>
          </cell>
        </row>
        <row r="2427">
          <cell r="B2427" t="str">
            <v>063025</v>
          </cell>
          <cell r="C2427" t="str">
            <v>REDMOND BPA SUB</v>
          </cell>
        </row>
        <row r="2428">
          <cell r="B2428" t="str">
            <v>063042</v>
          </cell>
          <cell r="C2428" t="str">
            <v>MADRAS-WARM SPRINGS 69KV</v>
          </cell>
        </row>
        <row r="2429">
          <cell r="B2429" t="str">
            <v>063060</v>
          </cell>
          <cell r="C2429" t="str">
            <v>OROMITE TAP 69KV</v>
          </cell>
        </row>
        <row r="2430">
          <cell r="B2430" t="str">
            <v>063061</v>
          </cell>
          <cell r="C2430" t="str">
            <v>MADRAS-REDMOND 69KV</v>
          </cell>
        </row>
        <row r="2431">
          <cell r="B2431" t="str">
            <v>063062</v>
          </cell>
          <cell r="C2431" t="str">
            <v>REDMOND-PRINEVILLE 69KV</v>
          </cell>
        </row>
        <row r="2432">
          <cell r="B2432" t="str">
            <v>063065</v>
          </cell>
          <cell r="C2432" t="str">
            <v>REDMOND-BPA 69KV TAP</v>
          </cell>
        </row>
        <row r="2433">
          <cell r="B2433" t="str">
            <v>063066</v>
          </cell>
          <cell r="C2433" t="str">
            <v>BEND-MIDSTATE 69KV TIE</v>
          </cell>
        </row>
        <row r="2434">
          <cell r="B2434" t="str">
            <v>063067</v>
          </cell>
          <cell r="C2434" t="str">
            <v>BEND-REDMOND 69KV</v>
          </cell>
        </row>
        <row r="2435">
          <cell r="B2435" t="str">
            <v>063068</v>
          </cell>
          <cell r="C2435" t="str">
            <v>PRINEVILLE-PILOT BT 69KV</v>
          </cell>
        </row>
        <row r="2436">
          <cell r="B2436" t="str">
            <v>063069</v>
          </cell>
          <cell r="C2436" t="str">
            <v>ROUND BUTTE TAP 69KV</v>
          </cell>
        </row>
        <row r="2437">
          <cell r="B2437" t="str">
            <v>063070</v>
          </cell>
          <cell r="C2437" t="str">
            <v>BND RDMND-PLT BUTTE TP69/115KV</v>
          </cell>
        </row>
        <row r="2438">
          <cell r="B2438" t="str">
            <v>063071</v>
          </cell>
          <cell r="C2438" t="str">
            <v>WARM SPRINGS - PELTON 69 KV</v>
          </cell>
        </row>
        <row r="2439">
          <cell r="B2439" t="str">
            <v>063072</v>
          </cell>
          <cell r="C2439" t="str">
            <v>CLEVELAND AVE SUB - CHINA HAT 69/115 KV LINE</v>
          </cell>
        </row>
        <row r="2440">
          <cell r="B2440" t="str">
            <v>063073</v>
          </cell>
          <cell r="C2440" t="str">
            <v>REDMOND BPA-REDMOND 115 KV</v>
          </cell>
        </row>
        <row r="2441">
          <cell r="B2441" t="str">
            <v>063074</v>
          </cell>
          <cell r="C2441" t="str">
            <v>PILOT BUTTE-CEC TAP 69/115KV</v>
          </cell>
        </row>
        <row r="2442">
          <cell r="B2442" t="str">
            <v>063075</v>
          </cell>
          <cell r="C2442" t="str">
            <v>YEW 115KV TAP (FROM BPA)</v>
          </cell>
        </row>
        <row r="2443">
          <cell r="B2443" t="str">
            <v>063076</v>
          </cell>
          <cell r="C2443" t="str">
            <v>HOUSTON LAKE-PONDEROSA 115KV</v>
          </cell>
        </row>
        <row r="2444">
          <cell r="B2444" t="str">
            <v>063077</v>
          </cell>
          <cell r="C2444" t="str">
            <v>CORRAL-OCHOCO #1 230KV</v>
          </cell>
        </row>
        <row r="2445">
          <cell r="B2445" t="str">
            <v>063078</v>
          </cell>
          <cell r="C2445" t="str">
            <v>FRIEND-OCHOCO #1 230KV</v>
          </cell>
        </row>
        <row r="2446">
          <cell r="B2446" t="str">
            <v>063079</v>
          </cell>
          <cell r="C2446" t="str">
            <v>FRIEND-OCHOCO #2 230KV</v>
          </cell>
        </row>
        <row r="2447">
          <cell r="B2447" t="str">
            <v>063080</v>
          </cell>
          <cell r="C2447" t="str">
            <v>CORAL-PAC PONDEROSA 230KV</v>
          </cell>
        </row>
        <row r="2448">
          <cell r="B2448" t="str">
            <v>063081</v>
          </cell>
          <cell r="C2448" t="str">
            <v>CORAL-BPA PONDEROSA #2 230KV</v>
          </cell>
        </row>
        <row r="2449">
          <cell r="B2449" t="str">
            <v>063082</v>
          </cell>
          <cell r="C2449" t="str">
            <v>CORRAL-OCHOCO #2 230KV</v>
          </cell>
        </row>
        <row r="2450">
          <cell r="B2450" t="str">
            <v>063083</v>
          </cell>
          <cell r="C2450" t="str">
            <v>HOUSTON LAKE-STEARNS BUTTE 115KV</v>
          </cell>
        </row>
        <row r="2451">
          <cell r="B2451" t="str">
            <v>064001</v>
          </cell>
          <cell r="C2451" t="str">
            <v>9999 BEN LOMOND - BORAH 230 KV S.T. LINE</v>
          </cell>
        </row>
        <row r="2452">
          <cell r="B2452" t="str">
            <v>064002</v>
          </cell>
          <cell r="C2452" t="str">
            <v>ELGIN SWITCHYARD 69KV</v>
          </cell>
        </row>
        <row r="2453">
          <cell r="B2453" t="str">
            <v>064003</v>
          </cell>
          <cell r="C2453" t="str">
            <v>HURRICANE SUB (OR) (JOIPC-PAC BILLED)</v>
          </cell>
        </row>
        <row r="2454">
          <cell r="B2454" t="str">
            <v>064004</v>
          </cell>
          <cell r="C2454" t="str">
            <v>HELLS CANYON POWER PLANT</v>
          </cell>
        </row>
        <row r="2455">
          <cell r="B2455" t="str">
            <v>064005</v>
          </cell>
          <cell r="C2455" t="str">
            <v>ECHO SUB (CUST OWNED)</v>
          </cell>
        </row>
        <row r="2456">
          <cell r="B2456" t="str">
            <v>064006</v>
          </cell>
          <cell r="C2456" t="str">
            <v>PINE CREEK TAP SWITCHYARD 69KV</v>
          </cell>
        </row>
        <row r="2457">
          <cell r="B2457" t="str">
            <v>064007</v>
          </cell>
          <cell r="C2457" t="str">
            <v>CHOPIN METERING STATION</v>
          </cell>
        </row>
        <row r="2458">
          <cell r="B2458" t="str">
            <v>064008</v>
          </cell>
          <cell r="C2458" t="str">
            <v>BLACKSMITH COLLECTOR STATION</v>
          </cell>
        </row>
        <row r="2459">
          <cell r="B2459" t="str">
            <v>064009</v>
          </cell>
          <cell r="C2459" t="str">
            <v>SAYLER COLLECTOR STATION</v>
          </cell>
        </row>
        <row r="2460">
          <cell r="B2460" t="str">
            <v>064010</v>
          </cell>
          <cell r="C2460" t="str">
            <v>ALPINE COLLECTOR STATION</v>
          </cell>
        </row>
        <row r="2461">
          <cell r="B2461" t="str">
            <v>064011</v>
          </cell>
          <cell r="C2461" t="str">
            <v>CAMPBELL COLLECTOR STATION (CUST OWNED)</v>
          </cell>
        </row>
        <row r="2462">
          <cell r="B2462" t="str">
            <v>064060</v>
          </cell>
          <cell r="C2462" t="str">
            <v>ELGIN-ENTERPRISE 69KV MINAM</v>
          </cell>
        </row>
        <row r="2463">
          <cell r="B2463" t="str">
            <v>064061</v>
          </cell>
          <cell r="C2463" t="str">
            <v>WALLA WALLA- HURRICANE OR 230KV JOIPC</v>
          </cell>
        </row>
        <row r="2464">
          <cell r="B2464" t="str">
            <v>064062</v>
          </cell>
          <cell r="C2464" t="str">
            <v>HURRICANE-ENTERPRISE 69KV</v>
          </cell>
        </row>
        <row r="2465">
          <cell r="B2465" t="str">
            <v>065001</v>
          </cell>
          <cell r="C2465" t="str">
            <v>POPULUS-BORAH #2 345KV ID</v>
          </cell>
        </row>
        <row r="2466">
          <cell r="B2466" t="str">
            <v>065002</v>
          </cell>
          <cell r="C2466" t="str">
            <v>BRIDGER-GOSHEN LOOP-THREEMILE KNOLL 345KV</v>
          </cell>
        </row>
        <row r="2467">
          <cell r="B2467" t="str">
            <v>065003</v>
          </cell>
          <cell r="C2467" t="str">
            <v>POPULUS-BEN LOMOND EAST 345KV ID</v>
          </cell>
        </row>
        <row r="2468">
          <cell r="B2468" t="str">
            <v>066001</v>
          </cell>
          <cell r="C2468" t="str">
            <v>9999 NAUGHTON - BEN LOMOND 345 KV ST LINE -CANCEL</v>
          </cell>
        </row>
        <row r="2469">
          <cell r="B2469" t="str">
            <v>067001</v>
          </cell>
          <cell r="C2469" t="str">
            <v>9999 NAUGHTON - BEN LOMOND 345 KV ST LINE-CANCEL</v>
          </cell>
        </row>
        <row r="2470">
          <cell r="B2470" t="str">
            <v>067002</v>
          </cell>
          <cell r="C2470" t="str">
            <v>BEN LOMOND-TERMINAL EAST D/C 345KV UT</v>
          </cell>
        </row>
        <row r="2471">
          <cell r="B2471" t="str">
            <v>067004</v>
          </cell>
          <cell r="C2471" t="str">
            <v>CAMP WILLIAMS - SPANISH FORK 345 KV ST LINE</v>
          </cell>
        </row>
        <row r="2472">
          <cell r="B2472" t="str">
            <v>067005</v>
          </cell>
          <cell r="C2472" t="str">
            <v>HUNTINGTON - SIGURD 345 KV ST LINE</v>
          </cell>
        </row>
        <row r="2473">
          <cell r="B2473" t="str">
            <v>067006</v>
          </cell>
          <cell r="C2473" t="str">
            <v>HUNTINGTON-SPANISH FORK 345 KV ST LINE</v>
          </cell>
        </row>
        <row r="2474">
          <cell r="B2474" t="str">
            <v>067007</v>
          </cell>
          <cell r="C2474" t="str">
            <v>TERMINAL - NINETY SOUTH 345 KV DC ST LINE</v>
          </cell>
        </row>
        <row r="2475">
          <cell r="B2475" t="str">
            <v>067008</v>
          </cell>
          <cell r="C2475" t="str">
            <v>EMERY-SIGURD NO 2 345 KV ST LINE</v>
          </cell>
        </row>
        <row r="2476">
          <cell r="B2476" t="str">
            <v>067009</v>
          </cell>
          <cell r="C2476" t="str">
            <v>CAMP WILLIAMS-MONA #2 345KV</v>
          </cell>
        </row>
        <row r="2477">
          <cell r="B2477" t="str">
            <v>067010</v>
          </cell>
          <cell r="C2477" t="str">
            <v>CAMP WILLIAMS-90TH SOUTH #1&amp;2 345KV DC</v>
          </cell>
        </row>
        <row r="2478">
          <cell r="B2478" t="str">
            <v>067011</v>
          </cell>
          <cell r="C2478" t="str">
            <v>TERMINAL - CAMP WILLIAMS 345 KV DC ST LINE</v>
          </cell>
        </row>
        <row r="2479">
          <cell r="B2479" t="str">
            <v>067012</v>
          </cell>
          <cell r="C2479" t="str">
            <v>CAMP WILLIAMS-STEEL MILL 345KV</v>
          </cell>
        </row>
        <row r="2480">
          <cell r="B2480" t="str">
            <v>067013</v>
          </cell>
          <cell r="C2480" t="str">
            <v>POPULUS-BEN LOMOND 345KV UT</v>
          </cell>
        </row>
        <row r="2481">
          <cell r="B2481" t="str">
            <v>067014</v>
          </cell>
          <cell r="C2481" t="str">
            <v>VINE STREET SUBSTATION</v>
          </cell>
        </row>
        <row r="2482">
          <cell r="B2482" t="str">
            <v>067015</v>
          </cell>
          <cell r="C2482" t="str">
            <v>SIGURD - RED BUTTE 345 KV LINE</v>
          </cell>
        </row>
        <row r="2483">
          <cell r="B2483" t="str">
            <v>067016</v>
          </cell>
          <cell r="C2483" t="str">
            <v>RED BUTTE - NEVADA 345 KV LINE</v>
          </cell>
        </row>
        <row r="2484">
          <cell r="B2484" t="str">
            <v>067017</v>
          </cell>
          <cell r="C2484" t="str">
            <v>CORVALLIS SUBSTATION</v>
          </cell>
        </row>
        <row r="2485">
          <cell r="B2485" t="str">
            <v>067018</v>
          </cell>
          <cell r="C2485" t="str">
            <v>SANTIAM SWITCHYARD 115KV</v>
          </cell>
        </row>
        <row r="2486">
          <cell r="B2486" t="str">
            <v>067019</v>
          </cell>
          <cell r="C2486" t="str">
            <v>DIAMOND HILL 230 &amp; 69KV SUB</v>
          </cell>
        </row>
        <row r="2487">
          <cell r="B2487" t="str">
            <v>067020</v>
          </cell>
          <cell r="C2487" t="str">
            <v>SIGURD-GLEN CANYON 345 KV LINE(UTAH SECTION)</v>
          </cell>
        </row>
        <row r="2488">
          <cell r="B2488" t="str">
            <v>067021</v>
          </cell>
          <cell r="C2488" t="str">
            <v>EMERY-GREEN RIVER-GRAND JUNCT 345KV(UTAH SECTION)</v>
          </cell>
        </row>
        <row r="2489">
          <cell r="B2489" t="str">
            <v>067023</v>
          </cell>
          <cell r="C2489" t="str">
            <v>FOSTER SWITCHYARD 115KV</v>
          </cell>
        </row>
        <row r="2490">
          <cell r="B2490" t="str">
            <v>067024</v>
          </cell>
          <cell r="C2490" t="str">
            <v>CALAPOOYA 230KV SUBSTATION</v>
          </cell>
        </row>
        <row r="2491">
          <cell r="B2491" t="str">
            <v>067025</v>
          </cell>
          <cell r="C2491" t="str">
            <v>ALVEY SWITCHYARD 230KV</v>
          </cell>
        </row>
        <row r="2492">
          <cell r="B2492" t="str">
            <v>067026</v>
          </cell>
          <cell r="C2492" t="str">
            <v>HALSEY SWITCHYARD 69KV</v>
          </cell>
        </row>
        <row r="2493">
          <cell r="B2493" t="str">
            <v>067027</v>
          </cell>
          <cell r="C2493" t="str">
            <v>SPENCER SW STA 230KV</v>
          </cell>
        </row>
        <row r="2494">
          <cell r="B2494" t="str">
            <v>067029</v>
          </cell>
          <cell r="C2494" t="str">
            <v>MONPAC SUB 115KV</v>
          </cell>
        </row>
        <row r="2495">
          <cell r="B2495" t="str">
            <v>067030</v>
          </cell>
          <cell r="C2495" t="str">
            <v>ALBANY BPA SUB</v>
          </cell>
        </row>
        <row r="2496">
          <cell r="B2496" t="str">
            <v>067031</v>
          </cell>
          <cell r="C2496" t="str">
            <v>MCKENZIE SUBSTATION - EWEB</v>
          </cell>
        </row>
        <row r="2497">
          <cell r="B2497" t="str">
            <v>067032</v>
          </cell>
          <cell r="C2497" t="str">
            <v>SANTIAM BPA SUB</v>
          </cell>
        </row>
        <row r="2498">
          <cell r="B2498" t="str">
            <v>067035</v>
          </cell>
          <cell r="C2498" t="str">
            <v>MARTIN CREEK BPA SUB</v>
          </cell>
        </row>
        <row r="2499">
          <cell r="B2499" t="str">
            <v>067036</v>
          </cell>
          <cell r="C2499" t="str">
            <v>DRAIN TAP SWITCHYARD 115KV</v>
          </cell>
        </row>
        <row r="2500">
          <cell r="B2500" t="str">
            <v>067037</v>
          </cell>
          <cell r="C2500" t="str">
            <v>HAZELWOOD SUB</v>
          </cell>
        </row>
        <row r="2501">
          <cell r="B2501" t="str">
            <v>067038</v>
          </cell>
          <cell r="C2501" t="str">
            <v>WILKINS CORNER SWITCHYARD 69KV</v>
          </cell>
        </row>
        <row r="2502">
          <cell r="B2502" t="str">
            <v>067039</v>
          </cell>
          <cell r="C2502" t="str">
            <v>FRY 230 KV SUB</v>
          </cell>
        </row>
        <row r="2503">
          <cell r="B2503" t="str">
            <v>067040</v>
          </cell>
          <cell r="C2503" t="str">
            <v>HAZELWOOD-CORVALLIS 69/115KV</v>
          </cell>
        </row>
        <row r="2504">
          <cell r="B2504" t="str">
            <v>067041</v>
          </cell>
          <cell r="C2504" t="str">
            <v>HARRISBURG-LANCASTER 69KV</v>
          </cell>
        </row>
        <row r="2505">
          <cell r="B2505" t="str">
            <v>067043</v>
          </cell>
          <cell r="C2505" t="str">
            <v>BPA SANTIAM-COTTONWD - HAZELWD 69kv</v>
          </cell>
        </row>
        <row r="2506">
          <cell r="B2506" t="str">
            <v>067046</v>
          </cell>
          <cell r="C2506" t="str">
            <v>HAZELWOOD-SPRINGFIELD 69KV</v>
          </cell>
        </row>
        <row r="2507">
          <cell r="B2507" t="str">
            <v>067047</v>
          </cell>
          <cell r="C2507" t="str">
            <v>WEST SALEM-HAZELWOOD 69KV</v>
          </cell>
        </row>
        <row r="2508">
          <cell r="B2508" t="str">
            <v>067048</v>
          </cell>
          <cell r="C2508" t="str">
            <v>SALEM-MONPAC 115KV LN</v>
          </cell>
        </row>
        <row r="2509">
          <cell r="B2509" t="str">
            <v>067051</v>
          </cell>
          <cell r="C2509" t="str">
            <v>DIAMOND HILL-HALSEY +.85 MILE 69 KV LINE</v>
          </cell>
        </row>
        <row r="2510">
          <cell r="B2510" t="str">
            <v>067052</v>
          </cell>
          <cell r="C2510" t="str">
            <v>AMERICAN CAN-BROWNSVILLE-CALAPOOYA 69/115KV N LOOP</v>
          </cell>
        </row>
        <row r="2511">
          <cell r="B2511" t="str">
            <v>067055</v>
          </cell>
          <cell r="C2511" t="str">
            <v>BUENA VISTA-JEFFERSON 69KV</v>
          </cell>
        </row>
        <row r="2512">
          <cell r="B2512" t="str">
            <v>067057</v>
          </cell>
          <cell r="C2512" t="str">
            <v>MURDER CREEK TAP 69KV</v>
          </cell>
        </row>
        <row r="2513">
          <cell r="B2513" t="str">
            <v>067058</v>
          </cell>
          <cell r="C2513" t="str">
            <v>AMERICAN CAN-BROWNSVILLE-CALAPOOYA 69/115KV N LOOP</v>
          </cell>
        </row>
        <row r="2514">
          <cell r="B2514" t="str">
            <v>067061</v>
          </cell>
          <cell r="C2514" t="str">
            <v>VINE ST-MURDER CREEK 69KV</v>
          </cell>
        </row>
        <row r="2515">
          <cell r="B2515" t="str">
            <v>067070</v>
          </cell>
          <cell r="C2515" t="str">
            <v>SPRINGFIELD-DRAIN TAP 115KV</v>
          </cell>
        </row>
        <row r="2516">
          <cell r="B2516" t="str">
            <v>067072</v>
          </cell>
          <cell r="C2516" t="str">
            <v>BPA ALBANY-HAZELWOOD 115KV</v>
          </cell>
        </row>
        <row r="2517">
          <cell r="B2517" t="str">
            <v>067073</v>
          </cell>
          <cell r="C2517" t="str">
            <v>MURDER CRK-JEFFER-STAYT-SANT 69KV</v>
          </cell>
        </row>
        <row r="2518">
          <cell r="B2518" t="str">
            <v>067074</v>
          </cell>
          <cell r="C2518" t="str">
            <v>HAZELWOOD-FRY 115KV</v>
          </cell>
        </row>
        <row r="2519">
          <cell r="B2519" t="str">
            <v>067075</v>
          </cell>
          <cell r="C2519" t="str">
            <v>FRY-MARY's RIVER 115KV</v>
          </cell>
        </row>
        <row r="2520">
          <cell r="B2520" t="str">
            <v>067076</v>
          </cell>
          <cell r="C2520" t="str">
            <v>FRY-LEBANON-SWT HME-FOSTER 115KV</v>
          </cell>
        </row>
        <row r="2521">
          <cell r="B2521" t="str">
            <v>067077</v>
          </cell>
          <cell r="C2521" t="str">
            <v>CURRANT CREEK SWYD-MONA 345KV</v>
          </cell>
        </row>
        <row r="2522">
          <cell r="B2522" t="str">
            <v>067078</v>
          </cell>
          <cell r="C2522" t="str">
            <v>CLOVER-LIMBER 345KV</v>
          </cell>
        </row>
        <row r="2523">
          <cell r="B2523" t="str">
            <v>067079</v>
          </cell>
          <cell r="C2523" t="str">
            <v>CAMP WILLIAMS-MONA #4 345KV</v>
          </cell>
        </row>
        <row r="2524">
          <cell r="B2524" t="str">
            <v>067090</v>
          </cell>
          <cell r="C2524" t="str">
            <v>BETHEL-FRY 230KV</v>
          </cell>
        </row>
        <row r="2525">
          <cell r="B2525" t="str">
            <v>067091</v>
          </cell>
          <cell r="C2525" t="str">
            <v>FRY-ALVEY 230KV</v>
          </cell>
        </row>
        <row r="2526">
          <cell r="B2526" t="str">
            <v>067092</v>
          </cell>
          <cell r="C2526" t="str">
            <v>CALAPOOYA-AMERICAN CAN 69 KV SOUTH LOOP</v>
          </cell>
        </row>
        <row r="2527">
          <cell r="B2527" t="str">
            <v>067094</v>
          </cell>
          <cell r="C2527" t="str">
            <v>ALVEY-DIXONVILLE 230KV</v>
          </cell>
        </row>
        <row r="2528">
          <cell r="B2528" t="str">
            <v>067095</v>
          </cell>
          <cell r="C2528" t="str">
            <v>FRY-CONSER 115KV</v>
          </cell>
        </row>
        <row r="2529">
          <cell r="B2529" t="str">
            <v>067096</v>
          </cell>
          <cell r="C2529" t="str">
            <v>LYONS-MILL CITY 69KV</v>
          </cell>
        </row>
        <row r="2530">
          <cell r="B2530" t="str">
            <v>067101</v>
          </cell>
          <cell r="C2530" t="str">
            <v>ALBINA SUBSTATION</v>
          </cell>
        </row>
        <row r="2531">
          <cell r="B2531" t="str">
            <v>067103</v>
          </cell>
          <cell r="C2531" t="str">
            <v>LINCOLN SUBSTATION</v>
          </cell>
        </row>
        <row r="2532">
          <cell r="B2532" t="str">
            <v>067104</v>
          </cell>
          <cell r="C2532" t="str">
            <v>VINE STREET SUB - INACTIVE</v>
          </cell>
        </row>
        <row r="2533">
          <cell r="B2533" t="str">
            <v>067105</v>
          </cell>
          <cell r="C2533" t="str">
            <v>TROUTDALE SUBSTATION</v>
          </cell>
        </row>
        <row r="2534">
          <cell r="B2534" t="str">
            <v>067106</v>
          </cell>
          <cell r="C2534" t="str">
            <v>GLASS PLANT METERING STATION</v>
          </cell>
        </row>
        <row r="2535">
          <cell r="B2535" t="str">
            <v>067109</v>
          </cell>
          <cell r="C2535" t="str">
            <v>HARRISON SWITCHYARD 115KV</v>
          </cell>
        </row>
        <row r="2536">
          <cell r="B2536" t="str">
            <v>067110</v>
          </cell>
          <cell r="C2536" t="str">
            <v>LINNEMAN SUBSTATION</v>
          </cell>
        </row>
        <row r="2537">
          <cell r="B2537" t="str">
            <v>067111</v>
          </cell>
          <cell r="C2537" t="str">
            <v>ST. JOHNS SWITCHYARD 115KV</v>
          </cell>
        </row>
        <row r="2538">
          <cell r="B2538" t="str">
            <v>067125</v>
          </cell>
          <cell r="C2538" t="str">
            <v>TROUTDALE BPA SUB</v>
          </cell>
        </row>
        <row r="2539">
          <cell r="B2539" t="str">
            <v>067126</v>
          </cell>
          <cell r="C2539" t="str">
            <v>PGE URBAN SUB</v>
          </cell>
        </row>
        <row r="2540">
          <cell r="B2540" t="str">
            <v>067127</v>
          </cell>
          <cell r="C2540" t="str">
            <v>ST JOHN SUBSTATION - BPA</v>
          </cell>
        </row>
        <row r="2541">
          <cell r="B2541" t="str">
            <v>067140</v>
          </cell>
          <cell r="C2541" t="str">
            <v>TROUTDALE-PGE GRESHAM 230 KV</v>
          </cell>
        </row>
        <row r="2542">
          <cell r="B2542" t="str">
            <v>067161</v>
          </cell>
          <cell r="C2542" t="str">
            <v>ALBINA-HARRISON-LINCOLN 69KV</v>
          </cell>
        </row>
        <row r="2543">
          <cell r="B2543" t="str">
            <v>067162</v>
          </cell>
          <cell r="C2543" t="str">
            <v>ALBINA-TROUTDALE 69KV-ROCKY BT</v>
          </cell>
        </row>
        <row r="2544">
          <cell r="B2544" t="str">
            <v>067170</v>
          </cell>
          <cell r="C2544" t="str">
            <v>COLUMBIA-KNOTT 57KV</v>
          </cell>
        </row>
        <row r="2545">
          <cell r="B2545" t="str">
            <v>067171</v>
          </cell>
          <cell r="C2545" t="str">
            <v>COLUMBIA-122ND AVE 57KV</v>
          </cell>
        </row>
        <row r="2546">
          <cell r="B2546" t="str">
            <v>067172</v>
          </cell>
          <cell r="C2546" t="str">
            <v>KNOTT-TABOR 57KV</v>
          </cell>
        </row>
        <row r="2547">
          <cell r="B2547" t="str">
            <v>067173</v>
          </cell>
          <cell r="C2547" t="str">
            <v>PARKROSE-122ND AVE 57KV</v>
          </cell>
        </row>
        <row r="2548">
          <cell r="B2548" t="str">
            <v>067174</v>
          </cell>
          <cell r="C2548" t="str">
            <v>PRESCOTT ST-VILLA 57KV</v>
          </cell>
        </row>
        <row r="2549">
          <cell r="B2549" t="str">
            <v>067176</v>
          </cell>
          <cell r="C2549" t="str">
            <v>ST. JOHNS-KNOTT 115KV</v>
          </cell>
        </row>
        <row r="2550">
          <cell r="B2550" t="str">
            <v>067177</v>
          </cell>
          <cell r="C2550" t="str">
            <v>ALBINA-TABOR 115KV</v>
          </cell>
        </row>
        <row r="2551">
          <cell r="B2551" t="str">
            <v>067178</v>
          </cell>
          <cell r="C2551" t="str">
            <v>KNOTT-HARRISON 115KV</v>
          </cell>
        </row>
        <row r="2552">
          <cell r="B2552" t="str">
            <v>067179</v>
          </cell>
          <cell r="C2552" t="str">
            <v>LINCOLN-URBAN(PGE) 115KV</v>
          </cell>
        </row>
        <row r="2553">
          <cell r="B2553" t="str">
            <v>067180</v>
          </cell>
          <cell r="C2553" t="str">
            <v>ALBINA-TROUTDALE 69KV-SUNDIAL</v>
          </cell>
        </row>
        <row r="2554">
          <cell r="B2554" t="str">
            <v>067181</v>
          </cell>
          <cell r="C2554" t="str">
            <v>ALBINA-ST JOHNS-BPA 115KV</v>
          </cell>
        </row>
        <row r="2555">
          <cell r="B2555" t="str">
            <v>067185</v>
          </cell>
          <cell r="C2555" t="str">
            <v>LINNEMAN-HARRISON-ALBINA 115KV</v>
          </cell>
        </row>
        <row r="2556">
          <cell r="B2556" t="str">
            <v>067186</v>
          </cell>
          <cell r="C2556" t="str">
            <v>HARRISON-LINCOLN 115KV</v>
          </cell>
        </row>
        <row r="2557">
          <cell r="B2557" t="str">
            <v>067187</v>
          </cell>
          <cell r="C2557" t="str">
            <v>HARRISON-GLENCOE-ROCKY BT 115K</v>
          </cell>
        </row>
        <row r="2558">
          <cell r="B2558" t="str">
            <v>067191</v>
          </cell>
          <cell r="C2558" t="str">
            <v>TROUTDALE-CAMAS 69 &amp; 115KV</v>
          </cell>
        </row>
        <row r="2559">
          <cell r="B2559" t="str">
            <v>067192</v>
          </cell>
          <cell r="C2559" t="str">
            <v>FUTURE UG TRANSM XING-STAD FWY</v>
          </cell>
        </row>
        <row r="2560">
          <cell r="B2560" t="str">
            <v>067195</v>
          </cell>
          <cell r="C2560" t="str">
            <v>TROUTDALE-LINNEMAN 230 KV</v>
          </cell>
        </row>
        <row r="2561">
          <cell r="B2561" t="str">
            <v>067196</v>
          </cell>
          <cell r="C2561" t="str">
            <v>TROUTDALE/KNOTT 115 KV LINE</v>
          </cell>
        </row>
        <row r="2562">
          <cell r="B2562" t="str">
            <v>067197</v>
          </cell>
          <cell r="C2562" t="str">
            <v>TROUTDALE - LADY ISLAND 115 KV LINE (OREGON)</v>
          </cell>
        </row>
        <row r="2563">
          <cell r="B2563" t="str">
            <v>067198</v>
          </cell>
          <cell r="C2563" t="str">
            <v>POPULUS-BEN LOMOND WEST 345KV UT</v>
          </cell>
        </row>
        <row r="2564">
          <cell r="B2564" t="str">
            <v>067199</v>
          </cell>
          <cell r="C2564" t="str">
            <v>BEN LOMOND-TERMINAL WEST D/C 345KV UT</v>
          </cell>
        </row>
        <row r="2565">
          <cell r="B2565" t="str">
            <v>067200</v>
          </cell>
          <cell r="C2565" t="str">
            <v>RED BUTTE-ST GEORGE 138KV</v>
          </cell>
        </row>
        <row r="2566">
          <cell r="B2566" t="str">
            <v>067201</v>
          </cell>
          <cell r="C2566" t="str">
            <v>CAMP WILLIAMS-90TH SOUTH #3&amp;4 345KV DC</v>
          </cell>
        </row>
        <row r="2567">
          <cell r="B2567" t="str">
            <v>067202</v>
          </cell>
          <cell r="C2567" t="str">
            <v>COLUMBIA-KILLINGSWORTH 115KV</v>
          </cell>
        </row>
        <row r="2568">
          <cell r="B2568" t="str">
            <v>067203</v>
          </cell>
          <cell r="C2568" t="str">
            <v>COLUMBIA-ST JOHNS(BPA) 57KV</v>
          </cell>
        </row>
        <row r="2569">
          <cell r="B2569" t="str">
            <v>067311</v>
          </cell>
          <cell r="C2569" t="str">
            <v>CREEK SUBSTATION</v>
          </cell>
        </row>
        <row r="2570">
          <cell r="B2570" t="str">
            <v>067325</v>
          </cell>
          <cell r="C2570" t="str">
            <v>POWERDALE JUNCTION SWITCHYARD 69KV</v>
          </cell>
        </row>
        <row r="2571">
          <cell r="B2571" t="str">
            <v>067326</v>
          </cell>
          <cell r="C2571" t="str">
            <v>TUCKER 115KV SUBSTATION</v>
          </cell>
        </row>
        <row r="2572">
          <cell r="B2572" t="str">
            <v>067327</v>
          </cell>
          <cell r="C2572" t="str">
            <v>MCNARY SUBSTATION (BPA)</v>
          </cell>
        </row>
        <row r="2573">
          <cell r="B2573" t="str">
            <v>067328</v>
          </cell>
          <cell r="C2573" t="str">
            <v>COLD SPRING SUBSTATION</v>
          </cell>
        </row>
        <row r="2574">
          <cell r="B2574" t="str">
            <v>067329</v>
          </cell>
          <cell r="C2574" t="str">
            <v>ROUNDUP BPA SUB</v>
          </cell>
        </row>
        <row r="2575">
          <cell r="B2575" t="str">
            <v>067330</v>
          </cell>
          <cell r="C2575" t="str">
            <v>UMAPINE TAP SWITCHYARD 69KV</v>
          </cell>
        </row>
        <row r="2576">
          <cell r="B2576" t="str">
            <v>067331</v>
          </cell>
          <cell r="C2576" t="str">
            <v>CAPSTONE SWITCHYARD 230KV</v>
          </cell>
        </row>
        <row r="2577">
          <cell r="B2577" t="str">
            <v>067340</v>
          </cell>
          <cell r="C2577" t="str">
            <v>DUFUR-GRASS VAL-WASCO 23KV</v>
          </cell>
        </row>
        <row r="2578">
          <cell r="B2578" t="str">
            <v>067360</v>
          </cell>
          <cell r="C2578" t="str">
            <v>POWERDALE-DEE 69KV</v>
          </cell>
        </row>
        <row r="2579">
          <cell r="B2579" t="str">
            <v>067361</v>
          </cell>
          <cell r="C2579" t="str">
            <v>PENDLETON-MCNARY 69KV</v>
          </cell>
        </row>
        <row r="2580">
          <cell r="B2580" t="str">
            <v>067362</v>
          </cell>
          <cell r="C2580" t="str">
            <v>PENDLETON-WALLA WALLA 69KV</v>
          </cell>
        </row>
        <row r="2581">
          <cell r="B2581" t="str">
            <v>067363</v>
          </cell>
          <cell r="C2581" t="str">
            <v>CONDIT-POWERDALE 69KV</v>
          </cell>
        </row>
        <row r="2582">
          <cell r="B2582" t="str">
            <v>067365</v>
          </cell>
          <cell r="C2582" t="str">
            <v>PEND-RDUP-PILOT RCK-MCKAY 69KV</v>
          </cell>
        </row>
        <row r="2583">
          <cell r="B2583" t="str">
            <v>067367</v>
          </cell>
          <cell r="C2583" t="str">
            <v>POWERDALE-H.RIVER-TUCKER-DEE J 69KV</v>
          </cell>
        </row>
        <row r="2584">
          <cell r="B2584" t="str">
            <v>067370</v>
          </cell>
          <cell r="C2584" t="str">
            <v>KLONDIKE-WILLOW CR 69 &amp; 115KV</v>
          </cell>
        </row>
        <row r="2585">
          <cell r="B2585" t="str">
            <v>067382</v>
          </cell>
          <cell r="C2585" t="str">
            <v>MCNARY-WALLA WALLA 230KV</v>
          </cell>
        </row>
        <row r="2586">
          <cell r="B2586" t="str">
            <v>067384</v>
          </cell>
          <cell r="C2586" t="str">
            <v>BPA-DALREED TAP 230KV</v>
          </cell>
        </row>
        <row r="2587">
          <cell r="B2587" t="str">
            <v>067385</v>
          </cell>
          <cell r="C2587" t="str">
            <v>HERMISTON-HINKLE 69KV</v>
          </cell>
        </row>
        <row r="2588">
          <cell r="B2588" t="str">
            <v>067386</v>
          </cell>
          <cell r="C2588" t="str">
            <v>COLD SPRINGS-HERMISTON 69KV</v>
          </cell>
        </row>
        <row r="2589">
          <cell r="B2589" t="str">
            <v>067387</v>
          </cell>
          <cell r="C2589" t="str">
            <v>RNDUP-MCKAY-BUCKAROO-PEND 69KV</v>
          </cell>
        </row>
        <row r="2590">
          <cell r="B2590" t="str">
            <v>067388</v>
          </cell>
          <cell r="C2590" t="str">
            <v>LIMBER-OQUIRRH 345KV</v>
          </cell>
        </row>
        <row r="2591">
          <cell r="B2591" t="str">
            <v>067389</v>
          </cell>
          <cell r="C2591" t="str">
            <v>EMERY-STEEL MILL 345KV</v>
          </cell>
        </row>
        <row r="2592">
          <cell r="B2592" t="str">
            <v>067390</v>
          </cell>
          <cell r="C2592" t="str">
            <v>RED BUTTE-SIGURD #2 345KV</v>
          </cell>
        </row>
        <row r="2593">
          <cell r="B2593" t="str">
            <v>067391</v>
          </cell>
          <cell r="C2593" t="str">
            <v>MCNARY-WALLULA 230KV</v>
          </cell>
        </row>
        <row r="2594">
          <cell r="B2594" t="str">
            <v>067392</v>
          </cell>
          <cell r="C2594" t="str">
            <v>FRIEND-HOUSTON LAKE 115KV</v>
          </cell>
        </row>
        <row r="2595">
          <cell r="B2595" t="str">
            <v>068000</v>
          </cell>
          <cell r="C2595" t="str">
            <v>SIGURD - WEST CEDAR 230 KV LINE</v>
          </cell>
        </row>
        <row r="2596">
          <cell r="B2596" t="str">
            <v>068003</v>
          </cell>
          <cell r="C2596" t="str">
            <v>COPCO 1-VOORHIES XING 69KV</v>
          </cell>
        </row>
        <row r="2597">
          <cell r="B2597" t="str">
            <v>068004</v>
          </cell>
          <cell r="C2597" t="str">
            <v>COPCO 2-K FALLS SUB 69KV LN 4</v>
          </cell>
        </row>
        <row r="2598">
          <cell r="B2598" t="str">
            <v>068005</v>
          </cell>
          <cell r="C2598" t="str">
            <v>HORNET-ALTURAS 69KV</v>
          </cell>
        </row>
        <row r="2599">
          <cell r="B2599" t="str">
            <v>068006</v>
          </cell>
          <cell r="C2599" t="str">
            <v>LONE PINE-PROSPECT 69KV LN 6</v>
          </cell>
        </row>
        <row r="2600">
          <cell r="B2600" t="str">
            <v>068007</v>
          </cell>
          <cell r="C2600" t="str">
            <v>SCENIC SUB-GRANTS PASS 69KV</v>
          </cell>
        </row>
        <row r="2601">
          <cell r="B2601" t="str">
            <v>068008</v>
          </cell>
          <cell r="C2601" t="str">
            <v>MCI FIBER OPTIC LINE, OREGON SECTION</v>
          </cell>
        </row>
        <row r="2602">
          <cell r="B2602" t="str">
            <v>068009</v>
          </cell>
          <cell r="C2602" t="str">
            <v>KLAMATH FALLS-LAKEVIEW 69KV L9</v>
          </cell>
        </row>
        <row r="2603">
          <cell r="B2603" t="str">
            <v>068011</v>
          </cell>
          <cell r="C2603" t="str">
            <v>KLAM FALLS-CHILOQUIN 69KV LN11</v>
          </cell>
        </row>
        <row r="2604">
          <cell r="B2604" t="str">
            <v>068012</v>
          </cell>
          <cell r="C2604" t="str">
            <v>PROSPECT-DRAIN TAP 115KV LN 12</v>
          </cell>
        </row>
        <row r="2605">
          <cell r="B2605" t="str">
            <v>068013</v>
          </cell>
          <cell r="C2605" t="str">
            <v>LAKEVIEW - PAISLEY 69 KV LN 13</v>
          </cell>
        </row>
        <row r="2606">
          <cell r="B2606" t="str">
            <v>068018</v>
          </cell>
          <cell r="C2606" t="str">
            <v>COPCO 2-WESTSIDE 69KV LN 18</v>
          </cell>
        </row>
        <row r="2607">
          <cell r="B2607" t="str">
            <v>068019</v>
          </cell>
          <cell r="C2607" t="str">
            <v>COPCO 2-PROSPECT 115KV LINE 19</v>
          </cell>
        </row>
        <row r="2608">
          <cell r="B2608" t="str">
            <v>068020</v>
          </cell>
          <cell r="C2608" t="str">
            <v>DIXONVILLE-RESTON 230KV LN 20</v>
          </cell>
        </row>
        <row r="2609">
          <cell r="B2609" t="str">
            <v>068021</v>
          </cell>
          <cell r="C2609" t="str">
            <v>PARK ST. SUB-MERLIN 115KV LINE</v>
          </cell>
        </row>
        <row r="2610">
          <cell r="B2610" t="str">
            <v>068022</v>
          </cell>
          <cell r="C2610" t="str">
            <v>PROSP 3-PROSPECT CENT 69KV L22</v>
          </cell>
        </row>
        <row r="2611">
          <cell r="B2611" t="str">
            <v>068023</v>
          </cell>
          <cell r="C2611" t="str">
            <v>PROSP 1-PROSPECT CENT 69KV L23</v>
          </cell>
        </row>
        <row r="2612">
          <cell r="B2612" t="str">
            <v>068024</v>
          </cell>
          <cell r="C2612" t="str">
            <v>PROSP 2-PROSPECT CENT 69KV L24</v>
          </cell>
        </row>
        <row r="2613">
          <cell r="B2613" t="str">
            <v>068030</v>
          </cell>
          <cell r="C2613" t="str">
            <v>DIXONVILLE-CARNES 69KV LINE 30</v>
          </cell>
        </row>
        <row r="2614">
          <cell r="B2614" t="str">
            <v>068032</v>
          </cell>
          <cell r="C2614" t="str">
            <v>MEDFORD-GRANTS PASS 69KV LN 32</v>
          </cell>
        </row>
        <row r="2615">
          <cell r="B2615" t="str">
            <v>068033</v>
          </cell>
          <cell r="C2615" t="str">
            <v>CAVE JCT-INDIAN CRK 69KV LN 33</v>
          </cell>
        </row>
        <row r="2616">
          <cell r="B2616" t="str">
            <v>068036</v>
          </cell>
          <cell r="C2616" t="str">
            <v>LAKEVIEW-ALTURAS 115KV LINE 36</v>
          </cell>
        </row>
        <row r="2617">
          <cell r="B2617" t="str">
            <v>068037</v>
          </cell>
          <cell r="C2617" t="str">
            <v>CARNES-DAYS CREEK 69 KV LN 37</v>
          </cell>
        </row>
        <row r="2618">
          <cell r="B2618" t="str">
            <v>068038</v>
          </cell>
          <cell r="C2618" t="str">
            <v>MT BALDY-YUROK 69KV LINE 38</v>
          </cell>
        </row>
        <row r="2619">
          <cell r="B2619" t="str">
            <v>068039</v>
          </cell>
          <cell r="C2619" t="str">
            <v>TOKETEE-DIXONVILLE 115KV LN 39</v>
          </cell>
        </row>
        <row r="2620">
          <cell r="B2620" t="str">
            <v>068040</v>
          </cell>
          <cell r="C2620" t="str">
            <v>DAYS CREEK-LONE PINE 115KV L40</v>
          </cell>
        </row>
        <row r="2621">
          <cell r="B2621" t="str">
            <v>068042</v>
          </cell>
          <cell r="C2621" t="str">
            <v>TOKETEE-SODA SPR 115KV LINE 42</v>
          </cell>
        </row>
        <row r="2622">
          <cell r="B2622" t="str">
            <v>068043</v>
          </cell>
          <cell r="C2622" t="str">
            <v>DIXONVILLE-DAYS CRK 115KV LN43</v>
          </cell>
        </row>
        <row r="2623">
          <cell r="B2623" t="str">
            <v>068044</v>
          </cell>
          <cell r="C2623" t="str">
            <v>GRANTS PASS-DEL NORTE 115K L44</v>
          </cell>
        </row>
        <row r="2624">
          <cell r="B2624" t="str">
            <v>068045</v>
          </cell>
          <cell r="C2624" t="str">
            <v>GRANTS PASS-MERLIN 69KV LN 45</v>
          </cell>
        </row>
        <row r="2625">
          <cell r="B2625" t="str">
            <v>068046</v>
          </cell>
          <cell r="C2625" t="str">
            <v>SODA SPR-DIXONVILLE 115KV LN46</v>
          </cell>
        </row>
        <row r="2626">
          <cell r="B2626" t="str">
            <v>068049</v>
          </cell>
          <cell r="C2626" t="str">
            <v>LONE PINE-MEDFORD 69KV LINE 49</v>
          </cell>
        </row>
        <row r="2627">
          <cell r="B2627" t="str">
            <v>068050</v>
          </cell>
          <cell r="C2627" t="str">
            <v>DIXONVILLE-DOUGLAS VENEER 69KV</v>
          </cell>
        </row>
        <row r="2628">
          <cell r="B2628" t="str">
            <v>068051</v>
          </cell>
          <cell r="C2628" t="str">
            <v>TOKETEE SW-CLRWTR SW 115KV L51</v>
          </cell>
        </row>
        <row r="2629">
          <cell r="B2629" t="str">
            <v>068052</v>
          </cell>
          <cell r="C2629" t="str">
            <v>YAMSAY-KLAMATH FALLS 230KV L52</v>
          </cell>
        </row>
        <row r="2630">
          <cell r="B2630" t="str">
            <v>068053</v>
          </cell>
          <cell r="C2630" t="str">
            <v>CLRWTR SW-LEMOLO 1 115KV LN 53</v>
          </cell>
        </row>
        <row r="2631">
          <cell r="B2631" t="str">
            <v>068054</v>
          </cell>
          <cell r="C2631" t="str">
            <v>LONE PINE-MERIDIAN 230KV LN 54</v>
          </cell>
        </row>
        <row r="2632">
          <cell r="B2632" t="str">
            <v>068055</v>
          </cell>
          <cell r="C2632" t="str">
            <v>CLRWTR SW-LEMOLO 2 115KV LN 55</v>
          </cell>
        </row>
        <row r="2633">
          <cell r="B2633" t="str">
            <v>068056</v>
          </cell>
          <cell r="C2633" t="str">
            <v>KLAM FALLS-LN 11 JCT 69KV LN56</v>
          </cell>
        </row>
        <row r="2634">
          <cell r="B2634" t="str">
            <v>068057</v>
          </cell>
          <cell r="C2634" t="str">
            <v>CLRWTR SW-CLRWTR 1 115KV LN 57</v>
          </cell>
        </row>
        <row r="2635">
          <cell r="B2635" t="str">
            <v>068059</v>
          </cell>
          <cell r="C2635" t="str">
            <v>LONE PINE-KLAM FALLS 230KV L59</v>
          </cell>
        </row>
        <row r="2636">
          <cell r="B2636" t="str">
            <v>068060</v>
          </cell>
          <cell r="C2636" t="str">
            <v>CHILOQUIN-J MANSVILLE 115 LN60</v>
          </cell>
        </row>
        <row r="2637">
          <cell r="B2637" t="str">
            <v>068061</v>
          </cell>
          <cell r="C2637" t="str">
            <v>CHILOQUIN-LAKEVIEW 115KV LN 61</v>
          </cell>
        </row>
        <row r="2638">
          <cell r="B2638" t="str">
            <v>068063</v>
          </cell>
          <cell r="C2638" t="str">
            <v>ALVEY DIXONVILLE 230KV LINE #63</v>
          </cell>
        </row>
        <row r="2639">
          <cell r="B2639" t="str">
            <v>068064</v>
          </cell>
          <cell r="C2639" t="str">
            <v>MALIN-INDIAN SPRINGS 500KV L64</v>
          </cell>
        </row>
        <row r="2640">
          <cell r="B2640" t="str">
            <v>068065</v>
          </cell>
          <cell r="C2640" t="str">
            <v>DIXONVILLE-LN 30 JCT 69KV LN65</v>
          </cell>
        </row>
        <row r="2641">
          <cell r="B2641" t="str">
            <v>068066</v>
          </cell>
          <cell r="C2641" t="str">
            <v>OAKLAND-WINCHESTER 115KV</v>
          </cell>
        </row>
        <row r="2642">
          <cell r="B2642" t="str">
            <v>068068</v>
          </cell>
          <cell r="C2642" t="str">
            <v>KLAMATH-WEYERHAEUSER 69KV LN68</v>
          </cell>
        </row>
        <row r="2643">
          <cell r="B2643" t="str">
            <v>068070</v>
          </cell>
          <cell r="C2643" t="str">
            <v>KLAMATH FALLS-MALIN 230KV LN70</v>
          </cell>
        </row>
        <row r="2644">
          <cell r="B2644" t="str">
            <v>068071</v>
          </cell>
          <cell r="C2644" t="str">
            <v>MERIDIAN-GRANTS PASS 230KV LN 71</v>
          </cell>
        </row>
        <row r="2645">
          <cell r="B2645" t="str">
            <v>068072</v>
          </cell>
          <cell r="C2645" t="str">
            <v>GRANTS PASS - DIXONVILLE 230KV</v>
          </cell>
        </row>
        <row r="2646">
          <cell r="B2646" t="str">
            <v>068073</v>
          </cell>
          <cell r="C2646" t="str">
            <v>GRANTS PASS-CAVEMAN 115KV SUB</v>
          </cell>
        </row>
        <row r="2647">
          <cell r="B2647" t="str">
            <v>068074</v>
          </cell>
          <cell r="C2647" t="str">
            <v>MEDFORD LOOP 115KV LINE 74</v>
          </cell>
        </row>
        <row r="2648">
          <cell r="B2648" t="str">
            <v>068076</v>
          </cell>
          <cell r="C2648" t="str">
            <v>GRNTSPS SUB-PK ST SUB115KVLN76</v>
          </cell>
        </row>
        <row r="2649">
          <cell r="B2649" t="str">
            <v>068077</v>
          </cell>
          <cell r="C2649" t="str">
            <v>DIXONVILLE-CARNES 115KV LN 77</v>
          </cell>
        </row>
        <row r="2650">
          <cell r="B2650" t="str">
            <v>068078</v>
          </cell>
          <cell r="C2650" t="str">
            <v>MALIN SUB-MALIN 69KV LINE 78</v>
          </cell>
        </row>
        <row r="2651">
          <cell r="B2651" t="str">
            <v>068079</v>
          </cell>
          <cell r="C2651" t="str">
            <v>VOORHIES XNG-LONE PINE69KVLN79</v>
          </cell>
        </row>
        <row r="2652">
          <cell r="B2652" t="str">
            <v>068080</v>
          </cell>
          <cell r="C2652" t="str">
            <v>MID-POINT-MALIN 500KV LN80</v>
          </cell>
        </row>
        <row r="2653">
          <cell r="B2653" t="str">
            <v>068081</v>
          </cell>
          <cell r="C2653" t="str">
            <v>CAPTAIN JACK - KLAMATH CO-GEN 500KV LN81</v>
          </cell>
        </row>
        <row r="2654">
          <cell r="B2654" t="str">
            <v>068082</v>
          </cell>
          <cell r="C2654" t="str">
            <v>LN19-OAKKNOLL-ASHLND115KV LN82</v>
          </cell>
        </row>
        <row r="2655">
          <cell r="B2655" t="str">
            <v>068083</v>
          </cell>
          <cell r="C2655" t="str">
            <v>CAPTAIN JACK - MALIN 500 KV LN83</v>
          </cell>
        </row>
        <row r="2656">
          <cell r="B2656" t="str">
            <v>068085</v>
          </cell>
          <cell r="C2656" t="str">
            <v>KLAMATH COGEN - MERIDIAN SUB 500KV LN85</v>
          </cell>
        </row>
        <row r="2657">
          <cell r="B2657" t="str">
            <v>068088</v>
          </cell>
          <cell r="C2657" t="str">
            <v>GRANTS PASS-CAVE JUNCTION 115 KV LINE 88</v>
          </cell>
        </row>
        <row r="2658">
          <cell r="B2658" t="str">
            <v>068090</v>
          </cell>
          <cell r="C2658" t="str">
            <v>ALVEY-DIXONVILLE 500KV LINE 90 JOINT</v>
          </cell>
        </row>
        <row r="2659">
          <cell r="B2659" t="str">
            <v>068091</v>
          </cell>
          <cell r="C2659" t="str">
            <v>DIXONVILLE-MERIDIAN 500KV LINE 91 JOINT</v>
          </cell>
        </row>
        <row r="2660">
          <cell r="B2660" t="str">
            <v>068092</v>
          </cell>
          <cell r="C2660" t="str">
            <v>CHINA HAT-CENTRAL ELEC. TAP-69/115KV (NEVER BUILT)</v>
          </cell>
        </row>
        <row r="2661">
          <cell r="B2661" t="str">
            <v>068093</v>
          </cell>
          <cell r="C2661" t="str">
            <v>ALVEY-DIXONVILLE 500KV LINE-NON-SHARED</v>
          </cell>
        </row>
        <row r="2662">
          <cell r="B2662" t="str">
            <v>068094</v>
          </cell>
          <cell r="C2662" t="str">
            <v>DIXONVILLE-MERIDIAN 500KV LINE-NON-SHARED</v>
          </cell>
        </row>
        <row r="2663">
          <cell r="B2663" t="str">
            <v>068095</v>
          </cell>
          <cell r="C2663" t="str">
            <v>ALVEY-DIXONVILLE 500 KV (100% PPL)</v>
          </cell>
        </row>
        <row r="2664">
          <cell r="B2664" t="str">
            <v>068096</v>
          </cell>
          <cell r="C2664" t="str">
            <v>DIXONVILLE 230 TIE LINE</v>
          </cell>
        </row>
        <row r="2665">
          <cell r="B2665" t="str">
            <v>068097</v>
          </cell>
          <cell r="C2665" t="str">
            <v>MALIN - CAPTAIN JACK 500 KV LN 97</v>
          </cell>
        </row>
        <row r="2666">
          <cell r="B2666" t="str">
            <v>068098</v>
          </cell>
          <cell r="C2666" t="str">
            <v>JOHN BOYLE TAP 69KV LINE 18</v>
          </cell>
        </row>
        <row r="2667">
          <cell r="B2667" t="str">
            <v>068099</v>
          </cell>
          <cell r="C2667" t="str">
            <v>LONE PINE TO SAGE ROAD LINE 99</v>
          </cell>
        </row>
        <row r="2668">
          <cell r="B2668" t="str">
            <v>068130</v>
          </cell>
          <cell r="C2668" t="str">
            <v>PAISLEY GEOTHERMAL FACILITY (CUST OWNED)</v>
          </cell>
        </row>
        <row r="2669">
          <cell r="B2669" t="str">
            <v>068131</v>
          </cell>
          <cell r="C2669" t="str">
            <v>PROSPECT 1 SUBSTATION</v>
          </cell>
        </row>
        <row r="2670">
          <cell r="B2670" t="str">
            <v>068132</v>
          </cell>
          <cell r="C2670" t="str">
            <v>PROSPECT 2 SUBSTATION</v>
          </cell>
        </row>
        <row r="2671">
          <cell r="B2671" t="str">
            <v>068133</v>
          </cell>
          <cell r="C2671" t="str">
            <v>PROSPECT 3 SUBSTATION</v>
          </cell>
        </row>
        <row r="2672">
          <cell r="B2672" t="str">
            <v>068134</v>
          </cell>
          <cell r="C2672" t="str">
            <v>PROSPECT CENTRAL STATION</v>
          </cell>
        </row>
        <row r="2673">
          <cell r="B2673" t="str">
            <v>068135</v>
          </cell>
          <cell r="C2673" t="str">
            <v>SAMS VALLEY</v>
          </cell>
        </row>
        <row r="2674">
          <cell r="B2674" t="str">
            <v>068136</v>
          </cell>
          <cell r="C2674" t="str">
            <v>EAGLE POINT SUBSTATION</v>
          </cell>
        </row>
        <row r="2675">
          <cell r="B2675" t="str">
            <v>068137</v>
          </cell>
          <cell r="C2675" t="str">
            <v>SNOW GOOSE SUBSTATION</v>
          </cell>
        </row>
        <row r="2676">
          <cell r="B2676" t="str">
            <v>068138</v>
          </cell>
          <cell r="C2676" t="str">
            <v>LONE PINE SUBSTATION</v>
          </cell>
        </row>
        <row r="2677">
          <cell r="B2677" t="str">
            <v>068139</v>
          </cell>
          <cell r="C2677" t="str">
            <v>NEW LONE PINE SUBSTATION</v>
          </cell>
        </row>
        <row r="2678">
          <cell r="B2678" t="str">
            <v>068140</v>
          </cell>
          <cell r="C2678" t="str">
            <v>DOWELL SUBSTATION</v>
          </cell>
        </row>
        <row r="2679">
          <cell r="B2679" t="str">
            <v>068141</v>
          </cell>
          <cell r="C2679" t="str">
            <v>TABLE ROCK SW STA</v>
          </cell>
        </row>
        <row r="2680">
          <cell r="B2680" t="str">
            <v>068142</v>
          </cell>
          <cell r="C2680" t="str">
            <v>CAVE JUNCTION SUBSTATION</v>
          </cell>
        </row>
        <row r="2681">
          <cell r="B2681" t="str">
            <v>068143</v>
          </cell>
          <cell r="C2681" t="str">
            <v>BALDY SWITCHYARD 115KV</v>
          </cell>
        </row>
        <row r="2682">
          <cell r="B2682" t="str">
            <v>068144</v>
          </cell>
          <cell r="C2682" t="str">
            <v>GRANTS PASS SUBSTATION</v>
          </cell>
        </row>
        <row r="2683">
          <cell r="B2683" t="str">
            <v>068145</v>
          </cell>
          <cell r="C2683" t="str">
            <v>MERIDIAN SUBSTATION 500KV</v>
          </cell>
        </row>
        <row r="2684">
          <cell r="B2684" t="str">
            <v>068146</v>
          </cell>
          <cell r="C2684" t="str">
            <v>NON-COMPANY LOST CREEK C OF E</v>
          </cell>
        </row>
        <row r="2685">
          <cell r="B2685" t="str">
            <v>068147</v>
          </cell>
          <cell r="C2685" t="str">
            <v>LOST CREEK SWITCHYARD 115KV</v>
          </cell>
        </row>
        <row r="2686">
          <cell r="B2686" t="str">
            <v>068148</v>
          </cell>
          <cell r="C2686" t="str">
            <v>OAK KNOLL SW STATION</v>
          </cell>
        </row>
        <row r="2687">
          <cell r="B2687" t="str">
            <v>068149</v>
          </cell>
          <cell r="C2687" t="str">
            <v>HORSEFLY SOLAR COLLECTOR STATION</v>
          </cell>
        </row>
        <row r="2688">
          <cell r="B2688" t="str">
            <v>068150</v>
          </cell>
          <cell r="C2688" t="str">
            <v>CRATER LAKE-METERING STA</v>
          </cell>
        </row>
        <row r="2689">
          <cell r="B2689" t="str">
            <v>068151</v>
          </cell>
          <cell r="C2689" t="str">
            <v>FISH HOLE SUBSTATION</v>
          </cell>
        </row>
        <row r="2690">
          <cell r="B2690" t="str">
            <v>068152</v>
          </cell>
          <cell r="C2690" t="str">
            <v>MALIN 500KV SUBSTATION</v>
          </cell>
        </row>
        <row r="2691">
          <cell r="B2691" t="str">
            <v>068153</v>
          </cell>
          <cell r="C2691" t="str">
            <v>EASTSIDE SUBSTATION</v>
          </cell>
        </row>
        <row r="2692">
          <cell r="B2692" t="str">
            <v>068154</v>
          </cell>
          <cell r="C2692" t="str">
            <v>HOGBACK MT. PASSIVE REPEATER SITE</v>
          </cell>
        </row>
        <row r="2693">
          <cell r="B2693" t="str">
            <v>068155</v>
          </cell>
          <cell r="C2693" t="str">
            <v>J C BOYLE SUBSTATION</v>
          </cell>
        </row>
        <row r="2694">
          <cell r="B2694" t="str">
            <v>068156</v>
          </cell>
          <cell r="C2694" t="str">
            <v>CHILOQUIN SUBSTATION</v>
          </cell>
        </row>
        <row r="2695">
          <cell r="B2695" t="str">
            <v>068157</v>
          </cell>
          <cell r="C2695" t="str">
            <v>KLAMATH COGEN SWITCHYARD</v>
          </cell>
        </row>
        <row r="2696">
          <cell r="B2696" t="str">
            <v>068158</v>
          </cell>
          <cell r="C2696" t="str">
            <v>KLAMATH FALLS SUBSTATION</v>
          </cell>
        </row>
        <row r="2697">
          <cell r="B2697" t="str">
            <v>068159</v>
          </cell>
          <cell r="C2697" t="str">
            <v>HANNA-BPA SUBSTATION</v>
          </cell>
        </row>
        <row r="2698">
          <cell r="B2698" t="str">
            <v>068160</v>
          </cell>
          <cell r="C2698" t="str">
            <v>KLAMATH FALLS COGEN 500KV SWITCHING STAT</v>
          </cell>
        </row>
        <row r="2699">
          <cell r="B2699" t="str">
            <v>068161</v>
          </cell>
          <cell r="C2699" t="str">
            <v>NICKEL MOUNTAIN SUBSTATION</v>
          </cell>
        </row>
        <row r="2700">
          <cell r="B2700" t="str">
            <v>068162</v>
          </cell>
          <cell r="C2700" t="str">
            <v>DIXONVILLE SUBSTATION</v>
          </cell>
        </row>
        <row r="2701">
          <cell r="B2701" t="str">
            <v>068163</v>
          </cell>
          <cell r="C2701" t="str">
            <v>DIXONVILLE 500KV (JOINTLY OWNED)</v>
          </cell>
        </row>
        <row r="2702">
          <cell r="B2702" t="str">
            <v>068164</v>
          </cell>
          <cell r="C2702" t="str">
            <v>DOUGLAS FOREST SUBSTATION (CUST OWNED)</v>
          </cell>
        </row>
        <row r="2703">
          <cell r="B2703" t="str">
            <v>068165</v>
          </cell>
          <cell r="C2703" t="str">
            <v>TOKETEE SUBSTATION</v>
          </cell>
        </row>
        <row r="2704">
          <cell r="B2704" t="str">
            <v>068166</v>
          </cell>
          <cell r="C2704" t="str">
            <v>DAYS CREEK SUBSTATION</v>
          </cell>
        </row>
        <row r="2705">
          <cell r="B2705" t="str">
            <v>068167</v>
          </cell>
          <cell r="C2705" t="str">
            <v>SLIDE CREEK SUBSTATION</v>
          </cell>
        </row>
        <row r="2706">
          <cell r="B2706" t="str">
            <v>068168</v>
          </cell>
          <cell r="C2706" t="str">
            <v>SODA SPRINGS SUBSTATION</v>
          </cell>
        </row>
        <row r="2707">
          <cell r="B2707" t="str">
            <v>068169</v>
          </cell>
          <cell r="C2707" t="str">
            <v>FISH CREEK SUBSTATION</v>
          </cell>
        </row>
        <row r="2708">
          <cell r="B2708" t="str">
            <v>068172</v>
          </cell>
          <cell r="C2708" t="str">
            <v>CLEARWATER 1 SUBSTATION</v>
          </cell>
        </row>
        <row r="2709">
          <cell r="B2709" t="str">
            <v>068173</v>
          </cell>
          <cell r="C2709" t="str">
            <v>CLEARWATER 2 SUBSTATION</v>
          </cell>
        </row>
        <row r="2710">
          <cell r="B2710" t="str">
            <v>068174</v>
          </cell>
          <cell r="C2710" t="str">
            <v>LEMOLO 1 SUBSTATION</v>
          </cell>
        </row>
        <row r="2711">
          <cell r="B2711" t="str">
            <v>068175</v>
          </cell>
          <cell r="C2711" t="str">
            <v>LEMOLO 2 SUBSTATION</v>
          </cell>
        </row>
        <row r="2712">
          <cell r="B2712" t="str">
            <v>068176</v>
          </cell>
          <cell r="C2712" t="str">
            <v>CLEARWATER SWITCHYARD 115KV</v>
          </cell>
        </row>
        <row r="2713">
          <cell r="B2713" t="str">
            <v>068177</v>
          </cell>
          <cell r="C2713" t="str">
            <v>TOKETEE SWITCHYARD 115KV</v>
          </cell>
        </row>
        <row r="2714">
          <cell r="B2714" t="str">
            <v>068178</v>
          </cell>
          <cell r="C2714" t="str">
            <v>SODA SPRINGS SWITCHYARD 115KV</v>
          </cell>
        </row>
        <row r="2715">
          <cell r="B2715" t="str">
            <v>068179</v>
          </cell>
          <cell r="C2715" t="str">
            <v>ROSICKY ROAD TAP SWYD 69KV SW# 3L155</v>
          </cell>
        </row>
        <row r="2716">
          <cell r="B2716" t="str">
            <v>068180</v>
          </cell>
          <cell r="C2716" t="str">
            <v>DRAZIL ROAD TAP SWYD 69KV SW# 3L153</v>
          </cell>
        </row>
        <row r="2717">
          <cell r="B2717" t="str">
            <v>068181</v>
          </cell>
          <cell r="C2717" t="str">
            <v>SIDING ROAD TAP SWYD 69KV SW# 3L197</v>
          </cell>
        </row>
        <row r="2718">
          <cell r="B2718" t="str">
            <v>068182</v>
          </cell>
          <cell r="C2718" t="str">
            <v>GLIDE TAP SWITCHYARD</v>
          </cell>
        </row>
        <row r="2719">
          <cell r="B2719" t="str">
            <v>068184</v>
          </cell>
          <cell r="C2719" t="str">
            <v>PICKETT SUBSTATION</v>
          </cell>
        </row>
        <row r="2720">
          <cell r="B2720" t="str">
            <v>068185</v>
          </cell>
          <cell r="C2720" t="str">
            <v>STONE BRIDGE COLLECTOR STATION</v>
          </cell>
        </row>
        <row r="2721">
          <cell r="B2721" t="str">
            <v>068186</v>
          </cell>
          <cell r="C2721" t="str">
            <v>BULLARD SUBSTATION</v>
          </cell>
        </row>
        <row r="2722">
          <cell r="B2722" t="str">
            <v>068187</v>
          </cell>
          <cell r="C2722" t="str">
            <v>HANNA SWITCHYARD 230KV</v>
          </cell>
        </row>
        <row r="2723">
          <cell r="B2723" t="str">
            <v>068188</v>
          </cell>
          <cell r="C2723" t="str">
            <v>ROBERTS CREEK 115/69KV SUB</v>
          </cell>
        </row>
        <row r="2724">
          <cell r="B2724" t="str">
            <v>068189</v>
          </cell>
          <cell r="C2724" t="str">
            <v>MILE HIGH - LAKEVIEW</v>
          </cell>
        </row>
        <row r="2725">
          <cell r="B2725" t="str">
            <v>068190</v>
          </cell>
          <cell r="C2725" t="str">
            <v>BURNS 500KV SUB (JOIPC-PAC BILLED)</v>
          </cell>
        </row>
        <row r="2726">
          <cell r="B2726" t="str">
            <v>068191</v>
          </cell>
          <cell r="C2726" t="str">
            <v>GREEN SPRINGS PLANT SUB</v>
          </cell>
        </row>
        <row r="2727">
          <cell r="B2727" t="str">
            <v>068193</v>
          </cell>
          <cell r="C2727" t="str">
            <v>MALIN SUB-MIDPOINT 500KV TERML</v>
          </cell>
        </row>
        <row r="2728">
          <cell r="B2728" t="str">
            <v>068194</v>
          </cell>
          <cell r="C2728" t="str">
            <v>SUMMER LAKE BPA 500KV SYD(JOIPC-PAC BILLED)</v>
          </cell>
        </row>
        <row r="2729">
          <cell r="B2729" t="str">
            <v>068195</v>
          </cell>
          <cell r="C2729" t="str">
            <v>APPLEGATE SUB</v>
          </cell>
        </row>
        <row r="2730">
          <cell r="B2730" t="str">
            <v>068196</v>
          </cell>
          <cell r="C2730" t="str">
            <v>CAPTAIN JACK (BPA BILLING, PP&amp;L OWNED)</v>
          </cell>
        </row>
        <row r="2731">
          <cell r="B2731" t="str">
            <v>068197</v>
          </cell>
          <cell r="C2731" t="str">
            <v>NEW JACKSONVILLE SUB - INACTIVE</v>
          </cell>
        </row>
        <row r="2732">
          <cell r="B2732" t="str">
            <v>068199</v>
          </cell>
          <cell r="C2732" t="str">
            <v>ALVEY 500 KV SUB</v>
          </cell>
        </row>
        <row r="2733">
          <cell r="B2733" t="str">
            <v>068201</v>
          </cell>
          <cell r="C2733" t="str">
            <v>100% PACIFIC CAPTAIN JACK 500 KV SUB</v>
          </cell>
        </row>
        <row r="2734">
          <cell r="B2734" t="str">
            <v>068203</v>
          </cell>
          <cell r="C2734" t="str">
            <v>MERIDIAN 500 KV (JOINTLY OWNED)</v>
          </cell>
        </row>
        <row r="2735">
          <cell r="B2735" t="str">
            <v>068204</v>
          </cell>
          <cell r="C2735" t="str">
            <v>MERIDIAN 500 KV SUBSTATION-SHARE PP&amp;L OWNED</v>
          </cell>
        </row>
        <row r="2736">
          <cell r="B2736" t="str">
            <v>068205</v>
          </cell>
          <cell r="C2736" t="str">
            <v>100% PACIFIC DIXONVILLE 500 KV SUB</v>
          </cell>
        </row>
        <row r="2737">
          <cell r="B2737" t="str">
            <v>068207</v>
          </cell>
          <cell r="C2737" t="str">
            <v>ALVEY BPA 500 KV (BPA BILLED, JOINT)</v>
          </cell>
        </row>
        <row r="2738">
          <cell r="B2738" t="str">
            <v>068209</v>
          </cell>
          <cell r="C2738" t="str">
            <v>ALVEY 500 KV (JOINT, PP&amp;L BILLING)</v>
          </cell>
        </row>
        <row r="2739">
          <cell r="B2739" t="str">
            <v>068211</v>
          </cell>
          <cell r="C2739" t="str">
            <v>DIXONVILLE 500 KV (SHARED, PP&amp;L OWNED)</v>
          </cell>
        </row>
        <row r="2740">
          <cell r="B2740" t="str">
            <v>068213</v>
          </cell>
          <cell r="C2740" t="str">
            <v>TABLE ROCK SW STA (SHARED, PP&amp;L OWNED)</v>
          </cell>
        </row>
        <row r="2741">
          <cell r="B2741" t="str">
            <v>068215</v>
          </cell>
          <cell r="C2741" t="str">
            <v>CAPTAIN JACK (SHARED, PP&amp;L BILLING)</v>
          </cell>
        </row>
        <row r="2742">
          <cell r="B2742" t="str">
            <v>068217</v>
          </cell>
          <cell r="C2742" t="str">
            <v>CLEVELAND AVE SUB - CHINA HAT LINE (USE LOC 63072)</v>
          </cell>
        </row>
        <row r="2743">
          <cell r="B2743" t="str">
            <v>068218</v>
          </cell>
          <cell r="C2743" t="str">
            <v>MERIDIAN TO LONE PINE 230 KV LINE</v>
          </cell>
        </row>
        <row r="2744">
          <cell r="B2744" t="str">
            <v>068219</v>
          </cell>
          <cell r="C2744" t="str">
            <v>OR ST LINE-SUMMER LAKE #80 500KV JOIPC</v>
          </cell>
        </row>
        <row r="2745">
          <cell r="B2745" t="str">
            <v>068220</v>
          </cell>
          <cell r="C2745" t="str">
            <v>KLAMATH FALLS-SNOW GOOSE #2 230KV</v>
          </cell>
        </row>
        <row r="2746">
          <cell r="B2746" t="str">
            <v>068221</v>
          </cell>
          <cell r="C2746" t="str">
            <v>SPECIALIZED SUBSTATION</v>
          </cell>
        </row>
        <row r="2747">
          <cell r="B2747" t="str">
            <v>068222</v>
          </cell>
          <cell r="C2747" t="str">
            <v>FEEDVILLE SUBSTATION</v>
          </cell>
        </row>
        <row r="2748">
          <cell r="B2748" t="str">
            <v>068452</v>
          </cell>
          <cell r="C2748" t="str">
            <v>R/W-FUT MALIN/BONANZA 69 KV LN</v>
          </cell>
        </row>
        <row r="2749">
          <cell r="B2749" t="str">
            <v>068453</v>
          </cell>
          <cell r="C2749" t="str">
            <v>SALT CAVES-HYDRO KLAM RVR</v>
          </cell>
        </row>
        <row r="2750">
          <cell r="B2750" t="str">
            <v>068454</v>
          </cell>
          <cell r="C2750" t="str">
            <v>KING SUBD LAND-DIXONVLLE SUB</v>
          </cell>
        </row>
        <row r="2751">
          <cell r="B2751" t="str">
            <v>068455</v>
          </cell>
          <cell r="C2751" t="str">
            <v>R/W EASEMENTS-DIXONVILLE SUB</v>
          </cell>
        </row>
        <row r="2752">
          <cell r="B2752" t="str">
            <v>068456</v>
          </cell>
          <cell r="C2752" t="str">
            <v>R/W-MERIDIAN-EUGENE 500KV LN</v>
          </cell>
        </row>
        <row r="2753">
          <cell r="B2753" t="str">
            <v>068900</v>
          </cell>
          <cell r="C2753" t="str">
            <v>MALIN MER 500 TO CAPTAIN JACK</v>
          </cell>
        </row>
        <row r="2754">
          <cell r="B2754" t="str">
            <v>068902</v>
          </cell>
          <cell r="C2754" t="str">
            <v>LANE 230</v>
          </cell>
        </row>
        <row r="2755">
          <cell r="B2755" t="str">
            <v>068904</v>
          </cell>
          <cell r="C2755" t="str">
            <v>DOUGLAS/LANE 230</v>
          </cell>
        </row>
        <row r="2756">
          <cell r="B2756" t="str">
            <v>068906</v>
          </cell>
          <cell r="C2756" t="str">
            <v>230 DOUGLAS LINE REMOVAL</v>
          </cell>
        </row>
        <row r="2757">
          <cell r="B2757" t="str">
            <v>068908</v>
          </cell>
          <cell r="C2757" t="str">
            <v>HANNA TAP 230</v>
          </cell>
        </row>
        <row r="2758">
          <cell r="B2758" t="str">
            <v>068910</v>
          </cell>
          <cell r="C2758" t="str">
            <v>230 LINE 54 REMOVAL</v>
          </cell>
        </row>
        <row r="2759">
          <cell r="B2759" t="str">
            <v>068912</v>
          </cell>
          <cell r="C2759" t="str">
            <v>MIDPOINT MALIN 500 LN80</v>
          </cell>
        </row>
        <row r="2760">
          <cell r="B2760" t="str">
            <v>068914</v>
          </cell>
          <cell r="C2760" t="str">
            <v>BPA TRANS LINE MODS ALVEY</v>
          </cell>
        </row>
        <row r="2761">
          <cell r="B2761" t="str">
            <v>068916</v>
          </cell>
          <cell r="C2761" t="str">
            <v>MALIN SUB RELAYS LN 80</v>
          </cell>
        </row>
        <row r="2762">
          <cell r="B2762" t="str">
            <v>068918</v>
          </cell>
          <cell r="C2762" t="str">
            <v>MALIN SUB RELAYS LN 81</v>
          </cell>
        </row>
        <row r="2763">
          <cell r="B2763" t="str">
            <v>068920</v>
          </cell>
          <cell r="C2763" t="str">
            <v>SUMMER LAKE SUB RELAYS LN 80</v>
          </cell>
        </row>
        <row r="2764">
          <cell r="B2764" t="str">
            <v>068922</v>
          </cell>
          <cell r="C2764" t="str">
            <v>HANNA TAP SW STA - CIAC BPA LOCATION</v>
          </cell>
        </row>
        <row r="2765">
          <cell r="B2765" t="str">
            <v>068924</v>
          </cell>
          <cell r="C2765" t="str">
            <v>SUMMER LAKE SUB NW SYCAN</v>
          </cell>
        </row>
        <row r="2766">
          <cell r="B2766" t="str">
            <v>068926</v>
          </cell>
          <cell r="C2766" t="str">
            <v>MALIN SUB NW SYCAN</v>
          </cell>
        </row>
        <row r="2767">
          <cell r="B2767" t="str">
            <v>068999</v>
          </cell>
          <cell r="C2767" t="str">
            <v>ALVEY-DIXONVILLE-MERIDIAN 500 KV CAPTZD SPARE PRTS</v>
          </cell>
        </row>
        <row r="2768">
          <cell r="B2768" t="str">
            <v>069000</v>
          </cell>
          <cell r="C2768" t="str">
            <v>SIGURD - NEVADA STATE LINE 230 KV LINE</v>
          </cell>
        </row>
        <row r="2769">
          <cell r="B2769" t="str">
            <v>071000</v>
          </cell>
          <cell r="C2769" t="str">
            <v>WILLAMETTE POWER-OP HDQTR</v>
          </cell>
        </row>
        <row r="2770">
          <cell r="B2770" t="str">
            <v>071001</v>
          </cell>
          <cell r="C2770" t="str">
            <v>46 KV UNDERGROUND LINES - UTAH</v>
          </cell>
        </row>
        <row r="2771">
          <cell r="B2771" t="str">
            <v>071002</v>
          </cell>
          <cell r="C2771" t="str">
            <v>THIRD WEST - WEST TEMPLE 46 KV UNDERGROUND LINE</v>
          </cell>
        </row>
        <row r="2772">
          <cell r="B2772" t="str">
            <v>071003</v>
          </cell>
          <cell r="C2772" t="str">
            <v>MORTON COURT - BRUNSWICK 46 KV UNDERGROUND LINE</v>
          </cell>
        </row>
        <row r="2773">
          <cell r="B2773" t="str">
            <v>071004</v>
          </cell>
          <cell r="C2773" t="str">
            <v>9999 HOLLADAY - BUTLERVILLE 46 KV UNDERGROUND LINE</v>
          </cell>
        </row>
        <row r="2774">
          <cell r="B2774" t="str">
            <v>071005</v>
          </cell>
          <cell r="C2774" t="str">
            <v>46KV UNDERGROUND LOOP INTO MORTON COURT SUB</v>
          </cell>
        </row>
        <row r="2775">
          <cell r="B2775" t="str">
            <v>071101</v>
          </cell>
          <cell r="C2775" t="str">
            <v>DUMAS - DIMPLE DELL 138KV UNDERGROUND LINE</v>
          </cell>
        </row>
        <row r="2776">
          <cell r="B2776" t="str">
            <v>072001</v>
          </cell>
          <cell r="C2776" t="str">
            <v>MOAB - PINTO  69 KV LINE</v>
          </cell>
        </row>
        <row r="2777">
          <cell r="B2777" t="str">
            <v>072002</v>
          </cell>
          <cell r="C2777" t="str">
            <v>BOOK CLIFFS - MOAB - MOAB CITY - 69 KV LINE</v>
          </cell>
        </row>
        <row r="2778">
          <cell r="B2778" t="str">
            <v>072003</v>
          </cell>
          <cell r="C2778" t="str">
            <v>PINTO - ABAJO 69 KV LINE</v>
          </cell>
        </row>
        <row r="2779">
          <cell r="B2779" t="str">
            <v>072004</v>
          </cell>
          <cell r="C2779" t="str">
            <v>ABAJO - MEXICAN HAT 69 KV LINE</v>
          </cell>
        </row>
        <row r="2780">
          <cell r="B2780" t="str">
            <v>072005</v>
          </cell>
          <cell r="C2780" t="str">
            <v>ABAJO - ANETH - RED ROCK 69 KV LINE</v>
          </cell>
        </row>
        <row r="2781">
          <cell r="B2781" t="str">
            <v>072006</v>
          </cell>
          <cell r="C2781" t="str">
            <v>LASAL - RIO ALGOM 69 KV LINE</v>
          </cell>
        </row>
        <row r="2782">
          <cell r="B2782" t="str">
            <v>072007</v>
          </cell>
          <cell r="C2782" t="str">
            <v>ANETH - MONTEZUMA 69 KV LINE</v>
          </cell>
        </row>
        <row r="2783">
          <cell r="B2783" t="str">
            <v>072008</v>
          </cell>
          <cell r="C2783" t="str">
            <v>OVID - SAGE 69 KV LINE - (UTAH)</v>
          </cell>
        </row>
        <row r="2784">
          <cell r="B2784" t="str">
            <v>072010</v>
          </cell>
          <cell r="C2784" t="str">
            <v>ASHLEY - VERNAL CITY 69 KV LINE</v>
          </cell>
        </row>
        <row r="2785">
          <cell r="B2785" t="str">
            <v>072011</v>
          </cell>
          <cell r="C2785" t="str">
            <v>MOAB - TEXAS GULF 69 KV LINE</v>
          </cell>
        </row>
        <row r="2786">
          <cell r="B2786" t="str">
            <v>072012</v>
          </cell>
          <cell r="C2786" t="str">
            <v>UPALCO - MYTON PUMPING STATION 69 KV LINE</v>
          </cell>
        </row>
        <row r="2787">
          <cell r="B2787" t="str">
            <v>072013</v>
          </cell>
          <cell r="C2787" t="str">
            <v>MALAD - JUNIPER 69 KV LINE - SNOWVILLE TAP</v>
          </cell>
        </row>
        <row r="2788">
          <cell r="B2788" t="str">
            <v>072014</v>
          </cell>
          <cell r="C2788" t="str">
            <v>MCFADDEN - PEABODY 69 KV</v>
          </cell>
        </row>
        <row r="2789">
          <cell r="B2789" t="str">
            <v>072015</v>
          </cell>
          <cell r="C2789" t="str">
            <v>BLACKHAWK - EMERY CITY 69 KV LINE</v>
          </cell>
        </row>
        <row r="2790">
          <cell r="B2790" t="str">
            <v>072016</v>
          </cell>
          <cell r="C2790" t="str">
            <v>PINTO - ABAJO 138/69 KV LINE</v>
          </cell>
        </row>
        <row r="2791">
          <cell r="B2791" t="str">
            <v>072017</v>
          </cell>
          <cell r="C2791" t="str">
            <v>WOLF CREEK 69 KV TAP (MOON LAKE - HANNA 69 KV LINE</v>
          </cell>
        </row>
        <row r="2792">
          <cell r="B2792" t="str">
            <v>072018</v>
          </cell>
          <cell r="C2792" t="str">
            <v>TABIONA 69 KV TAP (MOON LAKE - HANNA 69 KV LINE)</v>
          </cell>
        </row>
        <row r="2793">
          <cell r="B2793" t="str">
            <v>072019</v>
          </cell>
          <cell r="C2793" t="str">
            <v>MINERAL PRODUCTS - PANGUITCH 69 KV LINE</v>
          </cell>
        </row>
        <row r="2794">
          <cell r="B2794" t="str">
            <v>072020</v>
          </cell>
          <cell r="C2794" t="str">
            <v>GARDEN CITY TAP,MONTPELIER-INDIAN JCT 69KV</v>
          </cell>
        </row>
        <row r="2795">
          <cell r="B2795" t="str">
            <v>072021</v>
          </cell>
          <cell r="C2795" t="str">
            <v>EMERY SUBSTATION - FERRON 69 KV W.P. LINE</v>
          </cell>
        </row>
        <row r="2796">
          <cell r="B2796" t="str">
            <v>072022</v>
          </cell>
          <cell r="C2796" t="str">
            <v>SANTA CLARA - MIDDLETON 69 KV LINE</v>
          </cell>
        </row>
        <row r="2797">
          <cell r="B2797" t="str">
            <v>072023</v>
          </cell>
          <cell r="C2797" t="str">
            <v>ASHLEY - CHEVRON RESOURCES 69 KV LINE</v>
          </cell>
        </row>
        <row r="2798">
          <cell r="B2798" t="str">
            <v>072024</v>
          </cell>
          <cell r="C2798" t="str">
            <v>COLEMAN - LAVERKIN 69 KV LINE</v>
          </cell>
        </row>
        <row r="2799">
          <cell r="B2799" t="str">
            <v>072025</v>
          </cell>
          <cell r="C2799" t="str">
            <v>MIDDLETON - LAVERKIN 69 KV LINE</v>
          </cell>
        </row>
        <row r="2800">
          <cell r="B2800" t="str">
            <v>072026</v>
          </cell>
          <cell r="C2800" t="str">
            <v>PAROWAN-BRIANHEAD 69 KV LINE</v>
          </cell>
        </row>
        <row r="2801">
          <cell r="B2801" t="str">
            <v>072027</v>
          </cell>
          <cell r="C2801" t="str">
            <v>KANAB 69 KV INTERCONNECTION WITH GARKANE</v>
          </cell>
        </row>
        <row r="2802">
          <cell r="B2802" t="str">
            <v>072028</v>
          </cell>
          <cell r="C2802" t="str">
            <v>EMERY-CONSOLIDATED COAL-SUFCO MINE 69KV</v>
          </cell>
        </row>
        <row r="2803">
          <cell r="B2803" t="str">
            <v>072029</v>
          </cell>
          <cell r="C2803" t="str">
            <v>WEST CEDAR - PEPCO 69 KV LINE - INACTIVE</v>
          </cell>
        </row>
        <row r="2804">
          <cell r="B2804" t="str">
            <v>072030</v>
          </cell>
          <cell r="C2804" t="str">
            <v>ABAJO - ANETH #2 69 KV LINE</v>
          </cell>
        </row>
        <row r="2805">
          <cell r="B2805" t="str">
            <v>072031</v>
          </cell>
          <cell r="C2805" t="str">
            <v>EMERY (BY HUNTER PLANT) - MOORE 69KV LINE</v>
          </cell>
        </row>
        <row r="2806">
          <cell r="B2806" t="str">
            <v>072032</v>
          </cell>
          <cell r="C2806" t="str">
            <v>TOQUERVILLE - SPRINGDALE 34.5/69 KV LINE</v>
          </cell>
        </row>
        <row r="2807">
          <cell r="B2807" t="str">
            <v>072033</v>
          </cell>
          <cell r="C2807" t="str">
            <v>MIDDLETON - DIXIE DEER 34.5/69 KV LINE</v>
          </cell>
        </row>
        <row r="2808">
          <cell r="B2808" t="str">
            <v>072034</v>
          </cell>
          <cell r="C2808" t="str">
            <v>WEST CEDAR - COLEMAN 34.5/69KV DC LINE</v>
          </cell>
        </row>
        <row r="2809">
          <cell r="B2809" t="str">
            <v>072035</v>
          </cell>
          <cell r="C2809" t="str">
            <v>WEST CEDAR  - LONE TREE 69 KV LINE</v>
          </cell>
        </row>
        <row r="2810">
          <cell r="B2810" t="str">
            <v>072036</v>
          </cell>
          <cell r="C2810" t="str">
            <v>TOOQUERVILLE - APPLE VALLEY 69/34.5 KV LINE</v>
          </cell>
        </row>
        <row r="2811">
          <cell r="B2811" t="str">
            <v>072037</v>
          </cell>
          <cell r="C2811" t="str">
            <v>MYTON LINE TAP POINT - PARIETTE 69 KV LINE</v>
          </cell>
        </row>
        <row r="2812">
          <cell r="B2812" t="str">
            <v>072038</v>
          </cell>
          <cell r="C2812" t="str">
            <v>FIDDLER's BUTTE - LONE TREE 69 KV LINE</v>
          </cell>
        </row>
        <row r="2813">
          <cell r="B2813" t="str">
            <v>072039</v>
          </cell>
          <cell r="C2813" t="str">
            <v>WEST CEDAR - TOQUERVILLE 69/138 KV LINE</v>
          </cell>
        </row>
        <row r="2814">
          <cell r="B2814" t="str">
            <v>072040</v>
          </cell>
          <cell r="C2814" t="str">
            <v>DIXIE REA:TAP FROM MIDDLETON SUB-MIDDLETON LAVERKN</v>
          </cell>
        </row>
        <row r="2815">
          <cell r="B2815" t="str">
            <v>072041</v>
          </cell>
          <cell r="C2815" t="str">
            <v>DIXIE REA: TAP AT BRENTWOOD (QUAIL CREEK)</v>
          </cell>
        </row>
        <row r="2816">
          <cell r="B2816" t="str">
            <v>072042</v>
          </cell>
          <cell r="C2816" t="str">
            <v>MIDDLETON-IVINS 69KV LINE</v>
          </cell>
        </row>
        <row r="2817">
          <cell r="B2817" t="str">
            <v>072043</v>
          </cell>
          <cell r="C2817" t="str">
            <v>GATEWAY-QUAIL CREEK 69KV</v>
          </cell>
        </row>
        <row r="2818">
          <cell r="B2818" t="str">
            <v>072044</v>
          </cell>
          <cell r="C2818" t="str">
            <v>WINDY RIDGE-TWIN CITIES 69KV</v>
          </cell>
        </row>
        <row r="2819">
          <cell r="B2819" t="str">
            <v>073001</v>
          </cell>
          <cell r="C2819" t="str">
            <v>RIGBY - MUD LAKE NO 1 - 69 KV LINE</v>
          </cell>
        </row>
        <row r="2820">
          <cell r="B2820" t="str">
            <v>073002</v>
          </cell>
          <cell r="C2820" t="str">
            <v>OVID - SAGE 69 KV LINE (IDAHO)</v>
          </cell>
        </row>
        <row r="2821">
          <cell r="B2821" t="str">
            <v>073003</v>
          </cell>
          <cell r="C2821" t="str">
            <v>MUD LAKE - AMPS 69 KV LINE</v>
          </cell>
        </row>
        <row r="2822">
          <cell r="B2822" t="str">
            <v>073004</v>
          </cell>
          <cell r="C2822" t="str">
            <v>RIGBY - MENAN - ROBERTS 69 KV LINE</v>
          </cell>
        </row>
        <row r="2823">
          <cell r="B2823" t="str">
            <v>073005</v>
          </cell>
          <cell r="C2823" t="str">
            <v>ROBERTS - CLEMENTS - MERRILL 69 KV LINE</v>
          </cell>
        </row>
        <row r="2824">
          <cell r="B2824" t="str">
            <v>073006</v>
          </cell>
          <cell r="C2824" t="str">
            <v>SCOVILLE - ARCO 69 KV LINE</v>
          </cell>
        </row>
        <row r="2825">
          <cell r="B2825" t="str">
            <v>073007</v>
          </cell>
          <cell r="C2825" t="str">
            <v>RIGBY - SUNNYDELL - ST. ANTHONY 69 KV LINE</v>
          </cell>
        </row>
        <row r="2826">
          <cell r="B2826" t="str">
            <v>073008</v>
          </cell>
          <cell r="C2826" t="str">
            <v>EASTMONT - RENO 69 KV LINE</v>
          </cell>
        </row>
        <row r="2827">
          <cell r="B2827" t="str">
            <v>073009</v>
          </cell>
          <cell r="C2827" t="str">
            <v>JEFFERSON - SOUTH DUBOIS 69 KV LINE</v>
          </cell>
        </row>
        <row r="2828">
          <cell r="B2828" t="str">
            <v>073010</v>
          </cell>
          <cell r="C2828" t="str">
            <v>REXBURG - NEWDALE - CANYON CREEK 69 KV LINE</v>
          </cell>
        </row>
        <row r="2829">
          <cell r="B2829" t="str">
            <v>073011</v>
          </cell>
          <cell r="C2829" t="str">
            <v>RIGBY - REXBURG 69 KV LINE</v>
          </cell>
        </row>
        <row r="2830">
          <cell r="B2830" t="str">
            <v>073012</v>
          </cell>
          <cell r="C2830" t="str">
            <v>SCOVILLE - HOWE - BERENICE 69 KV LINE</v>
          </cell>
        </row>
        <row r="2831">
          <cell r="B2831" t="str">
            <v>073013</v>
          </cell>
          <cell r="C2831" t="str">
            <v>MALAD - JUNIPER 69 KV LINE</v>
          </cell>
        </row>
        <row r="2832">
          <cell r="B2832" t="str">
            <v>073014</v>
          </cell>
          <cell r="C2832" t="str">
            <v>GOSHEN - RIGBY 69 KV LINE</v>
          </cell>
        </row>
        <row r="2833">
          <cell r="B2833" t="str">
            <v>073015</v>
          </cell>
          <cell r="C2833" t="str">
            <v>RIGBY - JEFFERSON (ROBERTS) - INACTIVE</v>
          </cell>
        </row>
        <row r="2834">
          <cell r="B2834" t="str">
            <v>073017</v>
          </cell>
          <cell r="C2834" t="str">
            <v>9999 NEWDALE - CANYON CREEK 69 KV LINE</v>
          </cell>
        </row>
        <row r="2835">
          <cell r="B2835" t="str">
            <v>073018</v>
          </cell>
          <cell r="C2835" t="str">
            <v>9999 AMPS - RENO 69 KV WP LINE</v>
          </cell>
        </row>
        <row r="2836">
          <cell r="B2836" t="str">
            <v>073019</v>
          </cell>
          <cell r="C2836" t="str">
            <v>RIGBY - ST ANTHONY NO 2 69 KV LINE</v>
          </cell>
        </row>
        <row r="2837">
          <cell r="B2837" t="str">
            <v>073020</v>
          </cell>
          <cell r="C2837" t="str">
            <v>GEORGETOWN-MONTPELIER-INDIAN JCT. 69KV LINE</v>
          </cell>
        </row>
        <row r="2838">
          <cell r="B2838" t="str">
            <v>073021</v>
          </cell>
          <cell r="C2838" t="str">
            <v>RIGBY-WEBSTER 69 KV LINE</v>
          </cell>
        </row>
        <row r="2839">
          <cell r="B2839" t="str">
            <v>073022</v>
          </cell>
          <cell r="C2839" t="str">
            <v>TARGHEE - MARYSVILLE 69 KV</v>
          </cell>
        </row>
        <row r="2840">
          <cell r="B2840" t="str">
            <v>073023</v>
          </cell>
          <cell r="C2840" t="str">
            <v>JEFFERSON - MUD LAKE 69 KV LINE</v>
          </cell>
        </row>
        <row r="2841">
          <cell r="B2841" t="str">
            <v>073024</v>
          </cell>
          <cell r="C2841" t="str">
            <v>SUGARMILL - SAND CREEK 69KV LINE</v>
          </cell>
        </row>
        <row r="2842">
          <cell r="B2842" t="str">
            <v>073025</v>
          </cell>
          <cell r="C2842" t="str">
            <v>BONNEVILLE-TWIN BUTTES 161KV</v>
          </cell>
        </row>
        <row r="2843">
          <cell r="B2843" t="str">
            <v>074001</v>
          </cell>
          <cell r="C2843" t="str">
            <v>GRACE-GOSHEN 161 KV LINE</v>
          </cell>
        </row>
        <row r="2844">
          <cell r="B2844" t="str">
            <v>074002</v>
          </cell>
          <cell r="C2844" t="str">
            <v>GOSHEN - RIGBY 161 KV LINE</v>
          </cell>
        </row>
        <row r="2845">
          <cell r="B2845" t="str">
            <v>074003</v>
          </cell>
          <cell r="C2845" t="str">
            <v>9999 RIGBY - MUD LAKE 161 KV LINE</v>
          </cell>
        </row>
        <row r="2846">
          <cell r="B2846" t="str">
            <v>074004</v>
          </cell>
          <cell r="C2846" t="str">
            <v>GOSHEN - ANTELOPE 161 KV LINE</v>
          </cell>
        </row>
        <row r="2847">
          <cell r="B2847" t="str">
            <v>074005</v>
          </cell>
          <cell r="C2847" t="str">
            <v>GOSHEN - SUGAR MILL 161 KV LINE</v>
          </cell>
        </row>
        <row r="2848">
          <cell r="B2848" t="str">
            <v>074006</v>
          </cell>
          <cell r="C2848" t="str">
            <v>SUGAR MILL - RIGBY 161 KV LINE</v>
          </cell>
        </row>
        <row r="2849">
          <cell r="B2849" t="str">
            <v>074007</v>
          </cell>
          <cell r="C2849" t="str">
            <v>GOSHEN - BONNEVILLE 161 KV LINE</v>
          </cell>
        </row>
        <row r="2850">
          <cell r="B2850" t="str">
            <v>074008</v>
          </cell>
          <cell r="C2850" t="str">
            <v>GOSHEN-BIG GRASSY 161KV JOIPC</v>
          </cell>
        </row>
        <row r="2851">
          <cell r="B2851" t="str">
            <v>074010</v>
          </cell>
          <cell r="C2851" t="str">
            <v>9999 RIGBY - SUGAR CITY 161 KV LINE</v>
          </cell>
        </row>
        <row r="2852">
          <cell r="B2852" t="str">
            <v>074011</v>
          </cell>
          <cell r="C2852" t="str">
            <v>9999 RIGBY - DRUMMOND 161 KV LINE</v>
          </cell>
        </row>
        <row r="2853">
          <cell r="B2853" t="str">
            <v>074012</v>
          </cell>
          <cell r="C2853" t="str">
            <v>RIGBY - WEBSTER 161 KV LINE</v>
          </cell>
        </row>
        <row r="2854">
          <cell r="B2854" t="str">
            <v>074013</v>
          </cell>
          <cell r="C2854" t="str">
            <v>BIG GRASSY TAP OFF IDAHO POWER LINE 161KV</v>
          </cell>
        </row>
        <row r="2855">
          <cell r="B2855" t="str">
            <v>074015</v>
          </cell>
          <cell r="C2855" t="str">
            <v>RIGBY - JEFFERSON 161 KV LINE</v>
          </cell>
        </row>
        <row r="2856">
          <cell r="B2856" t="str">
            <v>074016</v>
          </cell>
          <cell r="C2856" t="str">
            <v>GOSHEN-ANTELOPE STR #174 161KV JOIPC</v>
          </cell>
        </row>
        <row r="2857">
          <cell r="B2857" t="str">
            <v>074017</v>
          </cell>
          <cell r="C2857" t="str">
            <v>BIG GRASSY-MT STATE LN 161KV</v>
          </cell>
        </row>
        <row r="2858">
          <cell r="B2858" t="str">
            <v>074018</v>
          </cell>
          <cell r="C2858" t="str">
            <v>REXBURG-RIGBY 161KV</v>
          </cell>
        </row>
        <row r="2859">
          <cell r="B2859" t="str">
            <v>074019</v>
          </cell>
          <cell r="C2859" t="str">
            <v>GOSHEN-SUGARMILL #2 161KV</v>
          </cell>
        </row>
        <row r="2860">
          <cell r="B2860" t="str">
            <v>074020</v>
          </cell>
          <cell r="C2860" t="str">
            <v>RIGBY-SUGARMILL #2 161KV</v>
          </cell>
        </row>
        <row r="2861">
          <cell r="B2861" t="str">
            <v>075001</v>
          </cell>
          <cell r="C2861" t="str">
            <v>GRACE - TERMINAL 138 KV 103-104 LINE - IDAHO</v>
          </cell>
        </row>
        <row r="2862">
          <cell r="B2862" t="str">
            <v>076001</v>
          </cell>
          <cell r="C2862" t="str">
            <v>GRACE - TERMINAL 138 KV 105 LINE - IDAHO</v>
          </cell>
        </row>
        <row r="2863">
          <cell r="B2863" t="str">
            <v>076002</v>
          </cell>
          <cell r="C2863" t="str">
            <v>GRACE - SODA 138 KV LINE</v>
          </cell>
        </row>
        <row r="2864">
          <cell r="B2864" t="str">
            <v>076003</v>
          </cell>
          <cell r="C2864" t="str">
            <v>WHEELON - AMERICAN FALLS 138 KV LINE - IDAHO</v>
          </cell>
        </row>
        <row r="2865">
          <cell r="B2865" t="str">
            <v>076004</v>
          </cell>
          <cell r="C2865" t="str">
            <v>ONEIDA - OVID 138 KV LINE</v>
          </cell>
        </row>
        <row r="2866">
          <cell r="B2866" t="str">
            <v>076005</v>
          </cell>
          <cell r="C2866" t="str">
            <v>ANTELOPE-SCOVILLE 138KV LINE JOIPC</v>
          </cell>
        </row>
        <row r="2867">
          <cell r="B2867" t="str">
            <v>076006</v>
          </cell>
          <cell r="C2867" t="str">
            <v>SODA-THREE MILE KNOLL 138KV</v>
          </cell>
        </row>
        <row r="2868">
          <cell r="B2868" t="str">
            <v>076007</v>
          </cell>
          <cell r="C2868" t="str">
            <v>9999 OVID - CENTRAL FARMERS 138 KV LINE</v>
          </cell>
        </row>
        <row r="2869">
          <cell r="B2869" t="str">
            <v>076008</v>
          </cell>
          <cell r="C2869" t="str">
            <v>GRACE-THREE MILE KNOLL 138KV</v>
          </cell>
        </row>
        <row r="2870">
          <cell r="B2870" t="str">
            <v>076009</v>
          </cell>
          <cell r="C2870" t="str">
            <v>CARIBOU - BECKER 138 KV LINE</v>
          </cell>
        </row>
        <row r="2871">
          <cell r="B2871" t="str">
            <v>076010</v>
          </cell>
          <cell r="C2871" t="str">
            <v>TREASURETON - FRANKLIN 138 KV LINE</v>
          </cell>
        </row>
        <row r="2872">
          <cell r="B2872" t="str">
            <v>076011</v>
          </cell>
          <cell r="C2872" t="str">
            <v>FRANKLIN - SMITHFIELD 138 KV LINE - IDAHO</v>
          </cell>
        </row>
        <row r="2873">
          <cell r="B2873" t="str">
            <v>076012</v>
          </cell>
          <cell r="C2873" t="str">
            <v>THREEMILE KNOLL-MONSANTO #1 138KV</v>
          </cell>
        </row>
        <row r="2874">
          <cell r="B2874" t="str">
            <v>076013</v>
          </cell>
          <cell r="C2874" t="str">
            <v>THREEMILE KNOLL-MONSANTO #2 138KV</v>
          </cell>
        </row>
        <row r="2875">
          <cell r="B2875" t="str">
            <v>076014</v>
          </cell>
          <cell r="C2875" t="str">
            <v>AM FALLS-MALAD STR #460 138KV JOIPC</v>
          </cell>
        </row>
        <row r="2876">
          <cell r="B2876" t="str">
            <v>077001</v>
          </cell>
          <cell r="C2876" t="str">
            <v>GRACE - TERMINAL 138 KV 103-104 ST LINE - UTAH</v>
          </cell>
        </row>
        <row r="2877">
          <cell r="B2877" t="str">
            <v>077002</v>
          </cell>
          <cell r="C2877" t="str">
            <v>GRACE - TERMINAL 138 KV 105 ST LINE UTAH</v>
          </cell>
        </row>
        <row r="2878">
          <cell r="B2878" t="str">
            <v>077003</v>
          </cell>
          <cell r="C2878" t="str">
            <v>TERMINAL - KENNECOTT 138KV LINE</v>
          </cell>
        </row>
        <row r="2879">
          <cell r="B2879" t="str">
            <v>077004</v>
          </cell>
          <cell r="C2879" t="str">
            <v>TERMINAL - 30 SOUTH 138 KV DC LINE</v>
          </cell>
        </row>
        <row r="2880">
          <cell r="B2880" t="str">
            <v>077005</v>
          </cell>
          <cell r="C2880" t="str">
            <v>BEN LOMOND - EL MONTE 138 KV - INACTIVE</v>
          </cell>
        </row>
        <row r="2881">
          <cell r="B2881" t="str">
            <v>077006</v>
          </cell>
          <cell r="C2881" t="str">
            <v>GADSBY - SOUTH TEMPLE 138 KV S.T. LINE</v>
          </cell>
        </row>
        <row r="2882">
          <cell r="B2882" t="str">
            <v>077007</v>
          </cell>
          <cell r="C2882" t="str">
            <v>BEN LOMOND - GIBSON - RIVERDALE 138 KV S.T. LINE</v>
          </cell>
        </row>
        <row r="2883">
          <cell r="B2883" t="str">
            <v>077008</v>
          </cell>
          <cell r="C2883" t="str">
            <v>9999 TERMINAL - GADSBY 345/138/46 KV LINE</v>
          </cell>
        </row>
        <row r="2884">
          <cell r="B2884" t="str">
            <v>077009</v>
          </cell>
          <cell r="C2884" t="str">
            <v>GADSBY - TERMINAL NO 1 WEST 138 KV LINE</v>
          </cell>
        </row>
        <row r="2885">
          <cell r="B2885" t="str">
            <v>077010</v>
          </cell>
          <cell r="C2885" t="str">
            <v>NINETY SOUTH - CARBON 138 KV S.T.LINE</v>
          </cell>
        </row>
        <row r="2886">
          <cell r="B2886" t="str">
            <v>077011</v>
          </cell>
          <cell r="C2886" t="str">
            <v>GADSBY - TERMINAL NO 2 138 KV ST LINE</v>
          </cell>
        </row>
        <row r="2887">
          <cell r="B2887" t="str">
            <v>077012</v>
          </cell>
          <cell r="C2887" t="str">
            <v>WEST VALLEY #1 TIE LINE 138KV</v>
          </cell>
        </row>
        <row r="2888">
          <cell r="B2888" t="str">
            <v>077013</v>
          </cell>
          <cell r="C2888" t="str">
            <v>FARMINGTON-PARRISH 138KV</v>
          </cell>
        </row>
        <row r="2889">
          <cell r="B2889" t="str">
            <v>077014</v>
          </cell>
          <cell r="C2889" t="str">
            <v>RIVERDALE-FARMINGTON "B" 138KV</v>
          </cell>
        </row>
        <row r="2890">
          <cell r="B2890" t="str">
            <v>077015</v>
          </cell>
          <cell r="C2890" t="str">
            <v>DYNAMO-TRI CITY 138KV</v>
          </cell>
        </row>
        <row r="2891">
          <cell r="B2891" t="str">
            <v>077016</v>
          </cell>
          <cell r="C2891" t="str">
            <v>DYNAMO-TIMP 138KV</v>
          </cell>
        </row>
        <row r="2892">
          <cell r="B2892" t="str">
            <v>077017</v>
          </cell>
          <cell r="C2892" t="str">
            <v>TIMP-CHERRYWOOD-HALE 138KV</v>
          </cell>
        </row>
        <row r="2893">
          <cell r="B2893" t="str">
            <v>077018</v>
          </cell>
          <cell r="C2893" t="str">
            <v>MIDVALLEY-COTTONWOOD #2 138KV</v>
          </cell>
        </row>
        <row r="2894">
          <cell r="B2894" t="str">
            <v>077019</v>
          </cell>
          <cell r="C2894" t="str">
            <v>OQUIRRH-TRI-CITY 138KV</v>
          </cell>
        </row>
        <row r="2895">
          <cell r="B2895" t="str">
            <v>077020</v>
          </cell>
          <cell r="C2895" t="str">
            <v>CAMP WILLIAMS-LONE PEAK 138KV</v>
          </cell>
        </row>
        <row r="2896">
          <cell r="B2896" t="str">
            <v>077021</v>
          </cell>
          <cell r="C2896" t="str">
            <v>PARRISH-SKYPARK 138KV</v>
          </cell>
        </row>
        <row r="2897">
          <cell r="B2897" t="str">
            <v>077022</v>
          </cell>
          <cell r="C2897" t="str">
            <v>BEN LOMOND T6-L125 138KV</v>
          </cell>
        </row>
        <row r="2898">
          <cell r="B2898" t="str">
            <v>077023</v>
          </cell>
          <cell r="C2898" t="str">
            <v>GREATER ANETH-SAN JUAN 138KV</v>
          </cell>
        </row>
        <row r="2899">
          <cell r="B2899" t="str">
            <v>077024</v>
          </cell>
          <cell r="C2899" t="str">
            <v>OQUIRRH-TOOELE 138KV</v>
          </cell>
        </row>
        <row r="2900">
          <cell r="B2900" t="str">
            <v>078001</v>
          </cell>
          <cell r="C2900" t="str">
            <v>GRACE - TERMINAL 138 KV 105 LINE - UTAH</v>
          </cell>
        </row>
        <row r="2901">
          <cell r="B2901" t="str">
            <v>078002</v>
          </cell>
          <cell r="C2901" t="str">
            <v>GRACE - TERMINAL 138 KV 103-104 LINE - UTAH</v>
          </cell>
        </row>
        <row r="2902">
          <cell r="B2902" t="str">
            <v>078003</v>
          </cell>
          <cell r="C2902" t="str">
            <v>WHEELON - AMERICAN FALLS 138 KV LINE - UTAH</v>
          </cell>
        </row>
        <row r="2903">
          <cell r="B2903" t="str">
            <v>078004</v>
          </cell>
          <cell r="C2903" t="str">
            <v>CUTLER - WHEELON 138 KV LINE</v>
          </cell>
        </row>
        <row r="2904">
          <cell r="B2904" t="str">
            <v>078005</v>
          </cell>
          <cell r="C2904" t="str">
            <v>TERMINAL - HELPER 138 KV LINE</v>
          </cell>
        </row>
        <row r="2905">
          <cell r="B2905" t="str">
            <v>078006</v>
          </cell>
          <cell r="C2905" t="str">
            <v>HALE-NEBO 138 KV LINE</v>
          </cell>
        </row>
        <row r="2906">
          <cell r="B2906" t="str">
            <v>078007</v>
          </cell>
          <cell r="C2906" t="str">
            <v>CARBON PLANT - HELPER 138 KV TIE LINE</v>
          </cell>
        </row>
        <row r="2907">
          <cell r="B2907" t="str">
            <v>078008</v>
          </cell>
          <cell r="C2907" t="str">
            <v>TERMINAL - TOOELE 138 KV LINE</v>
          </cell>
        </row>
        <row r="2908">
          <cell r="B2908" t="str">
            <v>078009</v>
          </cell>
          <cell r="C2908" t="str">
            <v>9999 GADSBY TERMINAL 138 KV LINE</v>
          </cell>
        </row>
        <row r="2909">
          <cell r="B2909" t="str">
            <v>078010</v>
          </cell>
          <cell r="C2909" t="str">
            <v>WHEELON - SMITHFIELD 138 KV LINE</v>
          </cell>
        </row>
        <row r="2910">
          <cell r="B2910" t="str">
            <v>078011</v>
          </cell>
          <cell r="C2910" t="str">
            <v>HELPER - MOAB 138 KV LINE</v>
          </cell>
        </row>
        <row r="2911">
          <cell r="B2911" t="str">
            <v>078012</v>
          </cell>
          <cell r="C2911" t="str">
            <v>TIMP - CARBON 138 KV LINE</v>
          </cell>
        </row>
        <row r="2912">
          <cell r="B2912" t="str">
            <v>078013</v>
          </cell>
          <cell r="C2912" t="str">
            <v>TERMINAL - NINETY SOUTH 138 KV LINE</v>
          </cell>
        </row>
        <row r="2913">
          <cell r="B2913" t="str">
            <v>078014</v>
          </cell>
          <cell r="C2913" t="str">
            <v>THIRTY SOUTH - MCCLELLAND 138 KV LINE</v>
          </cell>
        </row>
        <row r="2914">
          <cell r="B2914" t="str">
            <v>078015</v>
          </cell>
          <cell r="C2914" t="str">
            <v>MOAB - PINTO 138 KV LINE</v>
          </cell>
        </row>
        <row r="2915">
          <cell r="B2915" t="str">
            <v>078016</v>
          </cell>
          <cell r="C2915" t="str">
            <v>PINTO - ABAJO 138 KV LINE</v>
          </cell>
        </row>
        <row r="2916">
          <cell r="B2916" t="str">
            <v>078017</v>
          </cell>
          <cell r="C2916" t="str">
            <v>CARBON - ASHLEY VALLEY 138 KV LINE</v>
          </cell>
        </row>
        <row r="2917">
          <cell r="B2917" t="str">
            <v>078018</v>
          </cell>
          <cell r="C2917" t="str">
            <v>MCCLELLAND - COTTONWOOD 138 KV LINE</v>
          </cell>
        </row>
        <row r="2918">
          <cell r="B2918" t="str">
            <v>078019</v>
          </cell>
          <cell r="C2918" t="str">
            <v>ASHLEY - VERNAL USBR 138 KV LINE</v>
          </cell>
        </row>
        <row r="2919">
          <cell r="B2919" t="str">
            <v>078020</v>
          </cell>
          <cell r="C2919" t="str">
            <v>9999 MONA - THERMOID 138 KV LINE</v>
          </cell>
        </row>
        <row r="2920">
          <cell r="B2920" t="str">
            <v>078021</v>
          </cell>
          <cell r="C2920" t="str">
            <v>SIGURD - WEST CEDAR 138 KV LINE</v>
          </cell>
        </row>
        <row r="2921">
          <cell r="B2921" t="str">
            <v>078022</v>
          </cell>
          <cell r="C2921" t="str">
            <v>BEN LOMOND - EL MONTE NO 1 138 KV LINE</v>
          </cell>
        </row>
        <row r="2922">
          <cell r="B2922" t="str">
            <v>078023</v>
          </cell>
          <cell r="C2922" t="str">
            <v>COTTONWOOD - NINETY SOUTH 138 KV LINE</v>
          </cell>
        </row>
        <row r="2923">
          <cell r="B2923" t="str">
            <v>078024</v>
          </cell>
          <cell r="C2923" t="str">
            <v>TERMINAL - ROWLEY 138 KV LINE</v>
          </cell>
        </row>
        <row r="2924">
          <cell r="B2924" t="str">
            <v>078025</v>
          </cell>
          <cell r="C2924" t="str">
            <v>LASAL - PINTO 138 KV LINE</v>
          </cell>
        </row>
        <row r="2925">
          <cell r="B2925" t="str">
            <v>078026</v>
          </cell>
          <cell r="C2925" t="str">
            <v>HUNTINGTON PLANT - MCFADDEN 138 KV LINE</v>
          </cell>
        </row>
        <row r="2926">
          <cell r="B2926" t="str">
            <v>078027</v>
          </cell>
          <cell r="C2926" t="str">
            <v>BEN LOMOND - EL MONTE NO 2 138 KV LINE</v>
          </cell>
        </row>
        <row r="2927">
          <cell r="B2927" t="str">
            <v>078028</v>
          </cell>
          <cell r="C2927" t="str">
            <v>COTTONWOOD - SILVER CREEK 138 KV LINE</v>
          </cell>
        </row>
        <row r="2928">
          <cell r="B2928" t="str">
            <v>078029</v>
          </cell>
          <cell r="C2928" t="str">
            <v>CAMERON - PANGUITCH 138 KV W.T. LINE</v>
          </cell>
        </row>
        <row r="2929">
          <cell r="B2929" t="str">
            <v>078030</v>
          </cell>
          <cell r="C2929" t="str">
            <v>NINETY SOUTH - TAYLORSVILLE 138 KV LINE</v>
          </cell>
        </row>
        <row r="2930">
          <cell r="B2930" t="str">
            <v>078031</v>
          </cell>
          <cell r="C2930" t="str">
            <v>SMITHFIELD - LOGAN 138 KV W.T. LINE</v>
          </cell>
        </row>
        <row r="2931">
          <cell r="B2931" t="str">
            <v>078032</v>
          </cell>
          <cell r="C2931" t="str">
            <v>KANE - KAIPAROWITS PROJECT 138 KV W.T. LINE</v>
          </cell>
        </row>
        <row r="2932">
          <cell r="B2932" t="str">
            <v>078033</v>
          </cell>
          <cell r="C2932" t="str">
            <v>FIFTH WEST - MCCLELLAND - 138 KV LINE</v>
          </cell>
        </row>
        <row r="2933">
          <cell r="B2933" t="str">
            <v>078034</v>
          </cell>
          <cell r="C2933" t="str">
            <v>NINETY SOUTH - OQUIRRH 138 KV LINE</v>
          </cell>
        </row>
        <row r="2934">
          <cell r="B2934" t="str">
            <v>078035</v>
          </cell>
          <cell r="C2934" t="str">
            <v>NEBO - JERUSALEM 138 KV LINE</v>
          </cell>
        </row>
        <row r="2935">
          <cell r="B2935" t="str">
            <v>078036</v>
          </cell>
          <cell r="C2935" t="str">
            <v>EMERY PLANT - EMERY 138 KV LINE</v>
          </cell>
        </row>
        <row r="2936">
          <cell r="B2936" t="str">
            <v>078037</v>
          </cell>
          <cell r="C2936" t="str">
            <v>CAMERON - SPRY 138 KV WT LINE</v>
          </cell>
        </row>
        <row r="2937">
          <cell r="B2937" t="str">
            <v>078038</v>
          </cell>
          <cell r="C2937" t="str">
            <v>CAMERON-MILFORD 138KV LINE</v>
          </cell>
        </row>
        <row r="2938">
          <cell r="B2938" t="str">
            <v>078039</v>
          </cell>
          <cell r="C2938" t="str">
            <v>BEN LOMOND - WESTERN ZIRCONIUM 138 KV LINE</v>
          </cell>
        </row>
        <row r="2939">
          <cell r="B2939" t="str">
            <v>078040</v>
          </cell>
          <cell r="C2939" t="str">
            <v>TOOELE - OQUIRRH 138 KV LINE</v>
          </cell>
        </row>
        <row r="2940">
          <cell r="B2940" t="str">
            <v>078041</v>
          </cell>
          <cell r="C2940" t="str">
            <v>FRANKLIN - SMITHFIELD 138 KV LINE - UTAH</v>
          </cell>
        </row>
        <row r="2941">
          <cell r="B2941" t="str">
            <v>078042</v>
          </cell>
          <cell r="C2941" t="str">
            <v>WHEELON - NUCOR STEEL 138 KV LINE</v>
          </cell>
        </row>
        <row r="2942">
          <cell r="B2942" t="str">
            <v>078043</v>
          </cell>
          <cell r="C2942" t="str">
            <v>GADSBY-TERMINAL #1 138KV</v>
          </cell>
        </row>
        <row r="2943">
          <cell r="B2943" t="str">
            <v>078044</v>
          </cell>
          <cell r="C2943" t="str">
            <v>NEBO - MARTIN MARIETTA 138 KV LINE</v>
          </cell>
        </row>
        <row r="2944">
          <cell r="B2944" t="str">
            <v>078045</v>
          </cell>
          <cell r="C2944" t="str">
            <v>MILFORD - PINE GROVE 138 KV LINE</v>
          </cell>
        </row>
        <row r="2945">
          <cell r="B2945" t="str">
            <v>078046</v>
          </cell>
          <cell r="C2945" t="str">
            <v>EVANSTON - ANSCHUTZ 138 KV LINE - UTAH</v>
          </cell>
        </row>
        <row r="2946">
          <cell r="B2946" t="str">
            <v>078047</v>
          </cell>
          <cell r="C2946" t="str">
            <v>GEOTHERMAL - MILFORD 138 KV LINE</v>
          </cell>
        </row>
        <row r="2947">
          <cell r="B2947" t="str">
            <v>078048</v>
          </cell>
          <cell r="C2947" t="str">
            <v>9999 OQUIRRH - TOOELE 138 KV LINE</v>
          </cell>
        </row>
        <row r="2948">
          <cell r="B2948" t="str">
            <v>078049</v>
          </cell>
          <cell r="C2948" t="str">
            <v>WEST CEDAR-RED BUTTE 138KV</v>
          </cell>
        </row>
        <row r="2949">
          <cell r="B2949" t="str">
            <v>078050</v>
          </cell>
          <cell r="C2949" t="str">
            <v>WEST CEDAR - ANDERSON (JCT) 138 KV LINE</v>
          </cell>
        </row>
        <row r="2950">
          <cell r="B2950" t="str">
            <v>078051</v>
          </cell>
          <cell r="C2950" t="str">
            <v>VERNAL (USBR) - WHITE RIVER 138 KV LINE (78-4098)</v>
          </cell>
        </row>
        <row r="2951">
          <cell r="B2951" t="str">
            <v>078052</v>
          </cell>
          <cell r="C2951" t="str">
            <v>ST. GEORGE-MIDDLETON 138KV</v>
          </cell>
        </row>
        <row r="2952">
          <cell r="B2952" t="str">
            <v>078053</v>
          </cell>
          <cell r="C2952" t="str">
            <v>ST. GEORGE - ST. GEORGE CITY 138 KV LINE (PROPOSED)</v>
          </cell>
        </row>
        <row r="2953">
          <cell r="B2953" t="str">
            <v>078054</v>
          </cell>
          <cell r="C2953" t="str">
            <v>9999 WHEELON - GREEN CANYON 138 KV LINE</v>
          </cell>
        </row>
        <row r="2954">
          <cell r="B2954" t="str">
            <v>078055</v>
          </cell>
          <cell r="C2954" t="str">
            <v>GADSBY - CAPITAL 138 KV LINE</v>
          </cell>
        </row>
        <row r="2955">
          <cell r="B2955" t="str">
            <v>078056</v>
          </cell>
          <cell r="C2955" t="str">
            <v>RIDING RECEIVING - TAYLORSVILLE 138 KV LINE</v>
          </cell>
        </row>
        <row r="2956">
          <cell r="B2956" t="str">
            <v>078057</v>
          </cell>
          <cell r="C2956" t="str">
            <v>CENTRAL - MIDDLETON 138 KV LINE</v>
          </cell>
        </row>
        <row r="2957">
          <cell r="B2957" t="str">
            <v>078058</v>
          </cell>
          <cell r="C2957" t="str">
            <v>MIDDLETON - ST. GEORGE 138 KV LINE (DO NOT USE)</v>
          </cell>
        </row>
        <row r="2958">
          <cell r="B2958" t="str">
            <v>078059</v>
          </cell>
          <cell r="C2958" t="str">
            <v>DELTA - FILMORE 138 KV - RAILROAD ROW FOR FUTURE</v>
          </cell>
        </row>
        <row r="2959">
          <cell r="B2959" t="str">
            <v>078060</v>
          </cell>
          <cell r="C2959" t="str">
            <v>BARNEY SUB - GRINDING 138 KV LINE</v>
          </cell>
        </row>
        <row r="2960">
          <cell r="B2960" t="str">
            <v>078061</v>
          </cell>
          <cell r="C2960" t="str">
            <v>JORDAN-GADSBY-TERMINAL #2 138KV</v>
          </cell>
        </row>
        <row r="2961">
          <cell r="B2961" t="str">
            <v>078062</v>
          </cell>
          <cell r="C2961" t="str">
            <v>THIRTY SOUTH - COTTONWOOD 138 KV LINE</v>
          </cell>
        </row>
        <row r="2962">
          <cell r="B2962" t="str">
            <v>078063</v>
          </cell>
          <cell r="C2962" t="str">
            <v>OQUIRRH - KENNECOTT #2 SUB 138 KV LINE</v>
          </cell>
        </row>
        <row r="2963">
          <cell r="B2963" t="str">
            <v>078064</v>
          </cell>
          <cell r="C2963" t="str">
            <v>OQUIRRH - BARNEY SUB. 138 KV LINE</v>
          </cell>
        </row>
        <row r="2964">
          <cell r="B2964" t="str">
            <v>078065</v>
          </cell>
          <cell r="C2964" t="str">
            <v>NEWCASTLE - CENTRAL 138 KV LINE</v>
          </cell>
        </row>
        <row r="2965">
          <cell r="B2965" t="str">
            <v>078066</v>
          </cell>
          <cell r="C2965" t="str">
            <v>WEST CEDAR-PEPCON 138KV LINE</v>
          </cell>
        </row>
        <row r="2966">
          <cell r="B2966" t="str">
            <v>078067</v>
          </cell>
          <cell r="C2966" t="str">
            <v>MIDVALLEY - THIRTY SOUTH 138 KV TIE LINE</v>
          </cell>
        </row>
        <row r="2967">
          <cell r="B2967" t="str">
            <v>078068</v>
          </cell>
          <cell r="C2967" t="str">
            <v>TAYLORSVILLE - MIDVALLEY 138KV LINE</v>
          </cell>
        </row>
        <row r="2968">
          <cell r="B2968" t="str">
            <v>078069</v>
          </cell>
          <cell r="C2968" t="str">
            <v>ANGEL - SMITH's 138 KV LINE</v>
          </cell>
        </row>
        <row r="2969">
          <cell r="B2969" t="str">
            <v>078070</v>
          </cell>
          <cell r="C2969" t="str">
            <v>SYRACUSE - BEN LOMOND 138 KV LINE</v>
          </cell>
        </row>
        <row r="2970">
          <cell r="B2970" t="str">
            <v>078071</v>
          </cell>
          <cell r="C2970" t="str">
            <v>HONEYVILLE - LAMPO 138 KV LINE</v>
          </cell>
        </row>
        <row r="2971">
          <cell r="B2971" t="str">
            <v>078072</v>
          </cell>
          <cell r="C2971" t="str">
            <v>NINETY SOUTH - HALE 138 KV LINE</v>
          </cell>
        </row>
        <row r="2972">
          <cell r="B2972" t="str">
            <v>078073</v>
          </cell>
          <cell r="C2972" t="str">
            <v>DUMAS - DIMPLE DELL UNDERGROUND 138 KV LINE</v>
          </cell>
        </row>
        <row r="2973">
          <cell r="B2973" t="str">
            <v>078074</v>
          </cell>
          <cell r="C2973" t="str">
            <v>DIMPLE DELL - ALTA VIEW 138 KV LINE</v>
          </cell>
        </row>
        <row r="2974">
          <cell r="B2974" t="str">
            <v>078075</v>
          </cell>
          <cell r="C2974" t="str">
            <v>HAMER - BUTLERVILLE 138 KV LINE</v>
          </cell>
        </row>
        <row r="2975">
          <cell r="B2975" t="str">
            <v>078076</v>
          </cell>
          <cell r="C2975" t="str">
            <v>BUTLERVILLE - NINETY SOUTH 138 KV LINE</v>
          </cell>
        </row>
        <row r="2976">
          <cell r="B2976" t="str">
            <v>078077</v>
          </cell>
          <cell r="C2976" t="str">
            <v>MIDWAY - SILVER CREEK 138 KV LINE</v>
          </cell>
        </row>
        <row r="2977">
          <cell r="B2977" t="str">
            <v>078078</v>
          </cell>
          <cell r="C2977" t="str">
            <v>HALE - OLMSTEAD 138 KV LINE</v>
          </cell>
        </row>
        <row r="2978">
          <cell r="B2978" t="str">
            <v>078079</v>
          </cell>
          <cell r="C2978" t="str">
            <v>HALE - MIDWAY 138 KV LINE</v>
          </cell>
        </row>
        <row r="2979">
          <cell r="B2979" t="str">
            <v>078080</v>
          </cell>
          <cell r="C2979" t="str">
            <v>MIDVALLEY-COTTONWOOD #1 138KV</v>
          </cell>
        </row>
        <row r="2980">
          <cell r="B2980" t="str">
            <v>078081</v>
          </cell>
          <cell r="C2980" t="str">
            <v>SILVER CREEK - MIDWAY 138 KV LINE(USE LOC 78077)</v>
          </cell>
        </row>
        <row r="2981">
          <cell r="B2981" t="str">
            <v>078082</v>
          </cell>
          <cell r="C2981" t="str">
            <v>NINETIETH SOUTH - ALTAVIEW 138 KV LINE</v>
          </cell>
        </row>
        <row r="2982">
          <cell r="B2982" t="str">
            <v>078083</v>
          </cell>
          <cell r="C2982" t="str">
            <v>JORDAN - 500 WEST 138KV LINE</v>
          </cell>
        </row>
        <row r="2983">
          <cell r="B2983" t="str">
            <v>078084</v>
          </cell>
          <cell r="C2983" t="str">
            <v>GADSBY - JORDAN 138 KV LINE</v>
          </cell>
        </row>
        <row r="2984">
          <cell r="B2984" t="str">
            <v>078085</v>
          </cell>
          <cell r="C2984" t="str">
            <v>2 138 KV RIVERDALE SUB TIE LINES</v>
          </cell>
        </row>
        <row r="2985">
          <cell r="B2985" t="str">
            <v>078086</v>
          </cell>
          <cell r="C2985" t="str">
            <v>PANTHER - WILLOW CREEK MINE 138KV</v>
          </cell>
        </row>
        <row r="2986">
          <cell r="B2986" t="str">
            <v>078087</v>
          </cell>
          <cell r="C2986" t="str">
            <v>NINETY SOUTH - SANDY 138 KV LINE</v>
          </cell>
        </row>
        <row r="2987">
          <cell r="B2987" t="str">
            <v>078088</v>
          </cell>
          <cell r="C2987" t="str">
            <v>NINETY SOUTH - QUARRY 138 KV LINE</v>
          </cell>
        </row>
        <row r="2988">
          <cell r="B2988" t="str">
            <v>078089</v>
          </cell>
          <cell r="C2988" t="str">
            <v>BRIDGERLAND-CACHE-GREEN CANYON 138KV</v>
          </cell>
        </row>
        <row r="2989">
          <cell r="B2989" t="str">
            <v>078090</v>
          </cell>
          <cell r="C2989" t="str">
            <v>TAYLORSVILLE-WEST VALLEY 138KV</v>
          </cell>
        </row>
        <row r="2990">
          <cell r="B2990" t="str">
            <v>078147</v>
          </cell>
          <cell r="C2990" t="str">
            <v>9999 ZERO BALANCE</v>
          </cell>
        </row>
        <row r="2991">
          <cell r="B2991" t="str">
            <v>078148</v>
          </cell>
          <cell r="C2991" t="str">
            <v>WARREN - KIMBERLY CLARK 138 KV TAP LINE</v>
          </cell>
        </row>
        <row r="2992">
          <cell r="B2992" t="str">
            <v>078149</v>
          </cell>
          <cell r="C2992" t="str">
            <v>COLUMBIA - KAISER 138 KV WT LINE</v>
          </cell>
        </row>
        <row r="2993">
          <cell r="B2993" t="str">
            <v>078150</v>
          </cell>
          <cell r="C2993" t="str">
            <v>COLUMBIA - SUNNYSIDE COGEN 138 KV LINE</v>
          </cell>
        </row>
        <row r="2994">
          <cell r="B2994" t="str">
            <v>078151</v>
          </cell>
          <cell r="C2994" t="str">
            <v>COLUMBIA - MOUND #2 138 KV LINE</v>
          </cell>
        </row>
        <row r="2995">
          <cell r="B2995" t="str">
            <v>078152</v>
          </cell>
          <cell r="C2995" t="str">
            <v>MCFADDEN TO BLACKHAWK 138 KV LINE</v>
          </cell>
        </row>
        <row r="2996">
          <cell r="B2996" t="str">
            <v>078153</v>
          </cell>
          <cell r="C2996" t="str">
            <v>SILVER CREEK  - JORDANELLE 138KV LINE</v>
          </cell>
        </row>
        <row r="2997">
          <cell r="B2997" t="str">
            <v>078154</v>
          </cell>
          <cell r="C2997" t="str">
            <v>SYRACUSE - CLEARFIELD SOUTH 138 KV</v>
          </cell>
        </row>
        <row r="2998">
          <cell r="B2998" t="str">
            <v>078155</v>
          </cell>
          <cell r="C2998" t="str">
            <v>BONANZA-ANADARKO/CHAPITA 138KV</v>
          </cell>
        </row>
        <row r="2999">
          <cell r="B2999" t="str">
            <v>078156</v>
          </cell>
          <cell r="C2999" t="str">
            <v>TERMINAL-OQUIRRH 138 KV</v>
          </cell>
        </row>
        <row r="3000">
          <cell r="B3000" t="str">
            <v>078157</v>
          </cell>
          <cell r="C3000" t="str">
            <v>HALE - TANNER 138 KV</v>
          </cell>
        </row>
        <row r="3001">
          <cell r="B3001" t="str">
            <v>078158</v>
          </cell>
          <cell r="C3001" t="str">
            <v>CARBON-HELPER #1 138 KV</v>
          </cell>
        </row>
        <row r="3002">
          <cell r="B3002" t="str">
            <v>078159</v>
          </cell>
          <cell r="C3002" t="str">
            <v>TRI CITY-AMERICAN FORK 138KV</v>
          </cell>
        </row>
        <row r="3003">
          <cell r="B3003" t="str">
            <v>078160</v>
          </cell>
          <cell r="C3003" t="str">
            <v>AMERICAN FORK-PLEASANT GROVE 138KV</v>
          </cell>
        </row>
        <row r="3004">
          <cell r="B3004" t="str">
            <v>078161</v>
          </cell>
          <cell r="C3004" t="str">
            <v>PLEASANT GROVE-MANILA 138KV</v>
          </cell>
        </row>
        <row r="3005">
          <cell r="B3005" t="str">
            <v>078162</v>
          </cell>
          <cell r="C3005" t="str">
            <v>WESTFIELD-MANILA 138KV</v>
          </cell>
        </row>
        <row r="3006">
          <cell r="B3006" t="str">
            <v>078163</v>
          </cell>
          <cell r="C3006" t="str">
            <v>WESTFIELD-HIGHLAND 138KV</v>
          </cell>
        </row>
        <row r="3007">
          <cell r="B3007" t="str">
            <v>078164</v>
          </cell>
          <cell r="C3007" t="str">
            <v>HIGHLAND-HALE 138KV</v>
          </cell>
        </row>
        <row r="3008">
          <cell r="B3008" t="str">
            <v>078165</v>
          </cell>
          <cell r="C3008" t="str">
            <v>WEST VALLEY GENERATION - KEARNS 138KV</v>
          </cell>
        </row>
        <row r="3009">
          <cell r="B3009" t="str">
            <v>078166</v>
          </cell>
          <cell r="C3009" t="str">
            <v>CUST OWNED ST GEO-CENTRAL 138KV</v>
          </cell>
        </row>
        <row r="3010">
          <cell r="B3010" t="str">
            <v>078167</v>
          </cell>
          <cell r="C3010" t="str">
            <v>PLEASANT GROVE LOOP 138KV</v>
          </cell>
        </row>
        <row r="3011">
          <cell r="B3011" t="str">
            <v>078168</v>
          </cell>
          <cell r="C3011" t="str">
            <v>OQUIRRH-EBAY (TOPAZ SUB) 138KV</v>
          </cell>
        </row>
        <row r="3012">
          <cell r="B3012" t="str">
            <v>078169</v>
          </cell>
          <cell r="C3012" t="str">
            <v>GREEN CANYON-NIBLEY W 138KV</v>
          </cell>
        </row>
        <row r="3013">
          <cell r="B3013" t="str">
            <v>078170</v>
          </cell>
          <cell r="C3013" t="str">
            <v>COALVILLE-CROYDON 138KV</v>
          </cell>
        </row>
        <row r="3014">
          <cell r="B3014" t="str">
            <v>078171</v>
          </cell>
          <cell r="C3014" t="str">
            <v>COALVILLE-SILVERCREEK 138KV</v>
          </cell>
        </row>
        <row r="3015">
          <cell r="B3015" t="str">
            <v>078172</v>
          </cell>
          <cell r="C3015" t="str">
            <v>CROYDON-RAILROAD UT 138KV</v>
          </cell>
        </row>
        <row r="3016">
          <cell r="B3016" t="str">
            <v>078173</v>
          </cell>
          <cell r="C3016" t="str">
            <v>FILLMORE-PAVANT 46KV</v>
          </cell>
        </row>
        <row r="3017">
          <cell r="B3017" t="str">
            <v>078174</v>
          </cell>
          <cell r="C3017" t="str">
            <v>CLEARFIELD SO-WEST POINT 138KV</v>
          </cell>
        </row>
        <row r="3018">
          <cell r="B3018" t="str">
            <v>078175</v>
          </cell>
          <cell r="C3018" t="str">
            <v>ASHGROVE-CLOVER 138KV</v>
          </cell>
        </row>
        <row r="3019">
          <cell r="B3019" t="str">
            <v>078176</v>
          </cell>
          <cell r="C3019" t="str">
            <v>CLOVER-NEBO 138KV</v>
          </cell>
        </row>
        <row r="3020">
          <cell r="B3020" t="str">
            <v>078177</v>
          </cell>
          <cell r="C3020" t="str">
            <v>DUMAS-LONE PEAK 138KV</v>
          </cell>
        </row>
        <row r="3021">
          <cell r="B3021" t="str">
            <v>078178</v>
          </cell>
          <cell r="C3021" t="str">
            <v>LONE PEAK-WESTFIELD 138KV</v>
          </cell>
        </row>
        <row r="3022">
          <cell r="B3022" t="str">
            <v>078179</v>
          </cell>
          <cell r="C3022" t="str">
            <v>SPANISH FORK-TIMP 138 KV</v>
          </cell>
        </row>
        <row r="3023">
          <cell r="B3023" t="str">
            <v>078180</v>
          </cell>
          <cell r="C3023" t="str">
            <v>SPANISH FORK - TANNER 138 KV</v>
          </cell>
        </row>
        <row r="3024">
          <cell r="B3024" t="str">
            <v>078181</v>
          </cell>
          <cell r="C3024" t="str">
            <v>SULPHURDALE-TUSHAR 138 KV</v>
          </cell>
        </row>
        <row r="3025">
          <cell r="B3025" t="str">
            <v>078182</v>
          </cell>
          <cell r="C3025" t="str">
            <v>GADSBY-THIRD WEST 138 KV</v>
          </cell>
        </row>
        <row r="3026">
          <cell r="B3026" t="str">
            <v>078183</v>
          </cell>
          <cell r="C3026" t="str">
            <v>ABAJO-SAN JUAN 138KV</v>
          </cell>
        </row>
        <row r="3027">
          <cell r="B3027" t="str">
            <v>078184</v>
          </cell>
          <cell r="C3027" t="str">
            <v>GRAPHITE-MOUNTAIN VIEW 138KV</v>
          </cell>
        </row>
        <row r="3028">
          <cell r="B3028" t="str">
            <v>078185</v>
          </cell>
          <cell r="C3028" t="str">
            <v>EMERY-HUNTER STARTUP #3 138KV</v>
          </cell>
        </row>
        <row r="3029">
          <cell r="B3029" t="str">
            <v>078186</v>
          </cell>
          <cell r="C3029" t="str">
            <v>BURRASTON PONDS-CLOVER 138KV</v>
          </cell>
        </row>
        <row r="3030">
          <cell r="B3030" t="str">
            <v>078187</v>
          </cell>
          <cell r="C3030" t="str">
            <v>AMERICAN FALLS-SAMARIA TAP-WHEELON 138KV</v>
          </cell>
        </row>
        <row r="3031">
          <cell r="B3031" t="str">
            <v>078188</v>
          </cell>
          <cell r="C3031" t="str">
            <v>EAGLE MOUNTAIN-PARKSIDE 138KV</v>
          </cell>
        </row>
        <row r="3032">
          <cell r="B3032" t="str">
            <v>078189</v>
          </cell>
          <cell r="C3032" t="str">
            <v>PARKSIDE-PONY EXPRESS 138KV</v>
          </cell>
        </row>
        <row r="3033">
          <cell r="B3033" t="str">
            <v>078190</v>
          </cell>
          <cell r="C3033" t="str">
            <v>PINTURA-WEST CEDAR 138KV</v>
          </cell>
        </row>
        <row r="3034">
          <cell r="B3034" t="str">
            <v>078191</v>
          </cell>
          <cell r="C3034" t="str">
            <v>PURGATORY FLAT - ST. GEORGE 138KV</v>
          </cell>
        </row>
        <row r="3035">
          <cell r="B3035" t="str">
            <v>078192</v>
          </cell>
          <cell r="C3035" t="str">
            <v>PONY EXPRESS-MERCER 138KV</v>
          </cell>
        </row>
        <row r="3036">
          <cell r="B3036" t="str">
            <v>078193</v>
          </cell>
          <cell r="C3036" t="str">
            <v>NAPLES-VERNAL(WAPA) 138KV</v>
          </cell>
        </row>
        <row r="3037">
          <cell r="B3037" t="str">
            <v>078194</v>
          </cell>
          <cell r="C3037" t="str">
            <v>DANIELS-MIDWAY 138KV</v>
          </cell>
        </row>
        <row r="3038">
          <cell r="B3038" t="str">
            <v>078195</v>
          </cell>
          <cell r="C3038" t="str">
            <v>CLAWSON-EMERY 138KV</v>
          </cell>
        </row>
        <row r="3039">
          <cell r="B3039" t="str">
            <v>079001</v>
          </cell>
          <cell r="C3039" t="str">
            <v>EL MONTE - CUTLER 46 KV LINE</v>
          </cell>
        </row>
        <row r="3040">
          <cell r="B3040" t="str">
            <v>079002</v>
          </cell>
          <cell r="C3040" t="str">
            <v>EL MONTE - WEBER 46 KV LINE</v>
          </cell>
        </row>
        <row r="3041">
          <cell r="B3041" t="str">
            <v>079003</v>
          </cell>
          <cell r="C3041" t="str">
            <v>TERMINAL - WEBER 46 KV LINE - PROJECT</v>
          </cell>
        </row>
        <row r="3042">
          <cell r="B3042" t="str">
            <v>079004</v>
          </cell>
          <cell r="C3042" t="str">
            <v>EL MONTE - GADSBY 46 KV DC LINE</v>
          </cell>
        </row>
        <row r="3043">
          <cell r="B3043" t="str">
            <v>079005</v>
          </cell>
          <cell r="C3043" t="str">
            <v>9999 TERMINAL - BACCHUS - BINGHAM 46 KV LINE</v>
          </cell>
        </row>
        <row r="3044">
          <cell r="B3044" t="str">
            <v>079006</v>
          </cell>
          <cell r="C3044" t="str">
            <v>9999 TERMINAL - GADSBY NO 1 46 KV D.C. LINE</v>
          </cell>
        </row>
        <row r="3045">
          <cell r="B3045" t="str">
            <v>079007</v>
          </cell>
          <cell r="C3045" t="str">
            <v>9999 BINGHAM - LARK 46 KV D.C. LINE</v>
          </cell>
        </row>
        <row r="3046">
          <cell r="B3046" t="str">
            <v>079008</v>
          </cell>
          <cell r="C3046" t="str">
            <v>9999 TERMINAL - GADSBY NO 3 &amp; 4 46 KV D.C. LINE</v>
          </cell>
        </row>
        <row r="3047">
          <cell r="B3047" t="str">
            <v>079009</v>
          </cell>
          <cell r="C3047" t="str">
            <v>HALE - OLMSTED 46 KV LINE</v>
          </cell>
        </row>
        <row r="3048">
          <cell r="B3048" t="str">
            <v>079010</v>
          </cell>
          <cell r="C3048" t="str">
            <v>GADSBY - JORDAN 46 KV LINE</v>
          </cell>
        </row>
        <row r="3049">
          <cell r="B3049" t="str">
            <v>079011</v>
          </cell>
          <cell r="C3049" t="str">
            <v>9999 TERMINAL - MAGNA (#111 &amp; #112) 46 KV LINE</v>
          </cell>
        </row>
        <row r="3050">
          <cell r="B3050" t="str">
            <v>079012</v>
          </cell>
          <cell r="C3050" t="str">
            <v>TERMINAL - WEBER 46 KV LINE - NONPROJECT</v>
          </cell>
        </row>
        <row r="3051">
          <cell r="B3051" t="str">
            <v>079013</v>
          </cell>
          <cell r="C3051" t="str">
            <v>UNIVERSITY 46 KV TAP LINE (138 KV CONST)</v>
          </cell>
        </row>
        <row r="3052">
          <cell r="B3052" t="str">
            <v>079014</v>
          </cell>
          <cell r="C3052" t="str">
            <v>GADSBY - JORDAN NO 2 46 KV DC LINE</v>
          </cell>
        </row>
        <row r="3053">
          <cell r="B3053" t="str">
            <v>079015</v>
          </cell>
          <cell r="C3053" t="str">
            <v>GADSBY - TERMINAL NO 4 WEST 46 KV ST LINE</v>
          </cell>
        </row>
        <row r="3054">
          <cell r="B3054" t="str">
            <v>079016</v>
          </cell>
          <cell r="C3054" t="str">
            <v>9999 GADSBY - TERMINAL NO 3 EAST 46 KV ST LINE</v>
          </cell>
        </row>
        <row r="3055">
          <cell r="B3055" t="str">
            <v>079017</v>
          </cell>
          <cell r="C3055" t="str">
            <v>GADSBY - TERMINAL NO 3 EAST 46 KV ST LINE</v>
          </cell>
        </row>
        <row r="3056">
          <cell r="B3056" t="str">
            <v>080001</v>
          </cell>
          <cell r="C3056" t="str">
            <v>ASHTON - ST ANTHONY 46 KV LINE</v>
          </cell>
        </row>
        <row r="3057">
          <cell r="B3057" t="str">
            <v>080002</v>
          </cell>
          <cell r="C3057" t="str">
            <v>9999 ST ANTHONY - RIGBY 46 KV LINE</v>
          </cell>
        </row>
        <row r="3058">
          <cell r="B3058" t="str">
            <v>080003</v>
          </cell>
          <cell r="C3058" t="str">
            <v>GOSHEN - SHELLEY - IDAHO FALLS NO 1 - 46 KV LINE</v>
          </cell>
        </row>
        <row r="3059">
          <cell r="B3059" t="str">
            <v>080004</v>
          </cell>
          <cell r="C3059" t="str">
            <v>9999 GOSHEN - BLACKFOOT 46 KV LINE</v>
          </cell>
        </row>
        <row r="3060">
          <cell r="B3060" t="str">
            <v>080005</v>
          </cell>
          <cell r="C3060" t="str">
            <v>9999 ST. ANTHONY - ARCO 46 KV LINE</v>
          </cell>
        </row>
        <row r="3061">
          <cell r="B3061" t="str">
            <v>080006</v>
          </cell>
          <cell r="C3061" t="str">
            <v>GRACE - INKOM 46 KV LINE</v>
          </cell>
        </row>
        <row r="3062">
          <cell r="B3062" t="str">
            <v>080007</v>
          </cell>
          <cell r="C3062" t="str">
            <v>MCCAMMON - DOWNEY 46 KV LINE</v>
          </cell>
        </row>
        <row r="3063">
          <cell r="B3063" t="str">
            <v>080008</v>
          </cell>
          <cell r="C3063" t="str">
            <v>GRACE - HENRY MINE 69 KV LINE - IDAHO</v>
          </cell>
        </row>
        <row r="3064">
          <cell r="B3064" t="str">
            <v>080009</v>
          </cell>
          <cell r="C3064" t="str">
            <v>FRANKLIN - SMITHFIELD 46 KV LINE - IDAHO</v>
          </cell>
        </row>
        <row r="3065">
          <cell r="B3065" t="str">
            <v>080010</v>
          </cell>
          <cell r="C3065" t="str">
            <v>LEWISTON - PRESTON 46 KV LINE - IDAHO</v>
          </cell>
        </row>
        <row r="3066">
          <cell r="B3066" t="str">
            <v>080011</v>
          </cell>
          <cell r="C3066" t="str">
            <v>9999 PRESTON - DAYTON 46 KV LINE</v>
          </cell>
        </row>
        <row r="3067">
          <cell r="B3067" t="str">
            <v>080012</v>
          </cell>
          <cell r="C3067" t="str">
            <v>9999 PRESTON - HYRUM WEST 46 KV LINE</v>
          </cell>
        </row>
        <row r="3068">
          <cell r="B3068" t="str">
            <v>080013</v>
          </cell>
          <cell r="C3068" t="str">
            <v>9999 GOSHEN - RIGBY 46 KV LINE</v>
          </cell>
        </row>
        <row r="3069">
          <cell r="B3069" t="str">
            <v>080015</v>
          </cell>
          <cell r="C3069" t="str">
            <v>LIFTON - LEEFE 46 KV LINE - IDAHO</v>
          </cell>
        </row>
        <row r="3070">
          <cell r="B3070" t="str">
            <v>080016</v>
          </cell>
          <cell r="C3070" t="str">
            <v>9999 ASHTON - FALL RIVER REA 46 KV LINE</v>
          </cell>
        </row>
        <row r="3071">
          <cell r="B3071" t="str">
            <v>080017</v>
          </cell>
          <cell r="C3071" t="str">
            <v>9999 MALAD - JUNIPER 46 KV LINE</v>
          </cell>
        </row>
        <row r="3072">
          <cell r="B3072" t="str">
            <v>080019</v>
          </cell>
          <cell r="C3072" t="str">
            <v>GOSHEN - IDAHO FALLS NO 2 - 46 KV LINE</v>
          </cell>
        </row>
        <row r="3073">
          <cell r="B3073" t="str">
            <v>080020</v>
          </cell>
          <cell r="C3073" t="str">
            <v>BANCROFT - CHESTERFIELD 46 KV LINE</v>
          </cell>
        </row>
        <row r="3074">
          <cell r="B3074" t="str">
            <v>080021</v>
          </cell>
          <cell r="C3074" t="str">
            <v>9999 RIGBY - REXBURG 69/44 KV LINE</v>
          </cell>
        </row>
        <row r="3075">
          <cell r="B3075" t="str">
            <v>080022</v>
          </cell>
          <cell r="C3075" t="str">
            <v>PRESTON - FRANKLIN - DOWNEY 46 KV LINE</v>
          </cell>
        </row>
        <row r="3076">
          <cell r="B3076" t="str">
            <v>080023</v>
          </cell>
          <cell r="C3076" t="str">
            <v>GRACE - COVE 46 KV TIE LINES - PROJECT</v>
          </cell>
        </row>
        <row r="3077">
          <cell r="B3077" t="str">
            <v>080024</v>
          </cell>
          <cell r="C3077" t="str">
            <v>9999 IDAHO FALLS - OSGOOD PUMP 46 KV LINE</v>
          </cell>
        </row>
        <row r="3078">
          <cell r="B3078" t="str">
            <v>080026</v>
          </cell>
          <cell r="C3078" t="str">
            <v>9999 FRANKLIN - LEWISTON 46 KV LINE</v>
          </cell>
        </row>
        <row r="3079">
          <cell r="B3079" t="str">
            <v>080027</v>
          </cell>
          <cell r="C3079" t="str">
            <v>FRANKLIN - PRESTON 46 KV LINE</v>
          </cell>
        </row>
        <row r="3080">
          <cell r="B3080" t="str">
            <v>080028</v>
          </cell>
          <cell r="C3080" t="str">
            <v>TARGHEE - MARYSVILLE HYDRO 46KV LINE</v>
          </cell>
        </row>
        <row r="3081">
          <cell r="B3081" t="str">
            <v>081001</v>
          </cell>
          <cell r="C3081" t="str">
            <v>DEVILS SLIDE - EVANSTON 46 KV LINE - WYOMING</v>
          </cell>
        </row>
        <row r="3082">
          <cell r="B3082" t="str">
            <v>081002</v>
          </cell>
          <cell r="C3082" t="str">
            <v>LIFTON-LEEFE 46 KV LINE, REMAINING PART &amp; TAPS</v>
          </cell>
        </row>
        <row r="3083">
          <cell r="B3083" t="str">
            <v>081003</v>
          </cell>
          <cell r="C3083" t="str">
            <v>SAGE - EVANSTON 46 KV LINE - WYOMING</v>
          </cell>
        </row>
        <row r="3084">
          <cell r="B3084" t="str">
            <v>082001</v>
          </cell>
          <cell r="C3084" t="str">
            <v>FRANKLIN - SMITHFIELD 46 KV LINE (UTAH SECTION)</v>
          </cell>
        </row>
        <row r="3085">
          <cell r="B3085" t="str">
            <v>082002</v>
          </cell>
          <cell r="C3085" t="str">
            <v>EAST HYRUM - LOGAN STATION (EAST) 46 KV LINE</v>
          </cell>
        </row>
        <row r="3086">
          <cell r="B3086" t="str">
            <v>082003</v>
          </cell>
          <cell r="C3086" t="str">
            <v>SMITHFIELD - NORTH LOGAN - LOGAN CANYON 46 KV LINE</v>
          </cell>
        </row>
        <row r="3087">
          <cell r="B3087" t="str">
            <v>082004</v>
          </cell>
          <cell r="C3087" t="str">
            <v>CUTLER - SMITHFIELD 46 KV LINE</v>
          </cell>
        </row>
        <row r="3088">
          <cell r="B3088" t="str">
            <v>082005</v>
          </cell>
          <cell r="C3088" t="str">
            <v>CUTLER - EL MONTE 46 KV LINE</v>
          </cell>
        </row>
        <row r="3089">
          <cell r="B3089" t="str">
            <v>082006</v>
          </cell>
          <cell r="C3089" t="str">
            <v>EL MONTE - WEBER 46 KV LINE</v>
          </cell>
        </row>
        <row r="3090">
          <cell r="B3090" t="str">
            <v>082007</v>
          </cell>
          <cell r="C3090" t="str">
            <v>TERMINAL - WEBER 44 KV LINE</v>
          </cell>
        </row>
        <row r="3091">
          <cell r="B3091" t="str">
            <v>082008</v>
          </cell>
          <cell r="C3091" t="str">
            <v>RIVERDALE - GLOBE MILLS 46 KV</v>
          </cell>
        </row>
        <row r="3092">
          <cell r="B3092" t="str">
            <v>082009</v>
          </cell>
          <cell r="C3092" t="str">
            <v>GLOBE MILL - OGDEN UNION DEPOT 46 KV TIE LINE</v>
          </cell>
        </row>
        <row r="3093">
          <cell r="B3093" t="str">
            <v>082010</v>
          </cell>
          <cell r="C3093" t="str">
            <v>PIONEER - LINCOLN 46 KV LINE</v>
          </cell>
        </row>
        <row r="3094">
          <cell r="B3094" t="str">
            <v>082011</v>
          </cell>
          <cell r="C3094" t="str">
            <v>RIVERDALE - LINCOLN NO 1 - 46 KV LINE</v>
          </cell>
        </row>
        <row r="3095">
          <cell r="B3095" t="str">
            <v>082012</v>
          </cell>
          <cell r="C3095" t="str">
            <v>LINCOLN - PARRY SUBSTATION 46 KV TIE LINE</v>
          </cell>
        </row>
        <row r="3096">
          <cell r="B3096" t="str">
            <v>082013</v>
          </cell>
          <cell r="C3096" t="str">
            <v>RIVERDALE - ARSENAL - HILLFIELD 46 KV LINE</v>
          </cell>
        </row>
        <row r="3097">
          <cell r="B3097" t="str">
            <v>082014</v>
          </cell>
          <cell r="C3097" t="str">
            <v>EL MONTE - GADSBY 46 KV LINE WP TAPS</v>
          </cell>
        </row>
        <row r="3098">
          <cell r="B3098" t="str">
            <v>082015</v>
          </cell>
          <cell r="C3098" t="str">
            <v>WEBER - DEVILS SLIDE 46 KV LINE</v>
          </cell>
        </row>
        <row r="3099">
          <cell r="B3099" t="str">
            <v>082016</v>
          </cell>
          <cell r="C3099" t="str">
            <v>DEVILS SLIDE - EVANSTON 46 KV LINE - UTAH</v>
          </cell>
        </row>
        <row r="3100">
          <cell r="B3100" t="str">
            <v>082017</v>
          </cell>
          <cell r="C3100" t="str">
            <v>DEVILS SLIDE - SILVER CREEK JCT 46 KV LINE</v>
          </cell>
        </row>
        <row r="3101">
          <cell r="B3101" t="str">
            <v>082018</v>
          </cell>
          <cell r="C3101" t="str">
            <v>MURDOCK - PARK CITY JUNCTION 46 KV LINE</v>
          </cell>
        </row>
        <row r="3102">
          <cell r="B3102" t="str">
            <v>082019</v>
          </cell>
          <cell r="C3102" t="str">
            <v>9999 MILLCREEK-MIDVALE-JORDAN NARROWS 46 KV (RET)</v>
          </cell>
        </row>
        <row r="3103">
          <cell r="B3103" t="str">
            <v>082020</v>
          </cell>
          <cell r="C3103" t="str">
            <v>9999 TERMINAL - JORDAN #1 46 KV LINE (RETIRED)</v>
          </cell>
        </row>
        <row r="3104">
          <cell r="B3104" t="str">
            <v>082021</v>
          </cell>
          <cell r="C3104" t="str">
            <v>SALT LAKE CITY 46 KV LOOP</v>
          </cell>
        </row>
        <row r="3105">
          <cell r="B3105" t="str">
            <v>082022</v>
          </cell>
          <cell r="C3105" t="str">
            <v>TERMINAL - TAYLORSVILLE WEST 46 KV LINE</v>
          </cell>
        </row>
        <row r="3106">
          <cell r="B3106" t="str">
            <v>082023</v>
          </cell>
          <cell r="C3106" t="str">
            <v>TERMINAL - MIDVALE 46 KV LINE</v>
          </cell>
        </row>
        <row r="3107">
          <cell r="B3107" t="str">
            <v>082024</v>
          </cell>
          <cell r="C3107" t="str">
            <v>GRANGER - VALLEY CENTER 46 KV TIE LINE</v>
          </cell>
        </row>
        <row r="3108">
          <cell r="B3108" t="str">
            <v>082025</v>
          </cell>
          <cell r="C3108" t="str">
            <v>TERMINAL - BACCHUS - LARK 46 KV LINE</v>
          </cell>
        </row>
        <row r="3109">
          <cell r="B3109" t="str">
            <v>082026</v>
          </cell>
          <cell r="C3109" t="str">
            <v>9999 TERMINAL - INTERNATIONAL - BINGHAM 46 KV LINE</v>
          </cell>
        </row>
        <row r="3110">
          <cell r="B3110" t="str">
            <v>082027</v>
          </cell>
          <cell r="C3110" t="str">
            <v>TAYLORSVILLE - UTAH STATE PRISON 46 KV LINE</v>
          </cell>
        </row>
        <row r="3111">
          <cell r="B3111" t="str">
            <v>082028</v>
          </cell>
          <cell r="C3111" t="str">
            <v>TOOELE - DUGWAY 46 KV LINE</v>
          </cell>
        </row>
        <row r="3112">
          <cell r="B3112" t="str">
            <v>082029</v>
          </cell>
          <cell r="C3112" t="str">
            <v>INTERNATIONAL - TOOELE NO 2 46 KV LINE</v>
          </cell>
        </row>
        <row r="3113">
          <cell r="B3113" t="str">
            <v>082030</v>
          </cell>
          <cell r="C3113" t="str">
            <v>LARK - BINGHAM SOUTH 46 KV LINE</v>
          </cell>
        </row>
        <row r="3114">
          <cell r="B3114" t="str">
            <v>082031</v>
          </cell>
          <cell r="C3114" t="str">
            <v>LARK - BINGHAM NORTH 46 KV LINE</v>
          </cell>
        </row>
        <row r="3115">
          <cell r="B3115" t="str">
            <v>082032</v>
          </cell>
          <cell r="C3115" t="str">
            <v>9999 BINGHAM - US MINES (RETIRED)</v>
          </cell>
        </row>
        <row r="3116">
          <cell r="B3116" t="str">
            <v>082033</v>
          </cell>
          <cell r="C3116" t="str">
            <v>OLMSTED-HIGHLAND 46KV</v>
          </cell>
        </row>
        <row r="3117">
          <cell r="B3117" t="str">
            <v>082034</v>
          </cell>
          <cell r="C3117" t="str">
            <v>OLMSTED - SARATOGA - 46 KV LINE</v>
          </cell>
        </row>
        <row r="3118">
          <cell r="B3118" t="str">
            <v>082035</v>
          </cell>
          <cell r="C3118" t="str">
            <v>SARATOGA - WELFARE 46 KV LINE</v>
          </cell>
        </row>
        <row r="3119">
          <cell r="B3119" t="str">
            <v>082036</v>
          </cell>
          <cell r="C3119" t="str">
            <v>OLMSTED - EUREKA NO 1 - 46 KV LINE</v>
          </cell>
        </row>
        <row r="3120">
          <cell r="B3120" t="str">
            <v>082037</v>
          </cell>
          <cell r="C3120" t="str">
            <v>SANTAQUIN - NEBO NO 1 46 KV LINE</v>
          </cell>
        </row>
        <row r="3121">
          <cell r="B3121" t="str">
            <v>082038</v>
          </cell>
          <cell r="C3121" t="str">
            <v>EUREKA - CHIEF CON - GRAND CENTRAL 46 KV LINE</v>
          </cell>
        </row>
        <row r="3122">
          <cell r="B3122" t="str">
            <v>082039</v>
          </cell>
          <cell r="C3122" t="str">
            <v>MIDWAY - JUDGE 46 KV LINE</v>
          </cell>
        </row>
        <row r="3123">
          <cell r="B3123" t="str">
            <v>082040</v>
          </cell>
          <cell r="C3123" t="str">
            <v>PARK CITY - JUDGE 46 KV LINE</v>
          </cell>
        </row>
        <row r="3124">
          <cell r="B3124" t="str">
            <v>082041</v>
          </cell>
          <cell r="C3124" t="str">
            <v>OLMSTED - HALE STEAM PLANT 46 KV LINE</v>
          </cell>
        </row>
        <row r="3125">
          <cell r="B3125" t="str">
            <v>082042</v>
          </cell>
          <cell r="C3125" t="str">
            <v>SPANISH FORK - HELPER 44 KV LINE</v>
          </cell>
        </row>
        <row r="3126">
          <cell r="B3126" t="str">
            <v>082043</v>
          </cell>
          <cell r="C3126" t="str">
            <v>SOLDIER SUMMIT - CLEAR CREEK 46KV</v>
          </cell>
        </row>
        <row r="3127">
          <cell r="B3127" t="str">
            <v>082044</v>
          </cell>
          <cell r="C3127" t="str">
            <v>HELPER - BLACKHAWK 46 KV LINE</v>
          </cell>
        </row>
        <row r="3128">
          <cell r="B3128" t="str">
            <v>082045</v>
          </cell>
          <cell r="C3128" t="str">
            <v>HELPER - THOMPSON 46 KV LINE</v>
          </cell>
        </row>
        <row r="3129">
          <cell r="B3129" t="str">
            <v>082046</v>
          </cell>
          <cell r="C3129" t="str">
            <v>HELPER - RAINS 46 KV LINE</v>
          </cell>
        </row>
        <row r="3130">
          <cell r="B3130" t="str">
            <v>082047</v>
          </cell>
          <cell r="C3130" t="str">
            <v>DEWEYVILLE - BLUE CREEK 46 KV LINE</v>
          </cell>
        </row>
        <row r="3131">
          <cell r="B3131" t="str">
            <v>082048</v>
          </cell>
          <cell r="C3131" t="str">
            <v>BLACKHAWK-HIAWATHA 46 KV LINE</v>
          </cell>
        </row>
        <row r="3132">
          <cell r="B3132" t="str">
            <v>082049</v>
          </cell>
          <cell r="C3132" t="str">
            <v>9999 TERMINAL - JORDAN NO 2 (RETIRED)</v>
          </cell>
        </row>
        <row r="3133">
          <cell r="B3133" t="str">
            <v>082050</v>
          </cell>
          <cell r="C3133" t="str">
            <v>LOGAN - USU - LOGAN CITY 46 KV LINE</v>
          </cell>
        </row>
        <row r="3134">
          <cell r="B3134" t="str">
            <v>082051</v>
          </cell>
          <cell r="C3134" t="str">
            <v>MILLVILLE 46 KV TAP LINE</v>
          </cell>
        </row>
        <row r="3135">
          <cell r="B3135" t="str">
            <v>082052</v>
          </cell>
          <cell r="C3135" t="str">
            <v>RIVERDALE - DEVILS SLIDE NO 2 - 46 KV LINE</v>
          </cell>
        </row>
        <row r="3136">
          <cell r="B3136" t="str">
            <v>082053</v>
          </cell>
          <cell r="C3136" t="str">
            <v>SANTAQUIN - NEBO NO 2 46 KV LINE</v>
          </cell>
        </row>
        <row r="3137">
          <cell r="B3137" t="str">
            <v>082054</v>
          </cell>
          <cell r="C3137" t="str">
            <v>LIFTON - LEEFE 46 KV LINE - UTAH</v>
          </cell>
        </row>
        <row r="3138">
          <cell r="B3138" t="str">
            <v>082055</v>
          </cell>
          <cell r="C3138" t="str">
            <v>TOOELE CITY 46 KV LINE</v>
          </cell>
        </row>
        <row r="3139">
          <cell r="B3139" t="str">
            <v>082056</v>
          </cell>
          <cell r="C3139" t="str">
            <v>HALE - SPANISH FORK - SANTAQUIN 46 KV LINE</v>
          </cell>
        </row>
        <row r="3140">
          <cell r="B3140" t="str">
            <v>082057</v>
          </cell>
          <cell r="C3140" t="str">
            <v>JORDAN NARROWS - PRISON 46KV - INACTIVE</v>
          </cell>
        </row>
        <row r="3141">
          <cell r="B3141" t="str">
            <v>082058</v>
          </cell>
          <cell r="C3141" t="str">
            <v>TOOELE - TOOELE ORDINANCE DEPOT 46KV LINE</v>
          </cell>
        </row>
        <row r="3142">
          <cell r="B3142" t="str">
            <v>082059</v>
          </cell>
          <cell r="C3142" t="str">
            <v>HELPER - COLUMBIA NO 2 - 46 KV LINE</v>
          </cell>
        </row>
        <row r="3143">
          <cell r="B3143" t="str">
            <v>082060</v>
          </cell>
          <cell r="C3143" t="str">
            <v>9999 GADSBY - JORDAN NO 2 46 KV WP LINE</v>
          </cell>
        </row>
        <row r="3144">
          <cell r="B3144" t="str">
            <v>082061</v>
          </cell>
          <cell r="C3144" t="str">
            <v>RIVERDALE - LINCOLN NO 2 - 46 KV LINE</v>
          </cell>
        </row>
        <row r="3145">
          <cell r="B3145" t="str">
            <v>082062</v>
          </cell>
          <cell r="C3145" t="str">
            <v>9999 CUTLER - SMITHFIELD NO 2 46 KV W.P. LINE</v>
          </cell>
        </row>
        <row r="3146">
          <cell r="B3146" t="str">
            <v>082063</v>
          </cell>
          <cell r="C3146" t="str">
            <v>GADSBY - SOUTHEAST NO 2 - 46 KV LINE</v>
          </cell>
        </row>
        <row r="3147">
          <cell r="B3147" t="str">
            <v>082064</v>
          </cell>
          <cell r="C3147" t="str">
            <v>RIVERDALE - CLEARFIELD - LAYTON 46 KV LINE</v>
          </cell>
        </row>
        <row r="3148">
          <cell r="B3148" t="str">
            <v>082065</v>
          </cell>
          <cell r="C3148" t="str">
            <v>RITER - MAGNA - CHEVRON 46 KV LINE</v>
          </cell>
        </row>
        <row r="3149">
          <cell r="B3149" t="str">
            <v>082066</v>
          </cell>
          <cell r="C3149" t="str">
            <v>9999 CRESCENT JUNCTION - MOAB 46 KV LINE</v>
          </cell>
        </row>
        <row r="3150">
          <cell r="B3150" t="str">
            <v>082067</v>
          </cell>
          <cell r="C3150" t="str">
            <v>9999 RITER 46 KV TAP LINE (RETIRED)</v>
          </cell>
        </row>
        <row r="3151">
          <cell r="B3151" t="str">
            <v>082068</v>
          </cell>
          <cell r="C3151" t="str">
            <v>9999 HALE - MONA 130/46 KV W.T. LINE</v>
          </cell>
        </row>
        <row r="3152">
          <cell r="B3152" t="str">
            <v>082069</v>
          </cell>
          <cell r="C3152" t="str">
            <v>9999 TERMINAL - GADSBY NO 1 46 KV LINE</v>
          </cell>
        </row>
        <row r="3153">
          <cell r="B3153" t="str">
            <v>082070</v>
          </cell>
          <cell r="C3153" t="str">
            <v>EL MONTE - SECOND STREET SUBSTATION 46 KV LINE</v>
          </cell>
        </row>
        <row r="3154">
          <cell r="B3154" t="str">
            <v>082071</v>
          </cell>
          <cell r="C3154" t="str">
            <v>TOOELE - GRANTSVILLE #1 46 KV LINE</v>
          </cell>
        </row>
        <row r="3155">
          <cell r="B3155" t="str">
            <v>082072</v>
          </cell>
          <cell r="C3155" t="str">
            <v>HUNTINGTON - FERRON 46 KV LINE</v>
          </cell>
        </row>
        <row r="3156">
          <cell r="B3156" t="str">
            <v>082073</v>
          </cell>
          <cell r="C3156" t="str">
            <v>LINDON-TIMP-SHARON 46 KV LINE</v>
          </cell>
        </row>
        <row r="3157">
          <cell r="B3157" t="str">
            <v>082074</v>
          </cell>
          <cell r="C3157" t="str">
            <v>EL MONTE - GADSBY 46 KV LINE</v>
          </cell>
        </row>
        <row r="3158">
          <cell r="B3158" t="str">
            <v>082075</v>
          </cell>
          <cell r="C3158" t="str">
            <v>LINCOLN - 23RD STREET SUBSTATION 46 KV TIE LINE</v>
          </cell>
        </row>
        <row r="3159">
          <cell r="B3159" t="str">
            <v>082076</v>
          </cell>
          <cell r="C3159" t="str">
            <v>SMITHFIELD 46 KV DOUBLE CIRCUIT INACTIVE</v>
          </cell>
        </row>
        <row r="3160">
          <cell r="B3160" t="str">
            <v>082077</v>
          </cell>
          <cell r="C3160" t="str">
            <v>JORDAN - 3RD WEST 46 KV LINE</v>
          </cell>
        </row>
        <row r="3161">
          <cell r="B3161" t="str">
            <v>082078</v>
          </cell>
          <cell r="C3161" t="str">
            <v>CUTLER - BEAR RIVER 46 KV LINE</v>
          </cell>
        </row>
        <row r="3162">
          <cell r="B3162" t="str">
            <v>082079</v>
          </cell>
          <cell r="C3162" t="str">
            <v>AMALGA - LEWSTON 46 KV LINE</v>
          </cell>
        </row>
        <row r="3163">
          <cell r="B3163" t="str">
            <v>082080</v>
          </cell>
          <cell r="C3163" t="str">
            <v>MURDOCK - KAMAS 46 KV LINE</v>
          </cell>
        </row>
        <row r="3164">
          <cell r="B3164" t="str">
            <v>082081</v>
          </cell>
          <cell r="C3164" t="str">
            <v>GRANTSVILLE - LAKESIDE 46 KV LINE</v>
          </cell>
        </row>
        <row r="3165">
          <cell r="B3165" t="str">
            <v>082082</v>
          </cell>
          <cell r="C3165" t="str">
            <v>GADSBY - CHEVRON 46 KV LINE</v>
          </cell>
        </row>
        <row r="3166">
          <cell r="B3166" t="str">
            <v>082083</v>
          </cell>
          <cell r="C3166" t="str">
            <v>LEWISTON - PRESTON 46 KV LINE - UTAH</v>
          </cell>
        </row>
        <row r="3167">
          <cell r="B3167" t="str">
            <v>082084</v>
          </cell>
          <cell r="C3167" t="str">
            <v>NINETY SOUTH - ALTAVIEW 46 KV LINE</v>
          </cell>
        </row>
        <row r="3168">
          <cell r="B3168" t="str">
            <v>082085</v>
          </cell>
          <cell r="C3168" t="str">
            <v>NINETY SOUTH - LARK 46 KV LINE</v>
          </cell>
        </row>
        <row r="3169">
          <cell r="B3169" t="str">
            <v>082086</v>
          </cell>
          <cell r="C3169" t="str">
            <v>BEAR RIVER - CORINNE 46 KV LINE</v>
          </cell>
        </row>
        <row r="3170">
          <cell r="B3170" t="str">
            <v>082087</v>
          </cell>
          <cell r="C3170" t="str">
            <v>HALE - OREM 46 KV LINE</v>
          </cell>
        </row>
        <row r="3171">
          <cell r="B3171" t="str">
            <v>082088</v>
          </cell>
          <cell r="C3171" t="str">
            <v>COTTONWOOD - MIDVALE 46 KV LINE</v>
          </cell>
        </row>
        <row r="3172">
          <cell r="B3172" t="str">
            <v>082089</v>
          </cell>
          <cell r="C3172" t="str">
            <v>NINETY SOUTH - MIDVALE EAST 46 KV LINE</v>
          </cell>
        </row>
        <row r="3173">
          <cell r="B3173" t="str">
            <v>082090</v>
          </cell>
          <cell r="C3173" t="str">
            <v>COTTONWOOD - PARK CITY 46 KV LINE</v>
          </cell>
        </row>
        <row r="3174">
          <cell r="B3174" t="str">
            <v>082091</v>
          </cell>
          <cell r="C3174" t="str">
            <v>COTTONWOOD - HOLLADAY 46 KV LINE</v>
          </cell>
        </row>
        <row r="3175">
          <cell r="B3175" t="str">
            <v>082092</v>
          </cell>
          <cell r="C3175" t="str">
            <v>HONEYVILLE - THIOKOL 46 KV LINE</v>
          </cell>
        </row>
        <row r="3176">
          <cell r="B3176" t="str">
            <v>082093</v>
          </cell>
          <cell r="C3176" t="str">
            <v>JORDAN NARROWS - METRO WATER DIST PUMP 46 K</v>
          </cell>
        </row>
        <row r="3177">
          <cell r="B3177" t="str">
            <v>082094</v>
          </cell>
          <cell r="C3177" t="str">
            <v>OREM - SHARON 46 KV LINE</v>
          </cell>
        </row>
        <row r="3178">
          <cell r="B3178" t="str">
            <v>082095</v>
          </cell>
          <cell r="C3178" t="str">
            <v>FERRON - EMERY CITY 46 KV LINE</v>
          </cell>
        </row>
        <row r="3179">
          <cell r="B3179" t="str">
            <v>082096</v>
          </cell>
          <cell r="C3179" t="str">
            <v>RIVERDALE - NO. 2 HILL FIELD SUB. 46 KV LINE</v>
          </cell>
        </row>
        <row r="3180">
          <cell r="B3180" t="str">
            <v>082097</v>
          </cell>
          <cell r="C3180" t="str">
            <v>AMALGA - CACHE VALLEY DAIRY ASSOCN 46 KV LINE</v>
          </cell>
        </row>
        <row r="3181">
          <cell r="B3181" t="str">
            <v>082098</v>
          </cell>
          <cell r="C3181" t="str">
            <v>MARBLEHEAD - LAKESIDE 46 KV LINE</v>
          </cell>
        </row>
        <row r="3182">
          <cell r="B3182" t="str">
            <v>082099</v>
          </cell>
          <cell r="C3182" t="str">
            <v>DELTA-CLEAR LAKE 69KV LINE</v>
          </cell>
        </row>
        <row r="3183">
          <cell r="B3183" t="str">
            <v>082100</v>
          </cell>
          <cell r="C3183" t="str">
            <v>JORDAN - EIMCO 46 KV LINE</v>
          </cell>
        </row>
        <row r="3184">
          <cell r="B3184" t="str">
            <v>082101</v>
          </cell>
          <cell r="C3184" t="str">
            <v>9999 MONA - THERMOID EAST 46 KV W.P. LINE</v>
          </cell>
        </row>
        <row r="3185">
          <cell r="B3185" t="str">
            <v>082102</v>
          </cell>
          <cell r="C3185" t="str">
            <v>9999 MONA - THERMOID WEST 46 KV W.P. LINE</v>
          </cell>
        </row>
        <row r="3186">
          <cell r="B3186" t="str">
            <v>082103</v>
          </cell>
          <cell r="C3186" t="str">
            <v>NEBO - GUNNISON NO 1 46 KV LINE</v>
          </cell>
        </row>
        <row r="3187">
          <cell r="B3187" t="str">
            <v>082104</v>
          </cell>
          <cell r="C3187" t="str">
            <v>NEBO - VICKERS - GUNNISON NO. 2 46KV LINE</v>
          </cell>
        </row>
        <row r="3188">
          <cell r="B3188" t="str">
            <v>082105</v>
          </cell>
          <cell r="C3188" t="str">
            <v>NEBO - SCIPIO 46 KV LINE</v>
          </cell>
        </row>
        <row r="3189">
          <cell r="B3189" t="str">
            <v>082106</v>
          </cell>
          <cell r="C3189" t="str">
            <v>NEBO - DELTA 46 KV LINE</v>
          </cell>
        </row>
        <row r="3190">
          <cell r="B3190" t="str">
            <v>082107</v>
          </cell>
          <cell r="C3190" t="str">
            <v>SIGURD - GUNNISON NO. 1 - 46 KV LINE</v>
          </cell>
        </row>
        <row r="3191">
          <cell r="B3191" t="str">
            <v>082108</v>
          </cell>
          <cell r="C3191" t="str">
            <v>SIGURD - GUNNISON NO. 2 - 46 KV LINE</v>
          </cell>
        </row>
        <row r="3192">
          <cell r="B3192" t="str">
            <v>082109</v>
          </cell>
          <cell r="C3192" t="str">
            <v>DELTA-PAVANT 46KV</v>
          </cell>
        </row>
        <row r="3193">
          <cell r="B3193" t="str">
            <v>082110</v>
          </cell>
          <cell r="C3193" t="str">
            <v>FILLMORE - FLOWELL 46 KV LINE</v>
          </cell>
        </row>
        <row r="3194">
          <cell r="B3194" t="str">
            <v>082111</v>
          </cell>
          <cell r="C3194" t="str">
            <v>SIGURD-SCIPIO 46KV</v>
          </cell>
        </row>
        <row r="3195">
          <cell r="B3195" t="str">
            <v>082112</v>
          </cell>
          <cell r="C3195" t="str">
            <v>SCIPIO - MCCORMICK 46 KV LINE</v>
          </cell>
        </row>
        <row r="3196">
          <cell r="B3196" t="str">
            <v>082113</v>
          </cell>
          <cell r="C3196" t="str">
            <v>9999 FOOL CREEK - OAK CITY 46 KV W.P. LINE</v>
          </cell>
        </row>
        <row r="3197">
          <cell r="B3197" t="str">
            <v>082114</v>
          </cell>
          <cell r="C3197" t="str">
            <v>RICHFIELD - FILLMORE 46 KV W.P. LINE</v>
          </cell>
        </row>
        <row r="3198">
          <cell r="B3198" t="str">
            <v>082115</v>
          </cell>
          <cell r="C3198" t="str">
            <v>SIGURD - SEVIER #1 46 KV LINE</v>
          </cell>
        </row>
        <row r="3199">
          <cell r="B3199" t="str">
            <v>082116</v>
          </cell>
          <cell r="C3199" t="str">
            <v>SIGURD - SEVIER #2 46 KV LINE</v>
          </cell>
        </row>
        <row r="3200">
          <cell r="B3200" t="str">
            <v>082117</v>
          </cell>
          <cell r="C3200" t="str">
            <v>SEVIER-COVE FORT 46KV</v>
          </cell>
        </row>
        <row r="3201">
          <cell r="B3201" t="str">
            <v>082118</v>
          </cell>
          <cell r="C3201" t="str">
            <v>MILFORD-COVE FORT 46KV</v>
          </cell>
        </row>
        <row r="3202">
          <cell r="B3202" t="str">
            <v>082119</v>
          </cell>
          <cell r="C3202" t="str">
            <v>9999 LOWER BEAVER - SEVIER 46 KV LINE</v>
          </cell>
        </row>
        <row r="3203">
          <cell r="B3203" t="str">
            <v>082120</v>
          </cell>
          <cell r="C3203" t="str">
            <v>CAMERON - ELK MEADOWS 46 KV LINE</v>
          </cell>
        </row>
        <row r="3204">
          <cell r="B3204" t="str">
            <v>082121</v>
          </cell>
          <cell r="C3204" t="str">
            <v>MINERAL PRODUCTS - SEVIER 46 KV LINE</v>
          </cell>
        </row>
        <row r="3205">
          <cell r="B3205" t="str">
            <v>082122</v>
          </cell>
          <cell r="C3205" t="str">
            <v>DOUBLE CIRCUIT TO 82115 &amp; 82116 46KV</v>
          </cell>
        </row>
        <row r="3206">
          <cell r="B3206" t="str">
            <v>082123</v>
          </cell>
          <cell r="C3206" t="str">
            <v>MINERAL PRODUCTS - JUNCTION - PANGUITCH 46 KV LINE</v>
          </cell>
        </row>
        <row r="3207">
          <cell r="B3207" t="str">
            <v>082124</v>
          </cell>
          <cell r="C3207" t="str">
            <v>CAMERON - MINERSVILLE 46 KV LINE</v>
          </cell>
        </row>
        <row r="3208">
          <cell r="B3208" t="str">
            <v>082125</v>
          </cell>
          <cell r="C3208" t="str">
            <v>MILFORD - FRISCO 46 KV LINE</v>
          </cell>
        </row>
        <row r="3209">
          <cell r="B3209" t="str">
            <v>082126</v>
          </cell>
          <cell r="C3209" t="str">
            <v>MILFORD - MINERSVILLE 46 KV LINE</v>
          </cell>
        </row>
        <row r="3210">
          <cell r="B3210" t="str">
            <v>082127</v>
          </cell>
          <cell r="C3210" t="str">
            <v>9999 LOWER BEAVER - S U P CONNECTION 46 KV LINE</v>
          </cell>
        </row>
        <row r="3211">
          <cell r="B3211" t="str">
            <v>082128</v>
          </cell>
          <cell r="C3211" t="str">
            <v>JUNCTION - PANGUITCH 46 KV W.P. LINE</v>
          </cell>
        </row>
        <row r="3212">
          <cell r="B3212" t="str">
            <v>082129</v>
          </cell>
          <cell r="C3212" t="str">
            <v>NINETY SOUTH - UNION 46 KV LINE</v>
          </cell>
        </row>
        <row r="3213">
          <cell r="B3213" t="str">
            <v>082130</v>
          </cell>
          <cell r="C3213" t="str">
            <v>HOLLADAY - BUTLERVILLE 46 KV LINE</v>
          </cell>
        </row>
        <row r="3214">
          <cell r="B3214" t="str">
            <v>082131</v>
          </cell>
          <cell r="C3214" t="str">
            <v>EL MONTE - EDEN 46 KV LINE</v>
          </cell>
        </row>
        <row r="3215">
          <cell r="B3215" t="str">
            <v>082132</v>
          </cell>
          <cell r="C3215" t="str">
            <v>PIONEER - EL MONTE 46 KV LINE</v>
          </cell>
        </row>
        <row r="3216">
          <cell r="B3216" t="str">
            <v>082133</v>
          </cell>
          <cell r="C3216" t="str">
            <v>GRACE - LIFTON 46/69 KV LINE - UTAH</v>
          </cell>
        </row>
        <row r="3217">
          <cell r="B3217" t="str">
            <v>082134</v>
          </cell>
          <cell r="C3217" t="str">
            <v>EL MONTE - WEBER 46 KV LINE - NONPROJECT</v>
          </cell>
        </row>
        <row r="3218">
          <cell r="B3218" t="str">
            <v>082135</v>
          </cell>
          <cell r="C3218" t="str">
            <v>9999 MALAD - JUNIPER 46 KV W.P. LINE</v>
          </cell>
        </row>
        <row r="3219">
          <cell r="B3219" t="str">
            <v>082136</v>
          </cell>
          <cell r="C3219" t="str">
            <v>SIGURD - US GYPSUM 46 KV LINE</v>
          </cell>
        </row>
        <row r="3220">
          <cell r="B3220" t="str">
            <v>082137</v>
          </cell>
          <cell r="C3220" t="str">
            <v>DRAPER - UTAH STATE PRISON 46 KV LINE</v>
          </cell>
        </row>
        <row r="3221">
          <cell r="B3221" t="str">
            <v>082138</v>
          </cell>
          <cell r="C3221" t="str">
            <v>NORTH LOGAN - UTAH STATE UNIVERSITY 46 KV LINE</v>
          </cell>
        </row>
        <row r="3222">
          <cell r="B3222" t="str">
            <v>082139</v>
          </cell>
          <cell r="C3222" t="str">
            <v>WOODS CROSS - FOUR CORNERS OIL CO 46 KV LINE</v>
          </cell>
        </row>
        <row r="3223">
          <cell r="B3223" t="str">
            <v>082140</v>
          </cell>
          <cell r="C3223" t="str">
            <v>NEBO - BURGIN SHAFT 69 KV LINE</v>
          </cell>
        </row>
        <row r="3224">
          <cell r="B3224" t="str">
            <v>082141</v>
          </cell>
          <cell r="C3224" t="str">
            <v>CHEVRON OIL - CHEVRON PIPELINE 46 KV LINE</v>
          </cell>
        </row>
        <row r="3225">
          <cell r="B3225" t="str">
            <v>082142</v>
          </cell>
          <cell r="C3225" t="str">
            <v>THERMOID - VICKERS 46 KV LINE - INACTIVE</v>
          </cell>
        </row>
        <row r="3226">
          <cell r="B3226" t="str">
            <v>082143</v>
          </cell>
          <cell r="C3226" t="str">
            <v>VICKERS - NEPHI CITY 46 KV LINE</v>
          </cell>
        </row>
        <row r="3227">
          <cell r="B3227" t="str">
            <v>082144</v>
          </cell>
          <cell r="C3227" t="str">
            <v>SAGE - EVANSTON 46 KV LINE - UTAH</v>
          </cell>
        </row>
        <row r="3228">
          <cell r="B3228" t="str">
            <v>082145</v>
          </cell>
          <cell r="C3228" t="str">
            <v>9999 OQUIRRH - INTERSTATE BRICK 138/46 KV LINE</v>
          </cell>
        </row>
        <row r="3229">
          <cell r="B3229" t="str">
            <v>082146</v>
          </cell>
          <cell r="C3229" t="str">
            <v>NINETY SOUTH - OQUIRRH 46 KV LINE</v>
          </cell>
        </row>
        <row r="3230">
          <cell r="B3230" t="str">
            <v>082147</v>
          </cell>
          <cell r="C3230" t="str">
            <v>PAVANT - DELTA 138/46 KV LINE</v>
          </cell>
        </row>
        <row r="3231">
          <cell r="B3231" t="str">
            <v>082148</v>
          </cell>
          <cell r="C3231" t="str">
            <v>TERMINAL - TAYLORSVILLE - EAST 46 KV LINE</v>
          </cell>
        </row>
        <row r="3232">
          <cell r="B3232" t="str">
            <v>082149</v>
          </cell>
          <cell r="C3232" t="str">
            <v>NINETY SOUTH - MIDVALE WEST 46 KV LINE</v>
          </cell>
        </row>
        <row r="3233">
          <cell r="B3233" t="str">
            <v>082150</v>
          </cell>
          <cell r="C3233" t="str">
            <v>COTTONWOOD -SILVER CREEK 138/46 INACTIVE</v>
          </cell>
        </row>
        <row r="3234">
          <cell r="B3234" t="str">
            <v>082151</v>
          </cell>
          <cell r="C3234" t="str">
            <v>COLORADO STATE LINE - RATTLESNAKE 69/46 KV LINE</v>
          </cell>
        </row>
        <row r="3235">
          <cell r="B3235" t="str">
            <v>082152</v>
          </cell>
          <cell r="C3235" t="str">
            <v>SIXTH SOUTH - MCCLELLAND 46 KV LINE</v>
          </cell>
        </row>
        <row r="3236">
          <cell r="B3236" t="str">
            <v>082153</v>
          </cell>
          <cell r="C3236" t="str">
            <v>HELPER - CASTLEGATE 46 KV LINE</v>
          </cell>
        </row>
        <row r="3237">
          <cell r="B3237" t="str">
            <v>082154</v>
          </cell>
          <cell r="C3237" t="str">
            <v>WEST ROY - LAYTON CANAL PUMPS 46 KV LINE</v>
          </cell>
        </row>
        <row r="3238">
          <cell r="B3238" t="str">
            <v>082155</v>
          </cell>
          <cell r="C3238" t="str">
            <v>SMITHFIELD - NORTH LOGAN 46 KV LINE</v>
          </cell>
        </row>
        <row r="3239">
          <cell r="B3239" t="str">
            <v>082156</v>
          </cell>
          <cell r="C3239" t="str">
            <v>NEBO - JERUSALEM 138/46 KV LINE INACTIVE</v>
          </cell>
        </row>
        <row r="3240">
          <cell r="B3240" t="str">
            <v>082157</v>
          </cell>
          <cell r="C3240" t="str">
            <v>TERMINAL - TOOELE 46 KV LINE</v>
          </cell>
        </row>
        <row r="3241">
          <cell r="B3241" t="str">
            <v>082158</v>
          </cell>
          <cell r="C3241" t="str">
            <v>GADSBY-TERMINAL #4 138KV</v>
          </cell>
        </row>
        <row r="3242">
          <cell r="B3242" t="str">
            <v>082159</v>
          </cell>
          <cell r="C3242" t="str">
            <v>SILVER CREEK - JORDANELLE 138KV LINE</v>
          </cell>
        </row>
        <row r="3243">
          <cell r="B3243" t="str">
            <v>082160</v>
          </cell>
          <cell r="C3243" t="str">
            <v>GADSBY - TERMINAL NO 3 46 KV LINE</v>
          </cell>
        </row>
        <row r="3244">
          <cell r="B3244" t="str">
            <v>082161</v>
          </cell>
          <cell r="C3244" t="str">
            <v>SOUTHEAST - PARLEYS 46 KV LINE</v>
          </cell>
        </row>
        <row r="3245">
          <cell r="B3245" t="str">
            <v>082162</v>
          </cell>
          <cell r="C3245" t="str">
            <v>TOOELE - MERCUR 46 KV LINE</v>
          </cell>
        </row>
        <row r="3246">
          <cell r="B3246" t="str">
            <v>082163</v>
          </cell>
          <cell r="C3246" t="str">
            <v>9999 MISC UNCLASSIFIED C.P. NATIONAL ACQ. INV.</v>
          </cell>
        </row>
        <row r="3247">
          <cell r="B3247" t="str">
            <v>082164</v>
          </cell>
          <cell r="C3247" t="str">
            <v>TOOELE - HORSESHOE 46 KV LINE</v>
          </cell>
        </row>
        <row r="3248">
          <cell r="B3248" t="str">
            <v>082165</v>
          </cell>
          <cell r="C3248" t="str">
            <v>BLUNDELL - MILFORD 138/46 KV LINE</v>
          </cell>
        </row>
        <row r="3249">
          <cell r="B3249" t="str">
            <v>082166</v>
          </cell>
          <cell r="C3249" t="str">
            <v>PARK CITY - SILVER CREEK 46 KV LINE</v>
          </cell>
        </row>
        <row r="3250">
          <cell r="B3250" t="str">
            <v>082167</v>
          </cell>
          <cell r="C3250" t="str">
            <v>WEST 46 KV TAP TO EAST HYRUM</v>
          </cell>
        </row>
        <row r="3251">
          <cell r="B3251" t="str">
            <v>082168</v>
          </cell>
          <cell r="C3251" t="str">
            <v>TIMP - VINEYARD 46 KV</v>
          </cell>
        </row>
        <row r="3252">
          <cell r="B3252" t="str">
            <v>082169</v>
          </cell>
          <cell r="C3252" t="str">
            <v>9999 WEST OREM - OREM 46 KV LINE</v>
          </cell>
        </row>
        <row r="3253">
          <cell r="B3253" t="str">
            <v>082170</v>
          </cell>
          <cell r="C3253" t="str">
            <v>MT. GREEN - EDEN (TRAPPERS LOOP) 46 KV LINE</v>
          </cell>
        </row>
        <row r="3254">
          <cell r="B3254" t="str">
            <v>082171</v>
          </cell>
          <cell r="C3254" t="str">
            <v>ANDALEX 46 KV TAP LINE</v>
          </cell>
        </row>
        <row r="3255">
          <cell r="B3255" t="str">
            <v>082172</v>
          </cell>
          <cell r="C3255" t="str">
            <v>TOOELE - MERCUR 46KV TAP TO SILVERADO SUBSTATION</v>
          </cell>
        </row>
        <row r="3256">
          <cell r="B3256" t="str">
            <v>082173</v>
          </cell>
          <cell r="C3256" t="str">
            <v>ANGEL - SMITH's 46 KV</v>
          </cell>
        </row>
        <row r="3257">
          <cell r="B3257" t="str">
            <v>082174</v>
          </cell>
          <cell r="C3257" t="str">
            <v>TAYLORSVILLE - MEADOWBROOK 46 KV LINE</v>
          </cell>
        </row>
        <row r="3258">
          <cell r="B3258" t="str">
            <v>082175</v>
          </cell>
          <cell r="C3258" t="str">
            <v>HORSESHOE - SKUNK RIDGE - USPCI 46 KV LINE</v>
          </cell>
        </row>
        <row r="3259">
          <cell r="B3259" t="str">
            <v>082176</v>
          </cell>
          <cell r="C3259" t="str">
            <v>UNION-BUTLERVILLE 46 KV LINE</v>
          </cell>
        </row>
        <row r="3260">
          <cell r="B3260" t="str">
            <v>082177</v>
          </cell>
          <cell r="C3260" t="str">
            <v>JERUSALEM - MT PLEASANT 46 KV LINE</v>
          </cell>
        </row>
        <row r="3261">
          <cell r="B3261" t="str">
            <v>082178</v>
          </cell>
          <cell r="C3261" t="str">
            <v>JERUSALEM - MORONI FEED 46 KV LINE</v>
          </cell>
        </row>
        <row r="3262">
          <cell r="B3262" t="str">
            <v>082179</v>
          </cell>
          <cell r="C3262" t="str">
            <v>HIGHLAND-AMERICAN FORK 46 KV - INACTIVE</v>
          </cell>
        </row>
        <row r="3263">
          <cell r="B3263" t="str">
            <v>082180</v>
          </cell>
          <cell r="C3263" t="str">
            <v>MIDWAY - HEBER 46 KV TIE LINE</v>
          </cell>
        </row>
        <row r="3264">
          <cell r="B3264" t="str">
            <v>082181</v>
          </cell>
          <cell r="C3264" t="str">
            <v>JUDGE - BRIGHTON 46 KV LINE</v>
          </cell>
        </row>
        <row r="3265">
          <cell r="B3265" t="str">
            <v>082182</v>
          </cell>
          <cell r="C3265" t="str">
            <v>46 KV TIE LINE TO JORDAN 4.2 KV SUB</v>
          </cell>
        </row>
        <row r="3266">
          <cell r="B3266" t="str">
            <v>082183</v>
          </cell>
          <cell r="C3266" t="str">
            <v>NINETY SOUTH - DRAPER (EAST) 46 KV LINE</v>
          </cell>
        </row>
        <row r="3267">
          <cell r="B3267" t="str">
            <v>082184</v>
          </cell>
          <cell r="C3267" t="str">
            <v>TAYLORSVILLE - KEARNS 46 KV LINE</v>
          </cell>
        </row>
        <row r="3268">
          <cell r="B3268" t="str">
            <v>082185</v>
          </cell>
          <cell r="C3268" t="str">
            <v>HORSESHOE - LAKESIDE 46 KV LINE</v>
          </cell>
        </row>
        <row r="3269">
          <cell r="B3269" t="str">
            <v>082186</v>
          </cell>
          <cell r="C3269" t="str">
            <v>HELPER - NEAR NATIONAL SWITCHRACK 46/138KV LINE</v>
          </cell>
        </row>
        <row r="3270">
          <cell r="B3270" t="str">
            <v>082187</v>
          </cell>
          <cell r="C3270" t="str">
            <v>ORANGE - UNISYS 46KV TIE LINE</v>
          </cell>
        </row>
        <row r="3271">
          <cell r="B3271" t="str">
            <v>082188</v>
          </cell>
          <cell r="C3271" t="str">
            <v>ALTAVIEW - METRO PUMPS #1 46KV LINE</v>
          </cell>
        </row>
        <row r="3272">
          <cell r="B3272" t="str">
            <v>082189</v>
          </cell>
          <cell r="C3272" t="str">
            <v>ALTAVIEW - BUTLERVILLE 46KV LINE</v>
          </cell>
        </row>
        <row r="3273">
          <cell r="B3273" t="str">
            <v>082195</v>
          </cell>
          <cell r="C3273" t="str">
            <v>GADSBY - SNARR 46 KV LINE</v>
          </cell>
        </row>
        <row r="3274">
          <cell r="B3274" t="str">
            <v>082211</v>
          </cell>
          <cell r="C3274" t="str">
            <v>CAPITOL-NORTHEAST-MCCLELLAND 46KV</v>
          </cell>
        </row>
        <row r="3275">
          <cell r="B3275" t="str">
            <v>082212</v>
          </cell>
          <cell r="C3275" t="str">
            <v>MORTON COURT-MCCLELLAND 46KV LINE</v>
          </cell>
        </row>
        <row r="3276">
          <cell r="B3276" t="str">
            <v>082213</v>
          </cell>
          <cell r="C3276" t="str">
            <v>GADSBY - SOUTHEAST NO 1 - 46 KV LINE</v>
          </cell>
        </row>
        <row r="3277">
          <cell r="B3277" t="str">
            <v>082214</v>
          </cell>
          <cell r="C3277" t="str">
            <v>GADSBY - SIXTH SOUTH - MCCLELLAND 46 KV LINE</v>
          </cell>
        </row>
        <row r="3278">
          <cell r="B3278" t="str">
            <v>082215</v>
          </cell>
          <cell r="C3278" t="str">
            <v>SIXTH WEST 46 KV INDUSTRIAL 46 KV TIE LINE</v>
          </cell>
        </row>
        <row r="3279">
          <cell r="B3279" t="str">
            <v>082216</v>
          </cell>
          <cell r="C3279" t="str">
            <v>CANNON TAP TO GADSBY - SNARR 46KV TIE LINE</v>
          </cell>
        </row>
        <row r="3280">
          <cell r="B3280" t="str">
            <v>082217</v>
          </cell>
          <cell r="C3280" t="str">
            <v>MCCLELLAND - EMIGRATION - SOUTHEAST 46 KV LINE</v>
          </cell>
        </row>
        <row r="3281">
          <cell r="B3281" t="str">
            <v>082218</v>
          </cell>
          <cell r="C3281" t="str">
            <v>SOUTHEAST - COTTONWOOD 46 KV LINE</v>
          </cell>
        </row>
        <row r="3282">
          <cell r="B3282" t="str">
            <v>082219</v>
          </cell>
          <cell r="C3282" t="str">
            <v>GREEN CANYON - LOGAN CANYON 46 KV LINE</v>
          </cell>
        </row>
        <row r="3283">
          <cell r="B3283" t="str">
            <v>082220</v>
          </cell>
          <cell r="C3283" t="str">
            <v>KAMAS-OAKLY 46KV LINE</v>
          </cell>
        </row>
        <row r="3284">
          <cell r="B3284" t="str">
            <v>082221</v>
          </cell>
          <cell r="C3284" t="str">
            <v>SILVER CREEK - KAMAS 46 KV LINE</v>
          </cell>
        </row>
        <row r="3285">
          <cell r="B3285" t="str">
            <v>082222</v>
          </cell>
          <cell r="C3285" t="str">
            <v>HYRUM-NIBLEY 46KV</v>
          </cell>
        </row>
        <row r="3286">
          <cell r="B3286" t="str">
            <v>082223</v>
          </cell>
          <cell r="C3286" t="str">
            <v>BECK STREET-JORDAN 46KV</v>
          </cell>
        </row>
        <row r="3287">
          <cell r="B3287" t="str">
            <v>082224</v>
          </cell>
          <cell r="C3287" t="str">
            <v>BECK STREET-CAPITOL 46KV</v>
          </cell>
        </row>
        <row r="3288">
          <cell r="B3288" t="str">
            <v>082295</v>
          </cell>
          <cell r="C3288" t="str">
            <v>GADSBY - SNARR 46 KV LINE</v>
          </cell>
        </row>
        <row r="3289">
          <cell r="B3289" t="str">
            <v>082296</v>
          </cell>
          <cell r="C3289" t="str">
            <v>SIGURD-RICHFIELD 46KV</v>
          </cell>
        </row>
        <row r="3290">
          <cell r="B3290" t="str">
            <v>082297</v>
          </cell>
          <cell r="C3290" t="str">
            <v>CROYDON-DEVIL SLIDE 46KV</v>
          </cell>
        </row>
        <row r="3291">
          <cell r="B3291" t="str">
            <v>082298</v>
          </cell>
          <cell r="C3291" t="str">
            <v>23RD STREET - EL MONTE 46 KV</v>
          </cell>
        </row>
        <row r="3292">
          <cell r="B3292" t="str">
            <v>082299</v>
          </cell>
          <cell r="C3292" t="str">
            <v>ARAPAHOE-PAVANT 46KV</v>
          </cell>
        </row>
        <row r="3293">
          <cell r="B3293" t="str">
            <v>082300</v>
          </cell>
          <cell r="C3293" t="str">
            <v>CHAUTAUQUA–PAVANT 46KV</v>
          </cell>
        </row>
        <row r="3294">
          <cell r="B3294" t="str">
            <v>082301</v>
          </cell>
          <cell r="C3294" t="str">
            <v>PARK CITY-SNYDERVILLE 46KV</v>
          </cell>
        </row>
        <row r="3295">
          <cell r="B3295" t="str">
            <v>082999</v>
          </cell>
          <cell r="C3295" t="str">
            <v>9999 CONVERSION 1983 - TRANSMISSION BAD CHARGES</v>
          </cell>
        </row>
        <row r="3296">
          <cell r="B3296" t="str">
            <v>083000</v>
          </cell>
          <cell r="C3296" t="str">
            <v>LITTLE SNAKE SUBSTATION</v>
          </cell>
        </row>
        <row r="3297">
          <cell r="B3297" t="str">
            <v>084000</v>
          </cell>
          <cell r="C3297" t="str">
            <v>GOSHEN-KINPORT 345KV LINE JOIPC</v>
          </cell>
        </row>
        <row r="3298">
          <cell r="B3298" t="str">
            <v>084001</v>
          </cell>
          <cell r="C3298" t="str">
            <v>POPULUS-BEN LOMOND WEST D/C 345KV ID</v>
          </cell>
        </row>
        <row r="3299">
          <cell r="B3299" t="str">
            <v>084002</v>
          </cell>
          <cell r="C3299" t="str">
            <v>POPULUS-KINPORT ID 345KV JOIPC</v>
          </cell>
        </row>
        <row r="3300">
          <cell r="B3300" t="str">
            <v>084003</v>
          </cell>
          <cell r="C3300" t="str">
            <v>POPULUS-BORAH #1 ID 345KV JOIPC</v>
          </cell>
        </row>
        <row r="3301">
          <cell r="B3301" t="str">
            <v>084004</v>
          </cell>
          <cell r="C3301" t="str">
            <v>BRIDGER-GOSHEN (ID) 345KV JOIPC TL0802</v>
          </cell>
        </row>
        <row r="3302">
          <cell r="B3302" t="str">
            <v>084005</v>
          </cell>
          <cell r="C3302" t="str">
            <v>KINPORT-MIDPOINT 345KV JOIPC TL804&amp;850</v>
          </cell>
        </row>
        <row r="3303">
          <cell r="B3303" t="str">
            <v>084006</v>
          </cell>
          <cell r="C3303" t="str">
            <v>BORAH-ADL-MDPT #1 345KV JOIPC TL950&amp;952</v>
          </cell>
        </row>
        <row r="3304">
          <cell r="B3304" t="str">
            <v>084007</v>
          </cell>
          <cell r="C3304" t="str">
            <v>BORAH-ADL-MDPT #2 345KV JOIPC TL0951</v>
          </cell>
        </row>
        <row r="3305">
          <cell r="B3305" t="str">
            <v>085001</v>
          </cell>
          <cell r="C3305" t="str">
            <v>ASHTON TRANSMISSION SUBSTATION</v>
          </cell>
        </row>
        <row r="3306">
          <cell r="B3306" t="str">
            <v>085002</v>
          </cell>
          <cell r="C3306" t="str">
            <v>GRACE SUBSTATION - PROJECT</v>
          </cell>
        </row>
        <row r="3307">
          <cell r="B3307" t="str">
            <v>085003</v>
          </cell>
          <cell r="C3307" t="str">
            <v>ONEIDA TRANSMISSION SUBSTATION - PROJECT</v>
          </cell>
        </row>
        <row r="3308">
          <cell r="B3308" t="str">
            <v>085004</v>
          </cell>
          <cell r="C3308" t="str">
            <v>ST. ANTHONY SUBSTATION</v>
          </cell>
        </row>
        <row r="3309">
          <cell r="B3309" t="str">
            <v>085005</v>
          </cell>
          <cell r="C3309" t="str">
            <v>SODA SUBSTATION - PROJECT</v>
          </cell>
        </row>
        <row r="3310">
          <cell r="B3310" t="str">
            <v>085006</v>
          </cell>
          <cell r="C3310" t="str">
            <v>MONTPELIER TRANSMISSION SWITCHRACK</v>
          </cell>
        </row>
        <row r="3311">
          <cell r="B3311" t="str">
            <v>085007</v>
          </cell>
          <cell r="C3311" t="str">
            <v>LIFTON TRANSMISSION SWITCHRACK</v>
          </cell>
        </row>
        <row r="3312">
          <cell r="B3312" t="str">
            <v>085008</v>
          </cell>
          <cell r="C3312" t="str">
            <v>GOSHEN TRANSMISSION SUBSTATION</v>
          </cell>
        </row>
        <row r="3313">
          <cell r="B3313" t="str">
            <v>085009</v>
          </cell>
          <cell r="C3313" t="str">
            <v>MALAD TRANSMISSION SUBSTATION</v>
          </cell>
        </row>
        <row r="3314">
          <cell r="B3314" t="str">
            <v>085010</v>
          </cell>
          <cell r="C3314" t="str">
            <v>OVID   138 KV SUBSTATION</v>
          </cell>
        </row>
        <row r="3315">
          <cell r="B3315" t="str">
            <v>085011</v>
          </cell>
          <cell r="C3315" t="str">
            <v>COVE SUBSTATION - PROJECT</v>
          </cell>
        </row>
        <row r="3316">
          <cell r="B3316" t="str">
            <v>085012</v>
          </cell>
          <cell r="C3316" t="str">
            <v>AMERICAN FALLS TELEMETERING</v>
          </cell>
        </row>
        <row r="3317">
          <cell r="B3317" t="str">
            <v>085013</v>
          </cell>
          <cell r="C3317" t="str">
            <v>RIGBY TRANSMISSION SUBSTATION</v>
          </cell>
        </row>
        <row r="3318">
          <cell r="B3318" t="str">
            <v>085014</v>
          </cell>
          <cell r="C3318" t="str">
            <v>MUD LAKE TRANSMISSION SUBSTATION</v>
          </cell>
        </row>
        <row r="3319">
          <cell r="B3319" t="str">
            <v>085015</v>
          </cell>
          <cell r="C3319" t="str">
            <v>TREASURETON SUBSTATION AND BUILDINGS</v>
          </cell>
        </row>
        <row r="3320">
          <cell r="B3320" t="str">
            <v>085016</v>
          </cell>
          <cell r="C3320" t="str">
            <v>SCOVILLE TRANSMISSION SUBSTATION</v>
          </cell>
        </row>
        <row r="3321">
          <cell r="B3321" t="str">
            <v>085017</v>
          </cell>
          <cell r="C3321" t="str">
            <v>HOWE 46 KV SWITCHRACK</v>
          </cell>
        </row>
        <row r="3322">
          <cell r="B3322" t="str">
            <v>085018</v>
          </cell>
          <cell r="C3322" t="str">
            <v>LOST RIVER REA 69 KV SWITCHRACK</v>
          </cell>
        </row>
        <row r="3323">
          <cell r="B3323" t="str">
            <v>085019</v>
          </cell>
          <cell r="C3323" t="str">
            <v>MALAD PLANT SUBSTATION</v>
          </cell>
        </row>
        <row r="3324">
          <cell r="B3324" t="str">
            <v>085020</v>
          </cell>
          <cell r="C3324" t="str">
            <v>CARIBOU 138 KV SUBSTATION</v>
          </cell>
        </row>
        <row r="3325">
          <cell r="B3325" t="str">
            <v>085021</v>
          </cell>
          <cell r="C3325" t="str">
            <v>ONEIDA TRANSMISSION SUBSTATION - NONPROJECT</v>
          </cell>
        </row>
        <row r="3326">
          <cell r="B3326" t="str">
            <v>085022</v>
          </cell>
          <cell r="C3326" t="str">
            <v>SODA TRANSMISSION SUBSTATION - NONPROJECT</v>
          </cell>
        </row>
        <row r="3327">
          <cell r="B3327" t="str">
            <v>085023</v>
          </cell>
          <cell r="C3327" t="str">
            <v>JEFFERSON SUB (ID) (JOIPC-PAC BILLED)</v>
          </cell>
        </row>
        <row r="3328">
          <cell r="B3328" t="str">
            <v>085024</v>
          </cell>
          <cell r="C3328" t="str">
            <v>MONSANTO TELEMETERING</v>
          </cell>
        </row>
        <row r="3329">
          <cell r="B3329" t="str">
            <v>085025</v>
          </cell>
          <cell r="C3329" t="str">
            <v>BRADY SUBSTATION TELEMETERING</v>
          </cell>
        </row>
        <row r="3330">
          <cell r="B3330" t="str">
            <v>085026</v>
          </cell>
          <cell r="C3330" t="str">
            <v>ANTELOPE SUBSTATION (JOIPC-PAC BILLED)</v>
          </cell>
        </row>
        <row r="3331">
          <cell r="B3331" t="str">
            <v>085027</v>
          </cell>
          <cell r="C3331" t="str">
            <v>SUGAR MILL TRANSMISSION SUBSTATION</v>
          </cell>
        </row>
        <row r="3332">
          <cell r="B3332" t="str">
            <v>085028</v>
          </cell>
          <cell r="C3332" t="str">
            <v>ARCO TRANSMISSION SUBSTATION</v>
          </cell>
        </row>
        <row r="3333">
          <cell r="B3333" t="str">
            <v>085029</v>
          </cell>
          <cell r="C3333" t="str">
            <v>MOBILE TRANSMISSION SUBSTATION - IDAHO</v>
          </cell>
        </row>
        <row r="3334">
          <cell r="B3334" t="str">
            <v>085030</v>
          </cell>
          <cell r="C3334" t="str">
            <v>BONNEVILLE SUBSTATION</v>
          </cell>
        </row>
        <row r="3335">
          <cell r="B3335" t="str">
            <v>085031</v>
          </cell>
          <cell r="C3335" t="str">
            <v>FRANKLIN SUBSTATION</v>
          </cell>
        </row>
        <row r="3336">
          <cell r="B3336" t="str">
            <v>085032</v>
          </cell>
          <cell r="C3336" t="str">
            <v>MCCAMMON REGULATING TRANSFORMER</v>
          </cell>
        </row>
        <row r="3337">
          <cell r="B3337" t="str">
            <v>085033</v>
          </cell>
          <cell r="C3337" t="str">
            <v>AMPS SUBSTATION</v>
          </cell>
        </row>
        <row r="3338">
          <cell r="B3338" t="str">
            <v>085034</v>
          </cell>
          <cell r="C3338" t="str">
            <v>GRACE TRANSMISSION SUBSTATION - NONPROJECT</v>
          </cell>
        </row>
        <row r="3339">
          <cell r="B3339" t="str">
            <v>085035</v>
          </cell>
          <cell r="C3339" t="str">
            <v>UNASSIGNED - 125 VOLT BATTERY CHARGER</v>
          </cell>
        </row>
        <row r="3340">
          <cell r="B3340" t="str">
            <v>085036</v>
          </cell>
          <cell r="C3340" t="str">
            <v>CONDA SUBSTATION</v>
          </cell>
        </row>
        <row r="3341">
          <cell r="B3341" t="str">
            <v>085037</v>
          </cell>
          <cell r="C3341" t="str">
            <v>EAGLE ROCK SWITCHYARD 161KV</v>
          </cell>
        </row>
        <row r="3342">
          <cell r="B3342" t="str">
            <v>085038</v>
          </cell>
          <cell r="C3342" t="str">
            <v>KINPORT TELEMETERING</v>
          </cell>
        </row>
        <row r="3343">
          <cell r="B3343" t="str">
            <v>085039</v>
          </cell>
          <cell r="C3343" t="str">
            <v>FISH CREEK SUBSTATION</v>
          </cell>
        </row>
        <row r="3344">
          <cell r="B3344" t="str">
            <v>085040</v>
          </cell>
          <cell r="C3344" t="str">
            <v>IONA 161/69 KV SUBSTATION SITE (85-7118, 1983)</v>
          </cell>
        </row>
        <row r="3345">
          <cell r="B3345" t="str">
            <v>085041</v>
          </cell>
          <cell r="C3345" t="str">
            <v>BORAH SUBSTATION TELEMETERING</v>
          </cell>
        </row>
        <row r="3346">
          <cell r="B3346" t="str">
            <v>085042</v>
          </cell>
          <cell r="C3346" t="str">
            <v>WESTSIDE SUBSTATION</v>
          </cell>
        </row>
        <row r="3347">
          <cell r="B3347" t="str">
            <v>085043</v>
          </cell>
          <cell r="C3347" t="str">
            <v>GEM STATE HYDRO COGENERATION SCADA</v>
          </cell>
        </row>
        <row r="3348">
          <cell r="B3348" t="str">
            <v>085044</v>
          </cell>
          <cell r="C3348" t="str">
            <v>DRY CREEK HYDRO (CUSTOMER OWNED) - SUPERVISORY CTL</v>
          </cell>
        </row>
        <row r="3349">
          <cell r="B3349" t="str">
            <v>085045</v>
          </cell>
          <cell r="C3349" t="str">
            <v>FALLS RIVER TELEMETERING</v>
          </cell>
        </row>
        <row r="3350">
          <cell r="B3350" t="str">
            <v>085046</v>
          </cell>
          <cell r="C3350" t="str">
            <v>KERR/MCGEE #2 46 KV SUB (TEMP) -INACTIVE</v>
          </cell>
        </row>
        <row r="3351">
          <cell r="B3351" t="str">
            <v>085047</v>
          </cell>
          <cell r="C3351" t="str">
            <v>IDAHO FALLS TRANSMISSION SUBSTATION</v>
          </cell>
        </row>
        <row r="3352">
          <cell r="B3352" t="str">
            <v>085048</v>
          </cell>
          <cell r="C3352" t="str">
            <v>KINPORT SUB-BRIDGER PROJECT</v>
          </cell>
        </row>
        <row r="3353">
          <cell r="B3353" t="str">
            <v>085049</v>
          </cell>
          <cell r="C3353" t="str">
            <v>BORAH SUB-BRIDGER PROJECT</v>
          </cell>
        </row>
        <row r="3354">
          <cell r="B3354" t="str">
            <v>085050</v>
          </cell>
          <cell r="C3354" t="str">
            <v>THREEMILE KNOLL SUB (JOIPC-PAC BILLED)</v>
          </cell>
        </row>
        <row r="3355">
          <cell r="B3355" t="str">
            <v>085051</v>
          </cell>
          <cell r="C3355" t="str">
            <v>POPULUS SUBSTATION (JOIPC-PAC BILLED)</v>
          </cell>
        </row>
        <row r="3356">
          <cell r="B3356" t="str">
            <v>085054</v>
          </cell>
          <cell r="C3356" t="str">
            <v>POPULUS SUBSTATION(JOINT OWNED)</v>
          </cell>
        </row>
        <row r="3357">
          <cell r="B3357" t="str">
            <v>085055</v>
          </cell>
          <cell r="C3357" t="str">
            <v>TWIN BUTTES SWITCHYARD 161KV</v>
          </cell>
        </row>
        <row r="3358">
          <cell r="B3358" t="str">
            <v>085056</v>
          </cell>
          <cell r="C3358" t="str">
            <v>RIDGELINE MEADOW CRK METERING(CUST OWN)</v>
          </cell>
        </row>
        <row r="3359">
          <cell r="B3359" t="str">
            <v>085057</v>
          </cell>
          <cell r="C3359" t="str">
            <v>HUNT SUB (CUST OWNED)</v>
          </cell>
        </row>
        <row r="3360">
          <cell r="B3360" t="str">
            <v>085058</v>
          </cell>
          <cell r="C3360" t="str">
            <v>ADELAIDE SUB (CUST OWNED)</v>
          </cell>
        </row>
        <row r="3361">
          <cell r="B3361" t="str">
            <v>085059</v>
          </cell>
          <cell r="C3361" t="str">
            <v>PAUL SUB (CUST OWNED)</v>
          </cell>
        </row>
        <row r="3362">
          <cell r="B3362" t="str">
            <v>085060</v>
          </cell>
          <cell r="C3362" t="str">
            <v>ADELAIDE SUBSTATION (JOIPC-IPC BILLED)</v>
          </cell>
        </row>
        <row r="3363">
          <cell r="B3363" t="str">
            <v>085061</v>
          </cell>
          <cell r="C3363" t="str">
            <v>BORAH SUBSTATION (JOIPC-IPC BILLED)</v>
          </cell>
        </row>
        <row r="3364">
          <cell r="B3364" t="str">
            <v>085062</v>
          </cell>
          <cell r="C3364" t="str">
            <v>HEMINGWAY SUBSTATION (JOIPC-IPC BILLED)</v>
          </cell>
        </row>
        <row r="3365">
          <cell r="B3365" t="str">
            <v>085063</v>
          </cell>
          <cell r="C3365" t="str">
            <v>KINPORT SUBSTATION (JOIPC-IPC BILLED)</v>
          </cell>
        </row>
        <row r="3366">
          <cell r="B3366" t="str">
            <v>085064</v>
          </cell>
          <cell r="C3366" t="str">
            <v>MIDPOINT SUBSTATION (JOIPC-IPC BILLED)</v>
          </cell>
        </row>
        <row r="3367">
          <cell r="B3367" t="str">
            <v>085065</v>
          </cell>
          <cell r="C3367" t="str">
            <v>POPULUS SUBSTATION  (JOIPC-IPC BILLED)</v>
          </cell>
        </row>
        <row r="3368">
          <cell r="B3368" t="str">
            <v>085066</v>
          </cell>
          <cell r="C3368" t="str">
            <v>THREEMILE KNOLL SUB (JOIPC-IPC BILLED)</v>
          </cell>
        </row>
        <row r="3369">
          <cell r="B3369" t="str">
            <v>085067</v>
          </cell>
          <cell r="C3369" t="str">
            <v>DON SUBSTATION (CUST OWNED)</v>
          </cell>
        </row>
        <row r="3370">
          <cell r="B3370" t="str">
            <v>085068</v>
          </cell>
          <cell r="C3370" t="str">
            <v>BLACKFOOT SUBSTATION (CUST OWNED)</v>
          </cell>
        </row>
        <row r="3371">
          <cell r="B3371" t="str">
            <v>085069</v>
          </cell>
          <cell r="C3371" t="str">
            <v>BASALT SWITCHYARD 161KV</v>
          </cell>
        </row>
        <row r="3372">
          <cell r="B3372" t="str">
            <v>085086</v>
          </cell>
          <cell r="C3372" t="str">
            <v>SUNBEAM SWITCHYARD 230KV</v>
          </cell>
        </row>
        <row r="3373">
          <cell r="B3373" t="str">
            <v>085087</v>
          </cell>
          <cell r="C3373" t="str">
            <v>MOONSHINE TRAIL SUBSTATION (CUST OWNED)</v>
          </cell>
        </row>
        <row r="3374">
          <cell r="B3374" t="str">
            <v>085088</v>
          </cell>
          <cell r="C3374" t="str">
            <v>SAGE SOLAR COLLECTOR STATION (CUST OWNED</v>
          </cell>
        </row>
        <row r="3375">
          <cell r="B3375" t="str">
            <v>085089</v>
          </cell>
          <cell r="C3375" t="str">
            <v>TANGLEWOOD 69KV METERING STATION</v>
          </cell>
        </row>
        <row r="3376">
          <cell r="B3376" t="str">
            <v>085900</v>
          </cell>
          <cell r="C3376" t="str">
            <v>TRANSMISSION SUBSTATIONS IDAHO - GENERAL USE</v>
          </cell>
        </row>
        <row r="3377">
          <cell r="B3377" t="str">
            <v>086001</v>
          </cell>
          <cell r="C3377" t="str">
            <v>TWENTYFIRST SOUTH IND CENTER - INACTIVE</v>
          </cell>
        </row>
        <row r="3378">
          <cell r="B3378" t="str">
            <v>086002</v>
          </cell>
          <cell r="C3378" t="str">
            <v>TINTIC SUBSTATION SITE</v>
          </cell>
        </row>
        <row r="3379">
          <cell r="B3379" t="str">
            <v>086003</v>
          </cell>
          <cell r="C3379" t="str">
            <v>WHEELON SUB (ALSO INCL. CUTLER 46KV OCB) NONPROJ</v>
          </cell>
        </row>
        <row r="3380">
          <cell r="B3380" t="str">
            <v>086004</v>
          </cell>
          <cell r="C3380" t="str">
            <v>DEVILS SLIDE SWITCHYARD 46KV</v>
          </cell>
        </row>
        <row r="3381">
          <cell r="B3381" t="str">
            <v>086005</v>
          </cell>
          <cell r="C3381" t="str">
            <v>GRANITE TRANSMISSION SUBSTATION</v>
          </cell>
        </row>
        <row r="3382">
          <cell r="B3382" t="str">
            <v>086006</v>
          </cell>
          <cell r="C3382" t="str">
            <v>HYRUM TRANSMISSION SUBSTATION</v>
          </cell>
        </row>
        <row r="3383">
          <cell r="B3383" t="str">
            <v>086007</v>
          </cell>
          <cell r="C3383" t="str">
            <v>9999 INTERNATIONAL SWITCHRACK</v>
          </cell>
        </row>
        <row r="3384">
          <cell r="B3384" t="str">
            <v>086008</v>
          </cell>
          <cell r="C3384" t="str">
            <v>JORDAN TRANSMISSION SUBSTATION</v>
          </cell>
        </row>
        <row r="3385">
          <cell r="B3385" t="str">
            <v>086009</v>
          </cell>
          <cell r="C3385" t="str">
            <v>9999 LOGAN SWITCHRACK</v>
          </cell>
        </row>
        <row r="3386">
          <cell r="B3386" t="str">
            <v>086010</v>
          </cell>
          <cell r="C3386" t="str">
            <v>9999 MILLCREEK (LOWER) SUBSTATION (RETIRED)</v>
          </cell>
        </row>
        <row r="3387">
          <cell r="B3387" t="str">
            <v>086011</v>
          </cell>
          <cell r="C3387" t="str">
            <v>9999 MILLCREEK (UPPER) SUBSTATION</v>
          </cell>
        </row>
        <row r="3388">
          <cell r="B3388" t="str">
            <v>086012</v>
          </cell>
          <cell r="C3388" t="str">
            <v>9999 MURDOCK SWITCHRACK</v>
          </cell>
        </row>
        <row r="3389">
          <cell r="B3389" t="str">
            <v>086013</v>
          </cell>
          <cell r="C3389" t="str">
            <v>OLMSTED TRANSMISSION SUBSTATION</v>
          </cell>
        </row>
        <row r="3390">
          <cell r="B3390" t="str">
            <v>086014</v>
          </cell>
          <cell r="C3390" t="str">
            <v>HALE TRANSMISSION SUBSTATION</v>
          </cell>
        </row>
        <row r="3391">
          <cell r="B3391" t="str">
            <v>086015</v>
          </cell>
          <cell r="C3391" t="str">
            <v>PIONEER TRANSMISSION SUBSTATION</v>
          </cell>
        </row>
        <row r="3392">
          <cell r="B3392" t="str">
            <v>086016</v>
          </cell>
          <cell r="C3392" t="str">
            <v>RIVERDALE TRANSMISSION SUBSTATION</v>
          </cell>
        </row>
        <row r="3393">
          <cell r="B3393" t="str">
            <v>086017</v>
          </cell>
          <cell r="C3393" t="str">
            <v>SANTAQUIN TRANSMISSION SUBSTATION</v>
          </cell>
        </row>
        <row r="3394">
          <cell r="B3394" t="str">
            <v>086018</v>
          </cell>
          <cell r="C3394" t="str">
            <v>9999 SPRINGVILLE SWITCHRACK (RETIRED)</v>
          </cell>
        </row>
        <row r="3395">
          <cell r="B3395" t="str">
            <v>086019</v>
          </cell>
          <cell r="C3395" t="str">
            <v>STAIRS TRANSMISSION SUBSTATION</v>
          </cell>
        </row>
        <row r="3396">
          <cell r="B3396" t="str">
            <v>086020</v>
          </cell>
          <cell r="C3396" t="str">
            <v>WEBER SUBSTATION - PROJECT</v>
          </cell>
        </row>
        <row r="3397">
          <cell r="B3397" t="str">
            <v>086021</v>
          </cell>
          <cell r="C3397" t="str">
            <v>LEHI CITY SWITCHRACK</v>
          </cell>
        </row>
        <row r="3398">
          <cell r="B3398" t="str">
            <v>086022</v>
          </cell>
          <cell r="C3398" t="str">
            <v>9999 EAST SALT LAKE CITY 130 KV SUBSTATION</v>
          </cell>
        </row>
        <row r="3399">
          <cell r="B3399" t="str">
            <v>086023</v>
          </cell>
          <cell r="C3399" t="str">
            <v>THERMOID SWITCHYARD 46KV</v>
          </cell>
        </row>
        <row r="3400">
          <cell r="B3400" t="str">
            <v>086024</v>
          </cell>
          <cell r="C3400" t="str">
            <v>SPANISH FORK SWITCHYARD 46KV</v>
          </cell>
        </row>
        <row r="3401">
          <cell r="B3401" t="str">
            <v>086025</v>
          </cell>
          <cell r="C3401" t="str">
            <v>9999 THIRD WEST SWITCHRACK</v>
          </cell>
        </row>
        <row r="3402">
          <cell r="B3402" t="str">
            <v>086026</v>
          </cell>
          <cell r="C3402" t="str">
            <v>CHEVRON SWITCHYARD 46KV</v>
          </cell>
        </row>
        <row r="3403">
          <cell r="B3403" t="str">
            <v>086027</v>
          </cell>
          <cell r="C3403" t="str">
            <v>9999 REDWOOD SWITCHRACK</v>
          </cell>
        </row>
        <row r="3404">
          <cell r="B3404" t="str">
            <v>086028</v>
          </cell>
          <cell r="C3404" t="str">
            <v>9999 GADSBY SWITCHRACK</v>
          </cell>
        </row>
        <row r="3405">
          <cell r="B3405" t="str">
            <v>086029</v>
          </cell>
          <cell r="C3405" t="str">
            <v>GADSBY NO 1 TRANSMISSION SUBSTATION</v>
          </cell>
        </row>
        <row r="3406">
          <cell r="B3406" t="str">
            <v>086030</v>
          </cell>
          <cell r="C3406" t="str">
            <v>9999 MAGNA CENTRAL 130 KV SUBSTATION (DISMANTLED)</v>
          </cell>
        </row>
        <row r="3407">
          <cell r="B3407" t="str">
            <v>086031</v>
          </cell>
          <cell r="C3407" t="str">
            <v>9999 JORDAN NARROWS SWITCHRACK</v>
          </cell>
        </row>
        <row r="3408">
          <cell r="B3408" t="str">
            <v>086032</v>
          </cell>
          <cell r="C3408" t="str">
            <v>GENEVA STEEL SWITCHYARD 138KV</v>
          </cell>
        </row>
        <row r="3409">
          <cell r="B3409" t="str">
            <v>086033</v>
          </cell>
          <cell r="C3409" t="str">
            <v>INVALID UTAH LOCATION - NEEDED FOR JV EDITS</v>
          </cell>
        </row>
        <row r="3410">
          <cell r="B3410" t="str">
            <v>086034</v>
          </cell>
          <cell r="C3410" t="str">
            <v>9999 MONA 138 KV SUBSTATION</v>
          </cell>
        </row>
        <row r="3411">
          <cell r="B3411" t="str">
            <v>086035</v>
          </cell>
          <cell r="C3411" t="str">
            <v>INVALID UTAH LOCATION - NEEDED FOR JV EDITS</v>
          </cell>
        </row>
        <row r="3412">
          <cell r="B3412" t="str">
            <v>086036</v>
          </cell>
          <cell r="C3412" t="str">
            <v>CARBON NO 1 138 KV SUBSTATION</v>
          </cell>
        </row>
        <row r="3413">
          <cell r="B3413" t="str">
            <v>086037</v>
          </cell>
          <cell r="C3413" t="str">
            <v>MOAB SUBSTATION</v>
          </cell>
        </row>
        <row r="3414">
          <cell r="B3414" t="str">
            <v>086038</v>
          </cell>
          <cell r="C3414" t="str">
            <v>SOCC OFFICE (SLC)</v>
          </cell>
        </row>
        <row r="3415">
          <cell r="B3415" t="str">
            <v>086039</v>
          </cell>
          <cell r="C3415" t="str">
            <v>COLUMBIA SUBSTATION</v>
          </cell>
        </row>
        <row r="3416">
          <cell r="B3416" t="str">
            <v>086040</v>
          </cell>
          <cell r="C3416" t="str">
            <v>SMITHFIELD 138 KV SUBSTATION</v>
          </cell>
        </row>
        <row r="3417">
          <cell r="B3417" t="str">
            <v>086041</v>
          </cell>
          <cell r="C3417" t="str">
            <v>NINETY SOUTH SUBSTATION AND MAINT BUILDING</v>
          </cell>
        </row>
        <row r="3418">
          <cell r="B3418" t="str">
            <v>086042</v>
          </cell>
          <cell r="C3418" t="str">
            <v>KAYWEST TRANSMISSION SWITCHRACK</v>
          </cell>
        </row>
        <row r="3419">
          <cell r="B3419" t="str">
            <v>086043</v>
          </cell>
          <cell r="C3419" t="str">
            <v>IRONTON NO 2 SWITCHRACK</v>
          </cell>
        </row>
        <row r="3420">
          <cell r="B3420" t="str">
            <v>086044</v>
          </cell>
          <cell r="C3420" t="str">
            <v>SALT LAKE SEWAGE SWITCHRACK</v>
          </cell>
        </row>
        <row r="3421">
          <cell r="B3421" t="str">
            <v>086045</v>
          </cell>
          <cell r="C3421" t="str">
            <v>9999 CARBON 138 KV SWITCHRACK</v>
          </cell>
        </row>
        <row r="3422">
          <cell r="B3422" t="str">
            <v>086046</v>
          </cell>
          <cell r="C3422" t="str">
            <v>MARQUARDT SWITCHYARD 46KV</v>
          </cell>
        </row>
        <row r="3423">
          <cell r="B3423" t="str">
            <v>086047</v>
          </cell>
          <cell r="C3423" t="str">
            <v>PINTO SUBSTATION</v>
          </cell>
        </row>
        <row r="3424">
          <cell r="B3424" t="str">
            <v>086048</v>
          </cell>
          <cell r="C3424" t="str">
            <v>INDUSTRIAL CENTER PLANT SITE</v>
          </cell>
        </row>
        <row r="3425">
          <cell r="B3425" t="str">
            <v>086049</v>
          </cell>
          <cell r="C3425" t="str">
            <v>COAL CREEK SWITCHYARD 46KV</v>
          </cell>
        </row>
        <row r="3426">
          <cell r="B3426" t="str">
            <v>086050</v>
          </cell>
          <cell r="C3426" t="str">
            <v>MOUNDS SWITCHYARD 138KV</v>
          </cell>
        </row>
        <row r="3427">
          <cell r="B3427" t="str">
            <v>086051</v>
          </cell>
          <cell r="C3427" t="str">
            <v>OUR&amp;D SWITCHYARD 46KV</v>
          </cell>
        </row>
        <row r="3428">
          <cell r="B3428" t="str">
            <v>086052</v>
          </cell>
          <cell r="C3428" t="str">
            <v>9999 OGDEN SERVICE CENTER SUPERVISORY CONTROL</v>
          </cell>
        </row>
        <row r="3429">
          <cell r="B3429" t="str">
            <v>086053</v>
          </cell>
          <cell r="C3429" t="str">
            <v>ABAJO 138KV SUBSTATION</v>
          </cell>
        </row>
        <row r="3430">
          <cell r="B3430" t="str">
            <v>086054</v>
          </cell>
          <cell r="C3430" t="str">
            <v>9999 CARBON NO 2 TRANSMISSION SUBSTATION</v>
          </cell>
        </row>
        <row r="3431">
          <cell r="B3431" t="str">
            <v>086055</v>
          </cell>
          <cell r="C3431" t="str">
            <v>DUGOUT MINE (INTERTIE)</v>
          </cell>
        </row>
        <row r="3432">
          <cell r="B3432" t="str">
            <v>086056</v>
          </cell>
          <cell r="C3432" t="str">
            <v>THIRTY SOUTH SUBSTATION</v>
          </cell>
        </row>
        <row r="3433">
          <cell r="B3433" t="str">
            <v>086057</v>
          </cell>
          <cell r="C3433" t="str">
            <v>MCCLELLAND TRANSMISSION SUBSTATION</v>
          </cell>
        </row>
        <row r="3434">
          <cell r="B3434" t="str">
            <v>086058</v>
          </cell>
          <cell r="C3434" t="str">
            <v>BEN LOMOND SUBSTATION</v>
          </cell>
        </row>
        <row r="3435">
          <cell r="B3435" t="str">
            <v>086059</v>
          </cell>
          <cell r="C3435" t="str">
            <v>HONEYVILLE TRANSMISSION SUBSTATION</v>
          </cell>
        </row>
        <row r="3436">
          <cell r="B3436" t="str">
            <v>086060</v>
          </cell>
          <cell r="C3436" t="str">
            <v>SOLDIER SUMMIT TRANSMISSION SWITCHRACK</v>
          </cell>
        </row>
        <row r="3437">
          <cell r="B3437" t="str">
            <v>086061</v>
          </cell>
          <cell r="C3437" t="str">
            <v>JENSEN SWITCHYARD 46KV</v>
          </cell>
        </row>
        <row r="3438">
          <cell r="B3438" t="str">
            <v>086062</v>
          </cell>
          <cell r="C3438" t="str">
            <v>ASHLEY SUBSTATION</v>
          </cell>
        </row>
        <row r="3439">
          <cell r="B3439" t="str">
            <v>086063</v>
          </cell>
          <cell r="C3439" t="str">
            <v>9999 ROOSEVELT 138 KV TRANSMISSION SUBSTATION</v>
          </cell>
        </row>
        <row r="3440">
          <cell r="B3440" t="str">
            <v>086064</v>
          </cell>
          <cell r="C3440" t="str">
            <v>BRIGHAM CITY SWITCHYARD 46KV</v>
          </cell>
        </row>
        <row r="3441">
          <cell r="B3441" t="str">
            <v>086065</v>
          </cell>
          <cell r="C3441" t="str">
            <v>COTTONWOOD TRANSMISSION SUBSTATION</v>
          </cell>
        </row>
        <row r="3442">
          <cell r="B3442" t="str">
            <v>086066</v>
          </cell>
          <cell r="C3442" t="str">
            <v>PARRISH SUBSTATION</v>
          </cell>
        </row>
        <row r="3443">
          <cell r="B3443" t="str">
            <v>086067</v>
          </cell>
          <cell r="C3443" t="str">
            <v>JUDGE 46 KV SWITCHRACK</v>
          </cell>
        </row>
        <row r="3444">
          <cell r="B3444" t="str">
            <v>086068</v>
          </cell>
          <cell r="C3444" t="str">
            <v>TOOELE SUBSTATION-USE 14022</v>
          </cell>
        </row>
        <row r="3445">
          <cell r="B3445" t="str">
            <v>086069</v>
          </cell>
          <cell r="C3445" t="str">
            <v>MORTON COURT SUBSTATION</v>
          </cell>
        </row>
        <row r="3446">
          <cell r="B3446" t="str">
            <v>086070</v>
          </cell>
          <cell r="C3446" t="str">
            <v>SIGURD SUBSTATION</v>
          </cell>
        </row>
        <row r="3447">
          <cell r="B3447" t="str">
            <v>086071</v>
          </cell>
          <cell r="C3447" t="str">
            <v>SEVIER TRANSMISSION SUBSTATION</v>
          </cell>
        </row>
        <row r="3448">
          <cell r="B3448" t="str">
            <v>086072</v>
          </cell>
          <cell r="C3448" t="str">
            <v>UPPER BEAVER PLANT SUBSTATION-PROJECT</v>
          </cell>
        </row>
        <row r="3449">
          <cell r="B3449" t="str">
            <v>086073</v>
          </cell>
          <cell r="C3449" t="str">
            <v>9999 LOWER BEAVER PLANT SUBSTATION</v>
          </cell>
        </row>
        <row r="3450">
          <cell r="B3450" t="str">
            <v>086074</v>
          </cell>
          <cell r="C3450" t="str">
            <v>FOUNTAIN GREEN PLANT SUBSTATION</v>
          </cell>
        </row>
        <row r="3451">
          <cell r="B3451" t="str">
            <v>086075</v>
          </cell>
          <cell r="C3451" t="str">
            <v>GARKANE CONNECTION SWITCHRACK - SIGURD</v>
          </cell>
        </row>
        <row r="3452">
          <cell r="B3452" t="str">
            <v>086076</v>
          </cell>
          <cell r="C3452" t="str">
            <v>MINERAL PRODUCTS SUBSTATION</v>
          </cell>
        </row>
        <row r="3453">
          <cell r="B3453" t="str">
            <v>086077</v>
          </cell>
          <cell r="C3453" t="str">
            <v>9999 RICHFIELD SWITCHRACK</v>
          </cell>
        </row>
        <row r="3454">
          <cell r="B3454" t="str">
            <v>086078</v>
          </cell>
          <cell r="C3454" t="str">
            <v>9999 SANTAQUIN PLANT BOOSTER TRANSFORMER</v>
          </cell>
        </row>
        <row r="3455">
          <cell r="B3455" t="str">
            <v>086079</v>
          </cell>
          <cell r="C3455" t="str">
            <v>9999 S U P CONNECTION SWITCHRACK</v>
          </cell>
        </row>
        <row r="3456">
          <cell r="B3456" t="str">
            <v>086080</v>
          </cell>
          <cell r="C3456" t="str">
            <v>BRIDGERLAND SUBSTATION</v>
          </cell>
        </row>
        <row r="3457">
          <cell r="B3457" t="str">
            <v>086081</v>
          </cell>
          <cell r="C3457" t="str">
            <v>9999 GARKANE CONNECTION SWITCHRACK - PANGUITCH</v>
          </cell>
        </row>
        <row r="3458">
          <cell r="B3458" t="str">
            <v>086082</v>
          </cell>
          <cell r="C3458" t="str">
            <v>9999 MCCORNICK SWITCHRACK</v>
          </cell>
        </row>
        <row r="3459">
          <cell r="B3459" t="str">
            <v>086083</v>
          </cell>
          <cell r="C3459" t="str">
            <v>FILLMORE CAPACITOR STATION</v>
          </cell>
        </row>
        <row r="3460">
          <cell r="B3460" t="str">
            <v>086084</v>
          </cell>
          <cell r="C3460" t="str">
            <v>NEBO SUBSTATION</v>
          </cell>
        </row>
        <row r="3461">
          <cell r="B3461" t="str">
            <v>086085</v>
          </cell>
          <cell r="C3461" t="str">
            <v>9999 RED BUTTE SUBSTATION - SEE LOCATION 86154</v>
          </cell>
        </row>
        <row r="3462">
          <cell r="B3462" t="str">
            <v>086086</v>
          </cell>
          <cell r="C3462" t="str">
            <v>EL MONTE SUBSTATION</v>
          </cell>
        </row>
        <row r="3463">
          <cell r="B3463" t="str">
            <v>086087</v>
          </cell>
          <cell r="C3463" t="str">
            <v>9999 TINTIC 230 KV TRANSMISSION SUBSTATION</v>
          </cell>
        </row>
        <row r="3464">
          <cell r="B3464" t="str">
            <v>086088</v>
          </cell>
          <cell r="C3464" t="str">
            <v>CAMERON SUBSTATION</v>
          </cell>
        </row>
        <row r="3465">
          <cell r="B3465" t="str">
            <v>086089</v>
          </cell>
          <cell r="C3465" t="str">
            <v>MOBILE TRANSMISSION SUBSTATION - UTAH</v>
          </cell>
        </row>
        <row r="3466">
          <cell r="B3466" t="str">
            <v>086090</v>
          </cell>
          <cell r="C3466" t="str">
            <v>BLACKHAWK 46 KV SUBSTATION</v>
          </cell>
        </row>
        <row r="3467">
          <cell r="B3467" t="str">
            <v>086091</v>
          </cell>
          <cell r="C3467" t="str">
            <v>UPPER BEAVER TRANSMISSION SUBSTATION - NONPROJECT</v>
          </cell>
        </row>
        <row r="3468">
          <cell r="B3468" t="str">
            <v>086092</v>
          </cell>
          <cell r="C3468" t="str">
            <v>9999 LOWER BEAVER (NONPROJECT) SUBSTATION</v>
          </cell>
        </row>
        <row r="3469">
          <cell r="B3469" t="str">
            <v>086093</v>
          </cell>
          <cell r="C3469" t="str">
            <v>LOGAN 46 KV SWITCHRACK</v>
          </cell>
        </row>
        <row r="3470">
          <cell r="B3470" t="str">
            <v>086094</v>
          </cell>
          <cell r="C3470" t="str">
            <v>NEW PARK MINE 46 KV SWITCHRACK</v>
          </cell>
        </row>
        <row r="3471">
          <cell r="B3471" t="str">
            <v>086095</v>
          </cell>
          <cell r="C3471" t="str">
            <v>IRONTON SWITCHYARD 46KV</v>
          </cell>
        </row>
        <row r="3472">
          <cell r="B3472" t="str">
            <v>086096</v>
          </cell>
          <cell r="C3472" t="str">
            <v>9999 UPPER AMERICAN FORK SUBSTATION - PROJECT</v>
          </cell>
        </row>
        <row r="3473">
          <cell r="B3473" t="str">
            <v>086097</v>
          </cell>
          <cell r="C3473" t="str">
            <v>KENNECOTT #2 TELEMETERING</v>
          </cell>
        </row>
        <row r="3474">
          <cell r="B3474" t="str">
            <v>086098</v>
          </cell>
          <cell r="C3474" t="str">
            <v>USBR VERNAL SUBSTATION TELEMETERING</v>
          </cell>
        </row>
        <row r="3475">
          <cell r="B3475" t="str">
            <v>086099</v>
          </cell>
          <cell r="C3475" t="str">
            <v>GLEN CANYON TELEMETERING</v>
          </cell>
        </row>
        <row r="3476">
          <cell r="B3476" t="str">
            <v>086100</v>
          </cell>
          <cell r="C3476" t="str">
            <v>9999 PARK CITY JUNCTION SWITCHRACK</v>
          </cell>
        </row>
        <row r="3477">
          <cell r="B3477" t="str">
            <v>086101</v>
          </cell>
          <cell r="C3477" t="str">
            <v>BURGIN SWITCHYARD 46KV</v>
          </cell>
        </row>
        <row r="3478">
          <cell r="B3478" t="str">
            <v>086102</v>
          </cell>
          <cell r="C3478" t="str">
            <v>BROOKLAWN CREAMERY SWITCHYARD 46KV</v>
          </cell>
        </row>
        <row r="3479">
          <cell r="B3479" t="str">
            <v>086103</v>
          </cell>
          <cell r="C3479" t="str">
            <v>SYRACUSE TRANS SUB -  (USE LOC 010051)</v>
          </cell>
        </row>
        <row r="3480">
          <cell r="B3480" t="str">
            <v>086104</v>
          </cell>
          <cell r="C3480" t="str">
            <v>TANNER SUBSTATION CONNECTION</v>
          </cell>
        </row>
        <row r="3481">
          <cell r="B3481" t="str">
            <v>086105</v>
          </cell>
          <cell r="C3481" t="str">
            <v>CAMP WILLIAMS TRANSMISSION SUBSTATION</v>
          </cell>
        </row>
        <row r="3482">
          <cell r="B3482" t="str">
            <v>086106</v>
          </cell>
          <cell r="C3482" t="str">
            <v>SILVER CREEK 138/46 KV SUBSTATION</v>
          </cell>
        </row>
        <row r="3483">
          <cell r="B3483" t="str">
            <v>086107</v>
          </cell>
          <cell r="C3483" t="str">
            <v>BOOK CLIFFS SUBSTATION</v>
          </cell>
        </row>
        <row r="3484">
          <cell r="B3484" t="str">
            <v>086108</v>
          </cell>
          <cell r="C3484" t="str">
            <v>HUNTINGTON TRANSMISSION SUB (USE LOC 280)</v>
          </cell>
        </row>
        <row r="3485">
          <cell r="B3485" t="str">
            <v>086109</v>
          </cell>
          <cell r="C3485" t="str">
            <v>HELPER TRANSMISSION SUBSTATION  USE 015065</v>
          </cell>
        </row>
        <row r="3486">
          <cell r="B3486" t="str">
            <v>086110</v>
          </cell>
          <cell r="C3486" t="str">
            <v>TERMINAL TRANSMISSION SUBSTATION</v>
          </cell>
        </row>
        <row r="3487">
          <cell r="B3487" t="str">
            <v>086111</v>
          </cell>
          <cell r="C3487" t="str">
            <v>TOOELE ARMY DEPOT RECLOSER TAP POINT</v>
          </cell>
        </row>
        <row r="3488">
          <cell r="B3488" t="str">
            <v>086112</v>
          </cell>
          <cell r="C3488" t="str">
            <v>CUTLER SUB-PROJ(INCL.STEPUP TRANS.ONLY)</v>
          </cell>
        </row>
        <row r="3489">
          <cell r="B3489" t="str">
            <v>086113</v>
          </cell>
          <cell r="C3489" t="str">
            <v>GIBSON SWITCHYARD 46KV</v>
          </cell>
        </row>
        <row r="3490">
          <cell r="B3490" t="str">
            <v>086114</v>
          </cell>
          <cell r="C3490" t="str">
            <v>PAVANT SUBSTATION</v>
          </cell>
        </row>
        <row r="3491">
          <cell r="B3491" t="str">
            <v>086115</v>
          </cell>
          <cell r="C3491" t="str">
            <v>UPALCO SUBSTATION</v>
          </cell>
        </row>
        <row r="3492">
          <cell r="B3492" t="str">
            <v>086116</v>
          </cell>
          <cell r="C3492" t="str">
            <v>BINGHAM CANYON SUPERVISORY</v>
          </cell>
        </row>
        <row r="3493">
          <cell r="B3493" t="str">
            <v>086117</v>
          </cell>
          <cell r="C3493" t="str">
            <v>OQUIRRH SUBSTATION</v>
          </cell>
        </row>
        <row r="3494">
          <cell r="B3494" t="str">
            <v>086118</v>
          </cell>
          <cell r="C3494" t="str">
            <v>MCFADDEN SUBSTATION</v>
          </cell>
        </row>
        <row r="3495">
          <cell r="B3495" t="str">
            <v>086119</v>
          </cell>
          <cell r="C3495" t="str">
            <v>USU SUBSTATION - KPF SWITCH CONTROL EQUIPMENT</v>
          </cell>
        </row>
        <row r="3496">
          <cell r="B3496" t="str">
            <v>086120</v>
          </cell>
          <cell r="C3496" t="str">
            <v>SPANISH FORK SUBSTATION</v>
          </cell>
        </row>
        <row r="3497">
          <cell r="B3497" t="str">
            <v>086121</v>
          </cell>
          <cell r="C3497" t="str">
            <v>TAYLORSVILLE TRANSMISSION SUBSTATION</v>
          </cell>
        </row>
        <row r="3498">
          <cell r="B3498" t="str">
            <v>086122</v>
          </cell>
          <cell r="C3498" t="str">
            <v>BUTLERVILLE TRANSMISSION SUBSTATION</v>
          </cell>
        </row>
        <row r="3499">
          <cell r="B3499" t="str">
            <v>086123</v>
          </cell>
          <cell r="C3499" t="str">
            <v>ALTAVIEW TRANSMISSION SUBSTATION</v>
          </cell>
        </row>
        <row r="3500">
          <cell r="B3500" t="str">
            <v>086124</v>
          </cell>
          <cell r="C3500" t="str">
            <v>WEST VALLEY SUBSTATION</v>
          </cell>
        </row>
        <row r="3501">
          <cell r="B3501" t="str">
            <v>086125</v>
          </cell>
          <cell r="C3501" t="str">
            <v>MIDWAY SUBSTATION</v>
          </cell>
        </row>
        <row r="3502">
          <cell r="B3502" t="str">
            <v>086126</v>
          </cell>
          <cell r="C3502" t="str">
            <v>EMERY TRANSMISSION SUBSTATION</v>
          </cell>
        </row>
        <row r="3503">
          <cell r="B3503" t="str">
            <v>086127</v>
          </cell>
          <cell r="C3503" t="str">
            <v>GREEN CANYON SUBSTATION</v>
          </cell>
        </row>
        <row r="3504">
          <cell r="B3504" t="str">
            <v>086128</v>
          </cell>
          <cell r="C3504" t="str">
            <v>KANE 230/138 SUBSTATION</v>
          </cell>
        </row>
        <row r="3505">
          <cell r="B3505" t="str">
            <v>086129</v>
          </cell>
          <cell r="C3505" t="str">
            <v>9999 HUNTINGTON NO 1 (SECOND UNIT) SUBSTATION</v>
          </cell>
        </row>
        <row r="3506">
          <cell r="B3506" t="str">
            <v>086130</v>
          </cell>
          <cell r="C3506" t="str">
            <v>MUDDY CREEK 138/69 SUBSTATION</v>
          </cell>
        </row>
        <row r="3507">
          <cell r="B3507" t="str">
            <v>086131</v>
          </cell>
          <cell r="C3507" t="str">
            <v>9999 CANCELLED (ER 86-6824,1977)</v>
          </cell>
        </row>
        <row r="3508">
          <cell r="B3508" t="str">
            <v>086132</v>
          </cell>
          <cell r="C3508" t="str">
            <v>EMERY NO 2 SUBSTATION</v>
          </cell>
        </row>
        <row r="3509">
          <cell r="B3509" t="str">
            <v>086133</v>
          </cell>
          <cell r="C3509" t="str">
            <v>BRIGHAM CITY TELEMETERING</v>
          </cell>
        </row>
        <row r="3510">
          <cell r="B3510" t="str">
            <v>086134</v>
          </cell>
          <cell r="C3510" t="str">
            <v>NATIONAL TRANSMISSION SWITCHRACK</v>
          </cell>
        </row>
        <row r="3511">
          <cell r="B3511" t="str">
            <v>086135</v>
          </cell>
          <cell r="C3511" t="str">
            <v>EMERY NO 3 SUBSTATION</v>
          </cell>
        </row>
        <row r="3512">
          <cell r="B3512" t="str">
            <v>086136</v>
          </cell>
          <cell r="C3512" t="str">
            <v>FOUR CORNERS SUBSTATION TELEMETERING</v>
          </cell>
        </row>
        <row r="3513">
          <cell r="B3513" t="str">
            <v>086137</v>
          </cell>
          <cell r="C3513" t="str">
            <v>RIDING RECEIVING SUBSTATION TELEMETERING</v>
          </cell>
        </row>
        <row r="3514">
          <cell r="B3514" t="str">
            <v>086138</v>
          </cell>
          <cell r="C3514" t="str">
            <v>HIGHLAND TRANSMISSION SUBSTATION</v>
          </cell>
        </row>
        <row r="3515">
          <cell r="B3515" t="str">
            <v>086139</v>
          </cell>
          <cell r="C3515" t="str">
            <v>SPHINX TRANSMISSION SUBSTATION</v>
          </cell>
        </row>
        <row r="3516">
          <cell r="B3516" t="str">
            <v>086140</v>
          </cell>
          <cell r="C3516" t="str">
            <v>MILFORD SUBSTATION</v>
          </cell>
        </row>
        <row r="3517">
          <cell r="B3517" t="str">
            <v>086141</v>
          </cell>
          <cell r="C3517" t="str">
            <v>MONA 345 SUBSTATION</v>
          </cell>
        </row>
        <row r="3518">
          <cell r="B3518" t="str">
            <v>086142</v>
          </cell>
          <cell r="C3518" t="str">
            <v>UNASSIGNED - 125 VOLT BATTERY CHARGER - UTAH</v>
          </cell>
        </row>
        <row r="3519">
          <cell r="B3519" t="str">
            <v>086143</v>
          </cell>
          <cell r="C3519" t="str">
            <v>COLEMAN TRANSMISSION SUBSTATION</v>
          </cell>
        </row>
        <row r="3520">
          <cell r="B3520" t="str">
            <v>086144</v>
          </cell>
          <cell r="C3520" t="str">
            <v>PAROWAN VALLEY TRANS SUB - USE 017105</v>
          </cell>
        </row>
        <row r="3521">
          <cell r="B3521" t="str">
            <v>086145</v>
          </cell>
          <cell r="C3521" t="str">
            <v>WEST CEDAR 230-138 KV SUB</v>
          </cell>
        </row>
        <row r="3522">
          <cell r="B3522" t="str">
            <v>086146</v>
          </cell>
          <cell r="C3522" t="str">
            <v>GEOTHERMAL 138/46 12.5 KV SUBSTATION</v>
          </cell>
        </row>
        <row r="3523">
          <cell r="B3523" t="str">
            <v>086147</v>
          </cell>
          <cell r="C3523" t="str">
            <v>9999 MISC UNCLASSIFIED C.P. NATIONAL ACQ. INV.</v>
          </cell>
        </row>
        <row r="3524">
          <cell r="B3524" t="str">
            <v>086148</v>
          </cell>
          <cell r="C3524" t="str">
            <v>MIDDLETON TRANSMISSION SUBSTATION</v>
          </cell>
        </row>
        <row r="3525">
          <cell r="B3525" t="str">
            <v>086149</v>
          </cell>
          <cell r="C3525" t="str">
            <v>FLOWELL (AREA) 46 KV CAPACITOR BANK</v>
          </cell>
        </row>
        <row r="3526">
          <cell r="B3526" t="str">
            <v>086150</v>
          </cell>
          <cell r="C3526" t="str">
            <v>GARKANE INTERTIE SUBSTATION</v>
          </cell>
        </row>
        <row r="3527">
          <cell r="B3527" t="str">
            <v>086151</v>
          </cell>
          <cell r="C3527" t="str">
            <v>TIMP SUBSTATION</v>
          </cell>
        </row>
        <row r="3528">
          <cell r="B3528" t="str">
            <v>086152</v>
          </cell>
          <cell r="C3528" t="str">
            <v>AMERICAN FORK (LOWER) SUBSTATION</v>
          </cell>
        </row>
        <row r="3529">
          <cell r="B3529" t="str">
            <v>086153</v>
          </cell>
          <cell r="C3529" t="str">
            <v>BATTLE CREEK SUBSTATION</v>
          </cell>
        </row>
        <row r="3530">
          <cell r="B3530" t="str">
            <v>086154</v>
          </cell>
          <cell r="C3530" t="str">
            <v>RED BUTTE SUBSTATION (UT)</v>
          </cell>
        </row>
        <row r="3531">
          <cell r="B3531" t="str">
            <v>086155</v>
          </cell>
          <cell r="C3531" t="str">
            <v>BIRCH CREEK SWITCHYARD 230KV</v>
          </cell>
        </row>
        <row r="3532">
          <cell r="B3532" t="str">
            <v>086156</v>
          </cell>
          <cell r="C3532" t="str">
            <v>WARREN 138KV SWITCHRACK</v>
          </cell>
        </row>
        <row r="3533">
          <cell r="B3533" t="str">
            <v>086157</v>
          </cell>
          <cell r="C3533" t="str">
            <v>CRICKET MOUNTAIN 46 KV REGULATING TRANSFORMER</v>
          </cell>
        </row>
        <row r="3534">
          <cell r="B3534" t="str">
            <v>086158</v>
          </cell>
          <cell r="C3534" t="str">
            <v>ENTERPRISE REGULATING TRANSFORMER</v>
          </cell>
        </row>
        <row r="3535">
          <cell r="B3535" t="str">
            <v>086159</v>
          </cell>
          <cell r="C3535" t="str">
            <v>SPERRY SWITCHYARD 46KV</v>
          </cell>
        </row>
        <row r="3536">
          <cell r="B3536" t="str">
            <v>086160</v>
          </cell>
          <cell r="C3536" t="str">
            <v>MORTON THIOKOL SUBSTATION - METERING</v>
          </cell>
        </row>
        <row r="3537">
          <cell r="B3537" t="str">
            <v>086161</v>
          </cell>
          <cell r="C3537" t="str">
            <v>ROADRUNNER SUBSTATION</v>
          </cell>
        </row>
        <row r="3538">
          <cell r="B3538" t="str">
            <v>086162</v>
          </cell>
          <cell r="C3538" t="str">
            <v>9999 COPPERTON 138 KV SUBSTATION</v>
          </cell>
        </row>
        <row r="3539">
          <cell r="B3539" t="str">
            <v>086163</v>
          </cell>
          <cell r="C3539" t="str">
            <v>THIRTY SOUTH 345 KV SUBSTATION</v>
          </cell>
        </row>
        <row r="3540">
          <cell r="B3540" t="str">
            <v>086164</v>
          </cell>
          <cell r="C3540" t="str">
            <v>GRINDING SUBSTATION</v>
          </cell>
        </row>
        <row r="3541">
          <cell r="B3541" t="str">
            <v>086165</v>
          </cell>
          <cell r="C3541" t="str">
            <v>BARNEY SUBSTATION</v>
          </cell>
        </row>
        <row r="3542">
          <cell r="B3542" t="str">
            <v>086166</v>
          </cell>
          <cell r="C3542" t="str">
            <v>9999 SPARROWHAWK REGULATOR STATION</v>
          </cell>
        </row>
        <row r="3543">
          <cell r="B3543" t="str">
            <v>086167</v>
          </cell>
          <cell r="C3543" t="str">
            <v>ST. GEORGE CITY SUBSTATION - TRANSMISSION RELAYS</v>
          </cell>
        </row>
        <row r="3544">
          <cell r="B3544" t="str">
            <v>086168</v>
          </cell>
          <cell r="C3544" t="str">
            <v>INTEX FUELS UTAH CO-GENERATION SCADA - LEHI</v>
          </cell>
        </row>
        <row r="3545">
          <cell r="B3545" t="str">
            <v>086169</v>
          </cell>
          <cell r="C3545" t="str">
            <v>PROMONTORY TRANSMISSION FUTURE SUB SITE</v>
          </cell>
        </row>
        <row r="3546">
          <cell r="B3546" t="str">
            <v>086170</v>
          </cell>
          <cell r="C3546" t="str">
            <v>SUNNYSIDE TELEMETERING</v>
          </cell>
        </row>
        <row r="3547">
          <cell r="B3547" t="str">
            <v>086171</v>
          </cell>
          <cell r="C3547" t="str">
            <v>DELTA 46 KV TRANSMISSION SUBSTATION</v>
          </cell>
        </row>
        <row r="3548">
          <cell r="B3548" t="str">
            <v>086172</v>
          </cell>
          <cell r="C3548" t="str">
            <v>GENEVA SUBSTATION</v>
          </cell>
        </row>
        <row r="3549">
          <cell r="B3549" t="str">
            <v>086173</v>
          </cell>
          <cell r="C3549" t="str">
            <v>MIDVALLEY SUBSTATION</v>
          </cell>
        </row>
        <row r="3550">
          <cell r="B3550" t="str">
            <v>086174</v>
          </cell>
          <cell r="C3550" t="str">
            <v>9999 CENTENNIAL SUB - INACTIVE</v>
          </cell>
        </row>
        <row r="3551">
          <cell r="B3551" t="str">
            <v>086175</v>
          </cell>
          <cell r="C3551" t="str">
            <v>TANGLEWOOD SUB</v>
          </cell>
        </row>
        <row r="3552">
          <cell r="B3552" t="str">
            <v>086176</v>
          </cell>
          <cell r="C3552" t="str">
            <v>SKUNK RIDGE SWITCHYARD 46KV</v>
          </cell>
        </row>
        <row r="3553">
          <cell r="B3553" t="str">
            <v>086177</v>
          </cell>
          <cell r="C3553" t="str">
            <v>LAMPO TRANSMISSION SUBSTATION</v>
          </cell>
        </row>
        <row r="3554">
          <cell r="B3554" t="str">
            <v>086178</v>
          </cell>
          <cell r="C3554" t="str">
            <v>MIDWAY SUBSTATION</v>
          </cell>
        </row>
        <row r="3555">
          <cell r="B3555" t="str">
            <v>086179</v>
          </cell>
          <cell r="C3555" t="str">
            <v>WEST CEDAR 345 KV SUBSTATION</v>
          </cell>
        </row>
        <row r="3556">
          <cell r="B3556" t="str">
            <v>086180</v>
          </cell>
          <cell r="C3556" t="str">
            <v>SOUTH WEBER SUBSTATION-USE LOC 010112</v>
          </cell>
        </row>
        <row r="3557">
          <cell r="B3557" t="str">
            <v>086181</v>
          </cell>
          <cell r="C3557" t="str">
            <v>Pine Canyon Substation</v>
          </cell>
        </row>
        <row r="3558">
          <cell r="B3558" t="str">
            <v>086182</v>
          </cell>
          <cell r="C3558" t="str">
            <v>FAIRCHILD SWITCHYARD 138KV</v>
          </cell>
        </row>
        <row r="3559">
          <cell r="B3559" t="str">
            <v>086183</v>
          </cell>
          <cell r="C3559" t="str">
            <v>THREE PEAKS SUBSTATION</v>
          </cell>
        </row>
        <row r="3560">
          <cell r="B3560" t="str">
            <v>086184</v>
          </cell>
          <cell r="C3560" t="str">
            <v>DEER TRAIL MILL SUBSTATION (CUST OWNED)</v>
          </cell>
        </row>
        <row r="3561">
          <cell r="B3561" t="str">
            <v>086185</v>
          </cell>
          <cell r="C3561" t="str">
            <v>CHALK CREEK SUBSTATION</v>
          </cell>
        </row>
        <row r="3562">
          <cell r="B3562" t="str">
            <v>086186</v>
          </cell>
          <cell r="C3562" t="str">
            <v>MCELMO SUBSTATION (CUST OWNED)</v>
          </cell>
        </row>
        <row r="3563">
          <cell r="B3563" t="str">
            <v>086187</v>
          </cell>
          <cell r="C3563" t="str">
            <v>SPANISH FORK WIND SUBSTATION(CUST OWNED)</v>
          </cell>
        </row>
        <row r="3564">
          <cell r="B3564" t="str">
            <v>086188</v>
          </cell>
          <cell r="C3564" t="str">
            <v>UNIV OF UTAH PLANT SUBSTATION (CUST OWNED)</v>
          </cell>
        </row>
        <row r="3565">
          <cell r="B3565" t="str">
            <v>086189</v>
          </cell>
          <cell r="C3565" t="str">
            <v>AINSWORTH SOLAR COLLECTOR STATION (CUST OWNED)</v>
          </cell>
        </row>
        <row r="3566">
          <cell r="B3566" t="str">
            <v>086190</v>
          </cell>
          <cell r="C3566" t="str">
            <v>Red Mesa Substation- NTUA (Cust Owned)</v>
          </cell>
        </row>
        <row r="3567">
          <cell r="B3567" t="str">
            <v>086191</v>
          </cell>
          <cell r="C3567" t="str">
            <v>EBAY'S TOPAZ SUBSTATION (CUST OWNED)</v>
          </cell>
        </row>
        <row r="3568">
          <cell r="B3568" t="str">
            <v>086192</v>
          </cell>
          <cell r="C3568" t="str">
            <v>CERRO FLOW SUBSTATION(CUST OWNED)</v>
          </cell>
        </row>
        <row r="3569">
          <cell r="B3569" t="str">
            <v>086193</v>
          </cell>
          <cell r="C3569" t="str">
            <v>DALTON SWITCHYARD 138KV</v>
          </cell>
        </row>
        <row r="3570">
          <cell r="B3570" t="str">
            <v>086194</v>
          </cell>
          <cell r="C3570" t="str">
            <v>SIMPLOT PHOSPHATE SUB (UT) (CUST OWNED)</v>
          </cell>
        </row>
        <row r="3571">
          <cell r="B3571" t="str">
            <v>086195</v>
          </cell>
          <cell r="C3571" t="str">
            <v>AMPAC/WECCO (PEPCON) SUB (CUST OWNED)</v>
          </cell>
        </row>
        <row r="3572">
          <cell r="B3572" t="str">
            <v>086196</v>
          </cell>
          <cell r="C3572" t="str">
            <v>ORACLE SUBSTATION(CUST OWNED)</v>
          </cell>
        </row>
        <row r="3573">
          <cell r="B3573" t="str">
            <v>086197</v>
          </cell>
          <cell r="C3573" t="str">
            <v>TOPAZ SUBSTATION (CUST OWNED) USE 086191</v>
          </cell>
        </row>
        <row r="3574">
          <cell r="B3574" t="str">
            <v>086198</v>
          </cell>
          <cell r="C3574" t="str">
            <v>LILA CANYON METERING STATION</v>
          </cell>
        </row>
        <row r="3575">
          <cell r="B3575" t="str">
            <v>086199</v>
          </cell>
          <cell r="C3575" t="str">
            <v>PROSPERITY ROAD SUBSTATION</v>
          </cell>
        </row>
        <row r="3576">
          <cell r="B3576" t="str">
            <v>086200</v>
          </cell>
          <cell r="C3576" t="str">
            <v>WEST OF GIBSON SUBSTATION SITE</v>
          </cell>
        </row>
        <row r="3577">
          <cell r="B3577" t="str">
            <v>086201</v>
          </cell>
          <cell r="C3577" t="str">
            <v>JERUSALEM REGULATOR STATION</v>
          </cell>
        </row>
        <row r="3578">
          <cell r="B3578" t="str">
            <v>086202</v>
          </cell>
          <cell r="C3578" t="str">
            <v>ROOSEVELT SUBSTATION SITE</v>
          </cell>
        </row>
        <row r="3579">
          <cell r="B3579" t="str">
            <v>086203</v>
          </cell>
          <cell r="C3579" t="str">
            <v>THIRTY SOUTH SUBSTATION-FUTURE SITE</v>
          </cell>
        </row>
        <row r="3580">
          <cell r="B3580" t="str">
            <v>086204</v>
          </cell>
          <cell r="C3580" t="str">
            <v>WILLOWRIDGE SUBSTATION</v>
          </cell>
        </row>
        <row r="3581">
          <cell r="B3581" t="str">
            <v>086205</v>
          </cell>
          <cell r="C3581" t="str">
            <v>HERCULES SUBSTATION</v>
          </cell>
        </row>
        <row r="3582">
          <cell r="B3582" t="str">
            <v>086206</v>
          </cell>
          <cell r="C3582" t="str">
            <v>HUNTER COAL PREPARATION &amp; CLEANING 69 KV SUB</v>
          </cell>
        </row>
        <row r="3583">
          <cell r="B3583" t="str">
            <v>086207</v>
          </cell>
          <cell r="C3583" t="str">
            <v>JERUSALEM SUBSTATION</v>
          </cell>
        </row>
        <row r="3584">
          <cell r="B3584" t="str">
            <v>086208</v>
          </cell>
          <cell r="C3584" t="str">
            <v>NUCOR STEEL TRANSMISSION SWITCHRACK (PENDING)</v>
          </cell>
        </row>
        <row r="3585">
          <cell r="B3585" t="str">
            <v>086209</v>
          </cell>
          <cell r="C3585" t="str">
            <v>WASATCH SPRINGS SWITCHYARD 46KV</v>
          </cell>
        </row>
        <row r="3586">
          <cell r="B3586" t="str">
            <v>086210</v>
          </cell>
          <cell r="C3586" t="str">
            <v>GREEN RIVER TRANSMISSION SUBSTATION(NAME PENDING)</v>
          </cell>
        </row>
        <row r="3587">
          <cell r="B3587" t="str">
            <v>086211</v>
          </cell>
          <cell r="C3587" t="str">
            <v>SALTAIR SWITCHRACK</v>
          </cell>
        </row>
        <row r="3588">
          <cell r="B3588" t="str">
            <v>086212</v>
          </cell>
          <cell r="C3588" t="str">
            <v>GRAND JUNCTION SUBSTATION (WAPA)</v>
          </cell>
        </row>
        <row r="3589">
          <cell r="B3589" t="str">
            <v>086213</v>
          </cell>
          <cell r="C3589" t="str">
            <v>WELLS SUBSTATION (SIERRA PACIFIC)</v>
          </cell>
        </row>
        <row r="3590">
          <cell r="B3590" t="str">
            <v>086214</v>
          </cell>
          <cell r="C3590" t="str">
            <v>BLACK BUTTE SUBSTATION (SIERRA PACIFIC)</v>
          </cell>
        </row>
        <row r="3591">
          <cell r="B3591" t="str">
            <v>086215</v>
          </cell>
          <cell r="C3591" t="str">
            <v>FALCON SUBSTATION (SIERRA PACIFIC)</v>
          </cell>
        </row>
        <row r="3592">
          <cell r="B3592" t="str">
            <v>086216</v>
          </cell>
          <cell r="C3592" t="str">
            <v>ANDALEX SUB AKA DEAD MAN TAP SWITCHYARD 46KV</v>
          </cell>
        </row>
        <row r="3593">
          <cell r="B3593" t="str">
            <v>086217</v>
          </cell>
          <cell r="C3593" t="str">
            <v>CEDAR CITY AREA 345/138 KV SUB - PROPOSED</v>
          </cell>
        </row>
        <row r="3594">
          <cell r="B3594" t="str">
            <v>086218</v>
          </cell>
          <cell r="C3594" t="str">
            <v>NEW MILFORD SUB 138/46 KV (PROPOSED)</v>
          </cell>
        </row>
        <row r="3595">
          <cell r="B3595" t="str">
            <v>086219</v>
          </cell>
          <cell r="C3595" t="str">
            <v>HATCH SUBSTATION</v>
          </cell>
        </row>
        <row r="3596">
          <cell r="B3596" t="str">
            <v>086220</v>
          </cell>
          <cell r="C3596" t="str">
            <v>PANTHER SWITCHYARD 138KV</v>
          </cell>
        </row>
        <row r="3597">
          <cell r="B3597" t="str">
            <v>086221</v>
          </cell>
          <cell r="C3597" t="str">
            <v>RUSH VALLEY 46 KV SUBSTATION</v>
          </cell>
        </row>
        <row r="3598">
          <cell r="B3598" t="str">
            <v>086222</v>
          </cell>
          <cell r="C3598" t="str">
            <v>TOOELE - MERCUR 46 KV REGUL SUBSTATION - PROPOSED</v>
          </cell>
        </row>
        <row r="3599">
          <cell r="B3599" t="str">
            <v>086223</v>
          </cell>
          <cell r="C3599" t="str">
            <v>CHOLLA PLANT SUBSTATION</v>
          </cell>
        </row>
        <row r="3600">
          <cell r="B3600" t="str">
            <v>086224</v>
          </cell>
          <cell r="C3600" t="str">
            <v>TRI-CITY SUBSTATION</v>
          </cell>
        </row>
        <row r="3601">
          <cell r="B3601" t="str">
            <v>086225</v>
          </cell>
          <cell r="C3601" t="str">
            <v>SHORELINE SWITCHYARD</v>
          </cell>
        </row>
        <row r="3602">
          <cell r="B3602" t="str">
            <v>086226</v>
          </cell>
          <cell r="C3602" t="str">
            <v>ST. GEORGE SWITCHYARD JOINT OWNED 138KV</v>
          </cell>
        </row>
        <row r="3603">
          <cell r="B3603" t="str">
            <v>086227</v>
          </cell>
          <cell r="C3603" t="str">
            <v>ST. GEORGE SWITCHYARD 100% PACIFIC 138KV</v>
          </cell>
        </row>
        <row r="3604">
          <cell r="B3604" t="str">
            <v>086228</v>
          </cell>
          <cell r="C3604" t="str">
            <v>CENTRAL SUBSTATION-UAMPS(100% PACIFICORP)</v>
          </cell>
        </row>
        <row r="3605">
          <cell r="B3605" t="str">
            <v>086230</v>
          </cell>
          <cell r="C3605" t="str">
            <v>CONSTELLATION SUBSTATION (CUST OWNED)</v>
          </cell>
        </row>
        <row r="3606">
          <cell r="B3606" t="str">
            <v>086231</v>
          </cell>
          <cell r="C3606" t="str">
            <v>MILL CREEK PLANT (CUST OWNED)</v>
          </cell>
        </row>
        <row r="3607">
          <cell r="B3607" t="str">
            <v>086233</v>
          </cell>
          <cell r="C3607" t="str">
            <v>CLOVER SUBSTATION</v>
          </cell>
        </row>
        <row r="3608">
          <cell r="B3608" t="str">
            <v>086234</v>
          </cell>
          <cell r="C3608" t="str">
            <v>CACHE SWITCHYARD 138KV</v>
          </cell>
        </row>
        <row r="3609">
          <cell r="B3609" t="str">
            <v>086235</v>
          </cell>
          <cell r="C3609" t="str">
            <v>BECTON DICKINSON VASCULAR SUB (CUST OWN)</v>
          </cell>
        </row>
        <row r="3610">
          <cell r="B3610" t="str">
            <v>086236</v>
          </cell>
          <cell r="C3610" t="str">
            <v>BRIGHAM CITY EAST SUB (CUST OWNED)</v>
          </cell>
        </row>
        <row r="3611">
          <cell r="B3611" t="str">
            <v>086237</v>
          </cell>
          <cell r="C3611" t="str">
            <v>BECK STREET SWITCHYARD 46KV</v>
          </cell>
        </row>
        <row r="3612">
          <cell r="B3612" t="str">
            <v>086238</v>
          </cell>
          <cell r="C3612" t="str">
            <v>ENCANA OIL &amp; GAS(CUST OWNED)</v>
          </cell>
        </row>
        <row r="3613">
          <cell r="B3613" t="str">
            <v>086240</v>
          </cell>
          <cell r="C3613" t="str">
            <v>MOUNTAIN VIEW SUBSTATION</v>
          </cell>
        </row>
        <row r="3614">
          <cell r="B3614" t="str">
            <v>086241</v>
          </cell>
          <cell r="C3614" t="str">
            <v>GRAPHITE SUBSTATION</v>
          </cell>
        </row>
        <row r="3615">
          <cell r="B3615" t="str">
            <v>086242</v>
          </cell>
          <cell r="C3615" t="str">
            <v>SAN JUAN SUBSTATION</v>
          </cell>
        </row>
        <row r="3616">
          <cell r="B3616" t="str">
            <v>086243</v>
          </cell>
          <cell r="C3616" t="str">
            <v>SAMARIA METERING SUBSTATION</v>
          </cell>
        </row>
        <row r="3617">
          <cell r="B3617" t="str">
            <v>086244</v>
          </cell>
          <cell r="C3617" t="str">
            <v>BURRASTON PONDS METERING SUBSTATION</v>
          </cell>
        </row>
        <row r="3618">
          <cell r="B3618" t="str">
            <v>086245</v>
          </cell>
          <cell r="C3618" t="str">
            <v>EAGLE MOUNTAIN 138KV SWITCHYARD</v>
          </cell>
        </row>
        <row r="3619">
          <cell r="B3619" t="str">
            <v>086246</v>
          </cell>
          <cell r="C3619" t="str">
            <v>SETTLEMENT METERING STATION</v>
          </cell>
        </row>
        <row r="3620">
          <cell r="B3620" t="str">
            <v>086247</v>
          </cell>
          <cell r="C3620" t="str">
            <v>HICKORY SUBSTATION</v>
          </cell>
        </row>
        <row r="3621">
          <cell r="B3621" t="str">
            <v>086248</v>
          </cell>
          <cell r="C3621" t="str">
            <v>HOLT SUBSTATION</v>
          </cell>
        </row>
        <row r="3622">
          <cell r="B3622" t="str">
            <v>086249</v>
          </cell>
          <cell r="C3622" t="str">
            <v>ARAPAHOE SUBSTATION (CUST OWNED)</v>
          </cell>
        </row>
        <row r="3623">
          <cell r="B3623" t="str">
            <v>086250</v>
          </cell>
          <cell r="C3623" t="str">
            <v>HOMESTEAD KNOLL SUBSTATION</v>
          </cell>
        </row>
        <row r="3624">
          <cell r="B3624" t="str">
            <v>086251</v>
          </cell>
          <cell r="C3624" t="str">
            <v>REMINGTON SUBSTATION</v>
          </cell>
        </row>
        <row r="3625">
          <cell r="B3625" t="str">
            <v>086252</v>
          </cell>
          <cell r="C3625" t="str">
            <v>PINTURA SUBSTATION</v>
          </cell>
        </row>
        <row r="3626">
          <cell r="B3626" t="str">
            <v>086253</v>
          </cell>
          <cell r="C3626" t="str">
            <v>PURGATORY FLAT SUBSTATION</v>
          </cell>
        </row>
        <row r="3627">
          <cell r="B3627" t="str">
            <v>086254</v>
          </cell>
          <cell r="C3627" t="str">
            <v>OLD FIELD SUBSTATION</v>
          </cell>
        </row>
        <row r="3628">
          <cell r="B3628" t="str">
            <v>086255</v>
          </cell>
          <cell r="C3628" t="str">
            <v>BASELINE COLLECTOR SUB (CUST OWNED)</v>
          </cell>
        </row>
        <row r="3629">
          <cell r="B3629" t="str">
            <v>086256</v>
          </cell>
          <cell r="C3629" t="str">
            <v>CHAUTAUQUA SOLAR COLLECTOR STATION (CUST</v>
          </cell>
        </row>
        <row r="3630">
          <cell r="B3630" t="str">
            <v>086257</v>
          </cell>
          <cell r="C3630" t="str">
            <v>MCCRACKEN METERING STATION</v>
          </cell>
        </row>
        <row r="3631">
          <cell r="B3631" t="str">
            <v>086258</v>
          </cell>
          <cell r="C3631" t="str">
            <v>BIG HOLLOW SOLAR COLLECTOR STATION (CUST OWNED)</v>
          </cell>
        </row>
        <row r="3632">
          <cell r="B3632" t="str">
            <v>086259</v>
          </cell>
          <cell r="C3632" t="str">
            <v>STEVENSVILLE COLLECTOR STN (CUST OWNED)</v>
          </cell>
        </row>
        <row r="3633">
          <cell r="B3633" t="str">
            <v>086260</v>
          </cell>
          <cell r="C3633" t="str">
            <v>UT RED HILLS RENEWABLE COLLCTR STN (CUST</v>
          </cell>
        </row>
        <row r="3634">
          <cell r="B3634" t="str">
            <v>086261</v>
          </cell>
          <cell r="C3634" t="str">
            <v>CONCHO WIND COLLECTOR STATION (CUST OWN</v>
          </cell>
        </row>
        <row r="3635">
          <cell r="B3635" t="str">
            <v>086262</v>
          </cell>
          <cell r="C3635" t="str">
            <v>Q514 SOLAR COLLECTOR STN FOR HOLT (CUST</v>
          </cell>
        </row>
        <row r="3636">
          <cell r="B3636" t="str">
            <v>086263</v>
          </cell>
          <cell r="C3636" t="str">
            <v>Q515 SOLAR COLLECTOR STN FOR HICKORY(CUST OWNED)</v>
          </cell>
        </row>
        <row r="3637">
          <cell r="B3637" t="str">
            <v>086264</v>
          </cell>
          <cell r="C3637" t="str">
            <v>SALTAIR METERING STATION</v>
          </cell>
        </row>
        <row r="3638">
          <cell r="B3638" t="str">
            <v>086265</v>
          </cell>
          <cell r="C3638" t="str">
            <v>MERCER SUBSTATION</v>
          </cell>
        </row>
        <row r="3639">
          <cell r="B3639" t="str">
            <v>086266</v>
          </cell>
          <cell r="C3639" t="str">
            <v>GOGGIN 138KV METERING STATION</v>
          </cell>
        </row>
        <row r="3640">
          <cell r="B3640" t="str">
            <v>086267</v>
          </cell>
          <cell r="C3640" t="str">
            <v>COVE MOUNTAIN COLLECTOR STATION (CUST</v>
          </cell>
        </row>
        <row r="3641">
          <cell r="B3641" t="str">
            <v>086268</v>
          </cell>
          <cell r="C3641" t="str">
            <v>CLAWSON SUBSTATION</v>
          </cell>
        </row>
        <row r="3642">
          <cell r="B3642" t="str">
            <v>086269</v>
          </cell>
          <cell r="C3642" t="str">
            <v>WIGHTS FORT 138KV METERING STATION</v>
          </cell>
        </row>
        <row r="3643">
          <cell r="B3643" t="str">
            <v>086270</v>
          </cell>
          <cell r="C3643" t="str">
            <v>NEEDLES SUBSTATION</v>
          </cell>
        </row>
        <row r="3644">
          <cell r="B3644" t="str">
            <v>086271</v>
          </cell>
          <cell r="C3644" t="str">
            <v>DANIEL SUBSTATION</v>
          </cell>
        </row>
        <row r="3645">
          <cell r="B3645" t="str">
            <v>086272</v>
          </cell>
          <cell r="C3645" t="str">
            <v>WILDFLOWER METERING STATION</v>
          </cell>
        </row>
        <row r="3646">
          <cell r="B3646" t="str">
            <v>086273</v>
          </cell>
          <cell r="C3646" t="str">
            <v>COYOTE SUBSTATION</v>
          </cell>
        </row>
        <row r="3647">
          <cell r="B3647" t="str">
            <v>086274</v>
          </cell>
          <cell r="C3647" t="str">
            <v>PATMOS COLLECTOR SUBSTATION</v>
          </cell>
        </row>
        <row r="3648">
          <cell r="B3648" t="str">
            <v>086275</v>
          </cell>
          <cell r="C3648" t="str">
            <v>THATCHER COLLECTOR SUBSTATION</v>
          </cell>
        </row>
        <row r="3649">
          <cell r="B3649" t="str">
            <v>086276</v>
          </cell>
          <cell r="C3649" t="str">
            <v>FALCON RIDGE SUBSTATION</v>
          </cell>
        </row>
        <row r="3650">
          <cell r="B3650" t="str">
            <v>086277</v>
          </cell>
          <cell r="C3650" t="str">
            <v>PLYMOUTH SUBSTATION</v>
          </cell>
        </row>
        <row r="3651">
          <cell r="B3651" t="str">
            <v>086278</v>
          </cell>
          <cell r="C3651" t="str">
            <v>WAHWEAP SUBSTATION</v>
          </cell>
        </row>
        <row r="3652">
          <cell r="B3652" t="str">
            <v>086279</v>
          </cell>
          <cell r="C3652" t="str">
            <v>APPALOOSA SOLAR I COLLECTOR SUBSTATION</v>
          </cell>
        </row>
        <row r="3653">
          <cell r="B3653" t="str">
            <v>086280</v>
          </cell>
          <cell r="C3653" t="str">
            <v>CEMETERY SUBSTATION</v>
          </cell>
        </row>
        <row r="3654">
          <cell r="B3654" t="str">
            <v>086281</v>
          </cell>
          <cell r="C3654" t="str">
            <v>APPLE VALLEY SUBSTATION</v>
          </cell>
        </row>
        <row r="3655">
          <cell r="B3655" t="str">
            <v>086282</v>
          </cell>
          <cell r="C3655" t="str">
            <v>REYNOLD POINT COLLECTOR</v>
          </cell>
        </row>
        <row r="3656">
          <cell r="B3656" t="str">
            <v>086283</v>
          </cell>
          <cell r="C3656" t="str">
            <v>PIUTE MOBILE</v>
          </cell>
        </row>
        <row r="3657">
          <cell r="B3657" t="str">
            <v>086284</v>
          </cell>
          <cell r="C3657" t="str">
            <v>WING COLLECTOR</v>
          </cell>
        </row>
        <row r="3658">
          <cell r="B3658" t="str">
            <v>086900</v>
          </cell>
          <cell r="C3658" t="str">
            <v>TRANSMISSION SUBSTATIONS UTAH - GENERIC USE</v>
          </cell>
        </row>
        <row r="3659">
          <cell r="B3659" t="str">
            <v>086999</v>
          </cell>
          <cell r="C3659" t="str">
            <v>9999 SUBSTATION UNKNOWN AT CONVERSION</v>
          </cell>
        </row>
        <row r="3660">
          <cell r="B3660" t="str">
            <v>087001</v>
          </cell>
          <cell r="C3660" t="str">
            <v>SAGE SUBSTATION</v>
          </cell>
        </row>
        <row r="3661">
          <cell r="B3661" t="str">
            <v>087002</v>
          </cell>
          <cell r="C3661" t="str">
            <v>NAUGHTON TRANSMISSION SUBSTATION</v>
          </cell>
        </row>
        <row r="3662">
          <cell r="B3662" t="str">
            <v>087003</v>
          </cell>
          <cell r="C3662" t="str">
            <v>9999 NAUGHTON NO 2 SUBSTATION AT PLANT</v>
          </cell>
        </row>
        <row r="3663">
          <cell r="B3663" t="str">
            <v>087004</v>
          </cell>
          <cell r="C3663" t="str">
            <v>9999 NAUGHTON NO 3 SUBSTATION AT PLANT</v>
          </cell>
        </row>
        <row r="3664">
          <cell r="B3664" t="str">
            <v>087005</v>
          </cell>
          <cell r="C3664" t="str">
            <v>9999 NAUGHTON NO 5 SUBSTATION AT PLANT</v>
          </cell>
        </row>
        <row r="3665">
          <cell r="B3665" t="str">
            <v>087006</v>
          </cell>
          <cell r="C3665" t="str">
            <v>LABARGE 69 KV REGULATING TRANSFORMER</v>
          </cell>
        </row>
        <row r="3666">
          <cell r="B3666" t="str">
            <v>087007</v>
          </cell>
          <cell r="C3666" t="str">
            <v>9999 MISC UNCLASSIFIED LINCOLN SERVICE INVESTMENT</v>
          </cell>
        </row>
        <row r="3667">
          <cell r="B3667" t="str">
            <v>087008</v>
          </cell>
          <cell r="C3667" t="str">
            <v>RAILROAD SUBSTATION</v>
          </cell>
        </row>
        <row r="3668">
          <cell r="B3668" t="str">
            <v>087009</v>
          </cell>
          <cell r="C3668" t="str">
            <v>CARTER CREEK SUBSTATION</v>
          </cell>
        </row>
        <row r="3669">
          <cell r="B3669" t="str">
            <v>087010</v>
          </cell>
          <cell r="C3669" t="str">
            <v>9999 NGPL 138 KV SUBSTATION - SEE LOCATION 87017</v>
          </cell>
        </row>
        <row r="3670">
          <cell r="B3670" t="str">
            <v>087011</v>
          </cell>
          <cell r="C3670" t="str">
            <v>PAINTER SWITCHYARD 138KV</v>
          </cell>
        </row>
        <row r="3671">
          <cell r="B3671" t="str">
            <v>087012</v>
          </cell>
          <cell r="C3671" t="str">
            <v>WHITNEY SUBSTATION AND PUMPING STATION</v>
          </cell>
        </row>
        <row r="3672">
          <cell r="B3672" t="str">
            <v>087013</v>
          </cell>
          <cell r="C3672" t="str">
            <v>CHAPPEL CREEK 230/69 KV SUBSTATION</v>
          </cell>
        </row>
        <row r="3673">
          <cell r="B3673" t="str">
            <v>087014</v>
          </cell>
          <cell r="C3673" t="str">
            <v>9999 NGPL SUBSTATION - SEE LOCATION 87017</v>
          </cell>
        </row>
        <row r="3674">
          <cell r="B3674" t="str">
            <v>087015</v>
          </cell>
          <cell r="C3674" t="str">
            <v>9999 CHAPPEL CREEK SUBSTATION - SEE LOC 87013</v>
          </cell>
        </row>
        <row r="3675">
          <cell r="B3675" t="str">
            <v>087016</v>
          </cell>
          <cell r="C3675" t="str">
            <v>9999 WHITNEY CANYON SUBSTATION - SEE LOC 87012</v>
          </cell>
        </row>
        <row r="3676">
          <cell r="B3676" t="str">
            <v>087017</v>
          </cell>
          <cell r="C3676" t="str">
            <v>CANYON COMPRESSION SUBSTATION(CUST OWNED)</v>
          </cell>
        </row>
        <row r="3677">
          <cell r="B3677" t="str">
            <v>087018</v>
          </cell>
          <cell r="C3677" t="str">
            <v>ANSCHUTZ SUBSTATION SCADA  CUSTOMER OWNED</v>
          </cell>
        </row>
        <row r="3678">
          <cell r="B3678" t="str">
            <v>087019</v>
          </cell>
          <cell r="C3678" t="str">
            <v>TABLE SUBSTATION</v>
          </cell>
        </row>
        <row r="3679">
          <cell r="B3679" t="str">
            <v>087020</v>
          </cell>
          <cell r="C3679" t="str">
            <v>LONG HOLLOW SWITCHYARD 138KV</v>
          </cell>
        </row>
        <row r="3680">
          <cell r="B3680" t="str">
            <v>087021</v>
          </cell>
          <cell r="C3680" t="str">
            <v>MUDDY CREEK 138KV SWITCHYARD</v>
          </cell>
        </row>
        <row r="3681">
          <cell r="B3681" t="str">
            <v>087022</v>
          </cell>
          <cell r="C3681" t="str">
            <v>HINSHAW SUBSTATION (CUST OWNED)</v>
          </cell>
        </row>
        <row r="3682">
          <cell r="B3682" t="str">
            <v>087024</v>
          </cell>
          <cell r="C3682" t="str">
            <v>PARADISE SUBSTATION</v>
          </cell>
        </row>
        <row r="3683">
          <cell r="B3683" t="str">
            <v>087025</v>
          </cell>
          <cell r="C3683" t="str">
            <v>CIMAREX ENERGY SUBSTATION (CUST OWNED)</v>
          </cell>
        </row>
        <row r="3684">
          <cell r="B3684" t="str">
            <v>087026</v>
          </cell>
          <cell r="C3684" t="str">
            <v>CHIMNEY BUTTE SUBSTATION</v>
          </cell>
        </row>
        <row r="3685">
          <cell r="B3685" t="str">
            <v>087027</v>
          </cell>
          <cell r="C3685" t="str">
            <v>JONAH GAS COMPANY METERING (CUST OWNED)</v>
          </cell>
        </row>
        <row r="3686">
          <cell r="B3686" t="str">
            <v>087029</v>
          </cell>
          <cell r="C3686" t="str">
            <v>MOUNTAIN WIND 1 COLLECTOR STA (CUST OWN)</v>
          </cell>
        </row>
        <row r="3687">
          <cell r="B3687" t="str">
            <v>087030</v>
          </cell>
          <cell r="C3687" t="str">
            <v>RILEY RIDGE SWITCHYARD 230KV</v>
          </cell>
        </row>
        <row r="3688">
          <cell r="B3688" t="str">
            <v>087031</v>
          </cell>
          <cell r="C3688" t="str">
            <v>RYCKMAN CREEK METERING STATION (CUST OWNED)</v>
          </cell>
        </row>
        <row r="3689">
          <cell r="B3689" t="str">
            <v>087032</v>
          </cell>
          <cell r="C3689" t="str">
            <v>AIR PRODUCTS SUBSTATION (CUST OWNED)</v>
          </cell>
        </row>
        <row r="3690">
          <cell r="B3690" t="str">
            <v>087033</v>
          </cell>
          <cell r="C3690" t="str">
            <v>STATELINE SUBSTATION</v>
          </cell>
        </row>
        <row r="3691">
          <cell r="B3691" t="str">
            <v>087034</v>
          </cell>
          <cell r="C3691" t="str">
            <v>PIXLEY COLLECTOR SUBSTATION</v>
          </cell>
        </row>
        <row r="3692">
          <cell r="B3692" t="str">
            <v>087035</v>
          </cell>
          <cell r="C3692" t="str">
            <v>HEWARD SUBSTATION</v>
          </cell>
        </row>
        <row r="3693">
          <cell r="B3693" t="str">
            <v>087036</v>
          </cell>
          <cell r="C3693" t="str">
            <v>CRESTON SUBSTATION</v>
          </cell>
        </row>
        <row r="3694">
          <cell r="B3694" t="str">
            <v>087037</v>
          </cell>
          <cell r="C3694" t="str">
            <v>PIEDMONT METERING STATION</v>
          </cell>
        </row>
        <row r="3695">
          <cell r="B3695" t="str">
            <v>087187</v>
          </cell>
          <cell r="C3695" t="str">
            <v>DUBINKY SWITCHYARD 138KV</v>
          </cell>
        </row>
        <row r="3696">
          <cell r="B3696" t="str">
            <v>087900</v>
          </cell>
          <cell r="C3696" t="str">
            <v>TRANSMISSION SUBSTATIONS WYOMING - GENERAL USE</v>
          </cell>
        </row>
        <row r="3697">
          <cell r="B3697" t="str">
            <v>088001</v>
          </cell>
          <cell r="C3697" t="str">
            <v>SAGE - NAUGHTON 69 KV LINE</v>
          </cell>
        </row>
        <row r="3698">
          <cell r="B3698" t="str">
            <v>088002</v>
          </cell>
          <cell r="C3698" t="str">
            <v>9999 SAGE - EVANSTON 69 KV W.P. LINE</v>
          </cell>
        </row>
        <row r="3699">
          <cell r="B3699" t="str">
            <v>088003</v>
          </cell>
          <cell r="C3699" t="str">
            <v>NAUGHTON - PINEDALE 69 KV LINE</v>
          </cell>
        </row>
        <row r="3700">
          <cell r="B3700" t="str">
            <v>088004</v>
          </cell>
          <cell r="C3700" t="str">
            <v>NAUGHTON - CHAPPEL CREEK 69 KV LINE</v>
          </cell>
        </row>
        <row r="3701">
          <cell r="B3701" t="str">
            <v>088005</v>
          </cell>
          <cell r="C3701" t="str">
            <v>OVID - SAGE 69 KV LINE (WYOMING)</v>
          </cell>
        </row>
        <row r="3702">
          <cell r="B3702" t="str">
            <v>089000</v>
          </cell>
          <cell r="C3702" t="str">
            <v>ANTELOPE - BANNACK PASS 230 KV LINE</v>
          </cell>
        </row>
        <row r="3703">
          <cell r="B3703" t="str">
            <v>090001</v>
          </cell>
          <cell r="C3703" t="str">
            <v>CAMP WILLIAMS - FOUR CORNERS 345 KV WT LINE - COLO</v>
          </cell>
        </row>
        <row r="3704">
          <cell r="B3704" t="str">
            <v>091001</v>
          </cell>
          <cell r="C3704" t="str">
            <v>CAMP WILLIAMS - FOUR CORNERS 345 KV WT LINE - NM</v>
          </cell>
        </row>
        <row r="3705">
          <cell r="B3705" t="str">
            <v>092001</v>
          </cell>
          <cell r="C3705" t="str">
            <v>SUNBEAM-TREASURETON 230KV</v>
          </cell>
        </row>
        <row r="3706">
          <cell r="B3706" t="str">
            <v>092002</v>
          </cell>
          <cell r="C3706" t="str">
            <v>9999 BRADY-NOXON 230 KV LINE-BANNOCK PASS-SCOVILL</v>
          </cell>
        </row>
        <row r="3707">
          <cell r="B3707" t="str">
            <v>092003</v>
          </cell>
          <cell r="C3707" t="str">
            <v>BRADY-SUNBEAM 230KV</v>
          </cell>
        </row>
        <row r="3708">
          <cell r="B3708" t="str">
            <v>093001</v>
          </cell>
          <cell r="C3708" t="str">
            <v>NAUGHTON - BEN LOMOND NO 1 230 KV LINE - UTAH</v>
          </cell>
        </row>
        <row r="3709">
          <cell r="B3709" t="str">
            <v>093002</v>
          </cell>
          <cell r="C3709" t="str">
            <v>9999 TERMINAL - SIGURD 230 KV W.T. LINE</v>
          </cell>
        </row>
        <row r="3710">
          <cell r="B3710" t="str">
            <v>093003</v>
          </cell>
          <cell r="C3710" t="str">
            <v>SIGURD - GLEN CANYON 230 KV LINE (UTAH SECTION)</v>
          </cell>
        </row>
        <row r="3711">
          <cell r="B3711" t="str">
            <v>093004</v>
          </cell>
          <cell r="C3711" t="str">
            <v>NAUGHTON - TREASURETON 230 KV LINE</v>
          </cell>
        </row>
        <row r="3712">
          <cell r="B3712" t="str">
            <v>093005</v>
          </cell>
          <cell r="C3712" t="str">
            <v>NAUGHTON - BEN LOMOND NO 2 230 KV LINE - UTAH</v>
          </cell>
        </row>
        <row r="3713">
          <cell r="B3713" t="str">
            <v>093006</v>
          </cell>
          <cell r="C3713" t="str">
            <v>BIRCH CREEK - RAILROAD 230 KV LINE - UTAH</v>
          </cell>
        </row>
        <row r="3714">
          <cell r="B3714" t="str">
            <v>094001</v>
          </cell>
          <cell r="C3714" t="str">
            <v>NAUGHTON - BEN LOMOND NO 1 230 KV LINE - WYO</v>
          </cell>
        </row>
        <row r="3715">
          <cell r="B3715" t="str">
            <v>094002</v>
          </cell>
          <cell r="C3715" t="str">
            <v>NAUGHTON - BEN LOMOND NO 2 230 KV LINE - WYO</v>
          </cell>
        </row>
        <row r="3716">
          <cell r="B3716" t="str">
            <v>094003</v>
          </cell>
          <cell r="C3716" t="str">
            <v>9999 NAUGHTON-LABARGE SHUT CREEK 230 KV -CANCELLED</v>
          </cell>
        </row>
        <row r="3717">
          <cell r="B3717" t="str">
            <v>094004</v>
          </cell>
          <cell r="C3717" t="str">
            <v>BIRCH CREEK - RAILROAD 230KV LINE - WYOMING</v>
          </cell>
        </row>
        <row r="3718">
          <cell r="B3718" t="str">
            <v>094005</v>
          </cell>
          <cell r="C3718" t="str">
            <v>NAUGHTON - CHAPPEL CREEK 230KV LINE</v>
          </cell>
        </row>
        <row r="3719">
          <cell r="B3719" t="str">
            <v>094006</v>
          </cell>
          <cell r="C3719" t="str">
            <v>CRAVEN CREEK-PIONEER 230KV</v>
          </cell>
        </row>
        <row r="3720">
          <cell r="B3720" t="str">
            <v>094007</v>
          </cell>
          <cell r="C3720" t="str">
            <v>CHAPPEL CREEK-JONAH FIELD 230KV</v>
          </cell>
        </row>
        <row r="3721">
          <cell r="B3721" t="str">
            <v>094008</v>
          </cell>
          <cell r="C3721" t="str">
            <v>CHAPPEL-CHIMNEY BUTTE 230KV</v>
          </cell>
        </row>
        <row r="3722">
          <cell r="B3722" t="str">
            <v>094009</v>
          </cell>
          <cell r="C3722" t="str">
            <v>LIMA-ROBERSON 230KV</v>
          </cell>
        </row>
        <row r="3723">
          <cell r="B3723" t="str">
            <v>094010</v>
          </cell>
          <cell r="C3723" t="str">
            <v>CHIMNEY BUTTE-PARADISE 230KV</v>
          </cell>
        </row>
        <row r="3724">
          <cell r="B3724" t="str">
            <v>094011</v>
          </cell>
          <cell r="C3724" t="str">
            <v>HIGH PLAINS-FOOTE CREEK 230KV</v>
          </cell>
        </row>
        <row r="3725">
          <cell r="B3725" t="str">
            <v>094012</v>
          </cell>
          <cell r="C3725" t="str">
            <v>DUNLAP-SHIRLEY BASIN 230KV</v>
          </cell>
        </row>
        <row r="3726">
          <cell r="B3726" t="str">
            <v>094013</v>
          </cell>
          <cell r="C3726" t="str">
            <v>SEVEN MILE HILL-FREEZEOUT 230KV</v>
          </cell>
        </row>
        <row r="3727">
          <cell r="B3727" t="str">
            <v>094014</v>
          </cell>
          <cell r="C3727" t="str">
            <v>ARROWHEAD-FIREHOLE 230KV</v>
          </cell>
        </row>
        <row r="3728">
          <cell r="B3728" t="str">
            <v>094015</v>
          </cell>
          <cell r="C3728" t="str">
            <v>CHIMNEY BUTTE-RILEY RIDGE 230KV</v>
          </cell>
        </row>
        <row r="3729">
          <cell r="B3729" t="str">
            <v>095001</v>
          </cell>
          <cell r="C3729" t="str">
            <v>NAUGHTON - BEN LOMOND NO 1 230 KV ST LINE - UTAH</v>
          </cell>
        </row>
        <row r="3730">
          <cell r="B3730" t="str">
            <v>095002</v>
          </cell>
          <cell r="C3730" t="str">
            <v>TERMINAL - SIGURD 230 KV S.T. LINE</v>
          </cell>
        </row>
        <row r="3731">
          <cell r="B3731" t="str">
            <v>095003</v>
          </cell>
          <cell r="C3731" t="str">
            <v>NAUGHTON - BEN LOMOND NO 2 230 KV ST LINE - UTAH</v>
          </cell>
        </row>
        <row r="3732">
          <cell r="B3732" t="str">
            <v>095004</v>
          </cell>
          <cell r="C3732" t="str">
            <v>BEN LOMOND - TERMINAL 230 KV DC LINE - UTAH</v>
          </cell>
        </row>
        <row r="3733">
          <cell r="B3733" t="str">
            <v>095005</v>
          </cell>
          <cell r="C3733" t="str">
            <v>9999 WOODRUFF - ANSCHULTZ 230 KV LINE</v>
          </cell>
        </row>
        <row r="3734">
          <cell r="B3734" t="str">
            <v>095006</v>
          </cell>
          <cell r="C3734" t="str">
            <v>CAMP WILLIAMS - NINETY SOUTH 230 KV S.T. LINE</v>
          </cell>
        </row>
        <row r="3735">
          <cell r="B3735" t="str">
            <v>095007</v>
          </cell>
          <cell r="C3735" t="str">
            <v>9999 BEN LOMOND - BORAH 345/230 KV S.T. LINE</v>
          </cell>
        </row>
        <row r="3736">
          <cell r="B3736" t="str">
            <v>095008</v>
          </cell>
          <cell r="C3736" t="str">
            <v>BEN LOMOND - TERMINAL #3 &amp; #4 345 KV LINES</v>
          </cell>
        </row>
        <row r="3737">
          <cell r="B3737" t="str">
            <v>095009</v>
          </cell>
          <cell r="C3737" t="str">
            <v>WEST CEDAR - HARRISBURG 345/230 KV LINE</v>
          </cell>
        </row>
        <row r="3738">
          <cell r="B3738" t="str">
            <v>095010</v>
          </cell>
          <cell r="C3738" t="str">
            <v>9999 WOODRUFF - RAILROAD 230 KV LINE</v>
          </cell>
        </row>
        <row r="3739">
          <cell r="B3739" t="str">
            <v>095011</v>
          </cell>
          <cell r="C3739" t="str">
            <v>9999 SIGURD - NEVADA INTERTIE</v>
          </cell>
        </row>
        <row r="3740">
          <cell r="B3740" t="str">
            <v>096000</v>
          </cell>
          <cell r="C3740" t="str">
            <v>NAUGHTON - TREASURETON 230 KV LINE - IDAHO</v>
          </cell>
        </row>
        <row r="3741">
          <cell r="B3741" t="str">
            <v>097000</v>
          </cell>
          <cell r="C3741" t="str">
            <v>NAUGHTON - TREASURETON 230 KV LINE - WYOMING</v>
          </cell>
        </row>
        <row r="3742">
          <cell r="B3742" t="str">
            <v>097002</v>
          </cell>
          <cell r="C3742" t="str">
            <v>NAUGHTON-CHAPPEL CREEK 230KV - INACTIVE</v>
          </cell>
        </row>
        <row r="3743">
          <cell r="B3743" t="str">
            <v>099001</v>
          </cell>
          <cell r="C3743" t="str">
            <v>CAMP WILLIAMS - FOUR CORNERS 345 KV WT LINE - UTAH</v>
          </cell>
        </row>
        <row r="3744">
          <cell r="B3744" t="str">
            <v>099002</v>
          </cell>
          <cell r="C3744" t="str">
            <v>CAMP WILLIAMS-MONA #1 345KV</v>
          </cell>
        </row>
        <row r="3745">
          <cell r="B3745" t="str">
            <v>099003</v>
          </cell>
          <cell r="C3745" t="str">
            <v>CLOVER-SIGURD #1 345KV</v>
          </cell>
        </row>
        <row r="3746">
          <cell r="B3746" t="str">
            <v>099004</v>
          </cell>
          <cell r="C3746" t="str">
            <v>CLOVER-SIGURD #2 345KV</v>
          </cell>
        </row>
        <row r="3747">
          <cell r="B3747" t="str">
            <v>099005</v>
          </cell>
          <cell r="C3747" t="str">
            <v>CLOVER-MONA #1 345KV</v>
          </cell>
        </row>
        <row r="3748">
          <cell r="B3748" t="str">
            <v>099006</v>
          </cell>
          <cell r="C3748" t="str">
            <v>CLOVER-MONA #2 345KV</v>
          </cell>
        </row>
        <row r="3749">
          <cell r="B3749" t="str">
            <v>099999</v>
          </cell>
          <cell r="C3749" t="str">
            <v>9999 CONVERSION LOCATION OF UNKNOWN PROJECTS</v>
          </cell>
        </row>
        <row r="3750">
          <cell r="B3750" t="str">
            <v>101000</v>
          </cell>
          <cell r="C3750" t="str">
            <v>ASTORIA DISTRICT</v>
          </cell>
        </row>
        <row r="3751">
          <cell r="B3751" t="str">
            <v>101014</v>
          </cell>
          <cell r="C3751" t="str">
            <v>ASTOR STREET SUB</v>
          </cell>
        </row>
        <row r="3752">
          <cell r="B3752" t="str">
            <v>101031</v>
          </cell>
          <cell r="C3752" t="str">
            <v>SEASIDE SUB</v>
          </cell>
        </row>
        <row r="3753">
          <cell r="B3753" t="str">
            <v>101033</v>
          </cell>
          <cell r="C3753" t="str">
            <v>FERRY SUB</v>
          </cell>
        </row>
        <row r="3754">
          <cell r="B3754" t="str">
            <v>101034</v>
          </cell>
          <cell r="C3754" t="str">
            <v>KNAPPA SVENSON SUB</v>
          </cell>
        </row>
        <row r="3755">
          <cell r="B3755" t="str">
            <v>101035</v>
          </cell>
          <cell r="C3755" t="str">
            <v>GROVE SUB</v>
          </cell>
        </row>
        <row r="3756">
          <cell r="B3756" t="str">
            <v>101036</v>
          </cell>
          <cell r="C3756" t="str">
            <v>CANNON BEACH SUB</v>
          </cell>
        </row>
        <row r="3757">
          <cell r="B3757" t="str">
            <v>101037</v>
          </cell>
          <cell r="C3757" t="str">
            <v>NEW WARRENTON SUB</v>
          </cell>
        </row>
        <row r="3758">
          <cell r="B3758" t="str">
            <v>101038</v>
          </cell>
          <cell r="C3758" t="str">
            <v>GEARHART SUB</v>
          </cell>
        </row>
        <row r="3759">
          <cell r="B3759" t="str">
            <v>101039</v>
          </cell>
          <cell r="C3759" t="str">
            <v>TONGUE POINT SUB</v>
          </cell>
        </row>
        <row r="3760">
          <cell r="B3760" t="str">
            <v>101050</v>
          </cell>
          <cell r="C3760" t="str">
            <v>ASTORIA HILLTOP MW (TILLAMOOK HEAD COMM)</v>
          </cell>
        </row>
        <row r="3761">
          <cell r="B3761" t="str">
            <v>101051</v>
          </cell>
          <cell r="C3761" t="str">
            <v>ASTORIA AREA REPEATER HILL (DO NOT USE)</v>
          </cell>
        </row>
        <row r="3762">
          <cell r="B3762" t="str">
            <v>101052</v>
          </cell>
          <cell r="C3762" t="str">
            <v>CAPE MEARES COMMUNICATION SITE</v>
          </cell>
        </row>
        <row r="3763">
          <cell r="B3763" t="str">
            <v>101055</v>
          </cell>
          <cell r="C3763" t="str">
            <v>MEGLAR MTN - MAS RADIO SITE</v>
          </cell>
        </row>
        <row r="3764">
          <cell r="B3764" t="str">
            <v>101060</v>
          </cell>
          <cell r="C3764" t="str">
            <v>FERNHILL SUBSTATION</v>
          </cell>
        </row>
        <row r="3765">
          <cell r="B3765" t="str">
            <v>101100</v>
          </cell>
          <cell r="C3765" t="str">
            <v>ASTORIA DIST OFF</v>
          </cell>
        </row>
        <row r="3766">
          <cell r="B3766" t="str">
            <v>101200</v>
          </cell>
          <cell r="C3766" t="str">
            <v>CLATSOP OP CENTER - ASTORIA</v>
          </cell>
        </row>
        <row r="3767">
          <cell r="B3767" t="str">
            <v>101300</v>
          </cell>
          <cell r="C3767" t="str">
            <v>SEASIDE BRANCH OFF/SERVICE CENTER</v>
          </cell>
        </row>
        <row r="3768">
          <cell r="B3768" t="str">
            <v>101701</v>
          </cell>
          <cell r="C3768" t="str">
            <v>ANGORA PEAK - (COMM SITE)</v>
          </cell>
        </row>
        <row r="3769">
          <cell r="B3769" t="str">
            <v>101702</v>
          </cell>
          <cell r="C3769" t="str">
            <v>COXOCOMB HILL - (COMM SITE)</v>
          </cell>
        </row>
        <row r="3770">
          <cell r="B3770" t="str">
            <v>101703</v>
          </cell>
          <cell r="C3770" t="str">
            <v>MAEGLAR MOUNTAIN (BPA) COMMUNICATION SITE</v>
          </cell>
        </row>
        <row r="3771">
          <cell r="B3771" t="str">
            <v>101913</v>
          </cell>
          <cell r="C3771" t="str">
            <v>LAND-LEWIS &amp; CLARK SUB SITE</v>
          </cell>
        </row>
        <row r="3772">
          <cell r="B3772" t="str">
            <v>101916</v>
          </cell>
          <cell r="C3772" t="str">
            <v>STRUCT. OLD SEAS. SERV CEN</v>
          </cell>
        </row>
        <row r="3773">
          <cell r="B3773" t="str">
            <v>101917</v>
          </cell>
          <cell r="C3773" t="str">
            <v>REED RANCH</v>
          </cell>
        </row>
        <row r="3774">
          <cell r="B3774" t="str">
            <v>101919</v>
          </cell>
          <cell r="C3774" t="str">
            <v>LAND-OLD ASTORIA STM PLT SITE</v>
          </cell>
        </row>
        <row r="3775">
          <cell r="B3775" t="str">
            <v>101920</v>
          </cell>
          <cell r="C3775" t="str">
            <v>OLD ASTORIA GAS PLANT</v>
          </cell>
        </row>
        <row r="3776">
          <cell r="B3776" t="str">
            <v>102000</v>
          </cell>
          <cell r="C3776" t="str">
            <v>INACTIVE SET-UP IN ERROR</v>
          </cell>
        </row>
        <row r="3777">
          <cell r="B3777" t="str">
            <v>103000</v>
          </cell>
          <cell r="C3777" t="str">
            <v>LINCOLN CITY DISTRICT</v>
          </cell>
        </row>
        <row r="3778">
          <cell r="B3778" t="str">
            <v>103033</v>
          </cell>
          <cell r="C3778" t="str">
            <v>WECOMA BEACH SUB</v>
          </cell>
        </row>
        <row r="3779">
          <cell r="B3779" t="str">
            <v>103035</v>
          </cell>
          <cell r="C3779" t="str">
            <v>CUTLER CITY SUB</v>
          </cell>
        </row>
        <row r="3780">
          <cell r="B3780" t="str">
            <v>103039</v>
          </cell>
          <cell r="C3780" t="str">
            <v>GLENEDEN SUB</v>
          </cell>
        </row>
        <row r="3781">
          <cell r="B3781" t="str">
            <v>103040</v>
          </cell>
          <cell r="C3781" t="str">
            <v>DEVILS LAKE SUB</v>
          </cell>
        </row>
        <row r="3782">
          <cell r="B3782" t="str">
            <v>103041</v>
          </cell>
          <cell r="C3782" t="str">
            <v>NELSCOTT SUB</v>
          </cell>
        </row>
        <row r="3783">
          <cell r="B3783" t="str">
            <v>103100</v>
          </cell>
          <cell r="C3783" t="str">
            <v>LINCOLN C.D.O.&amp;S.C.</v>
          </cell>
        </row>
        <row r="3784">
          <cell r="B3784" t="str">
            <v>103451</v>
          </cell>
          <cell r="C3784" t="str">
            <v>LAND-FUTURE SUB SITE</v>
          </cell>
        </row>
        <row r="3785">
          <cell r="B3785" t="str">
            <v>103780</v>
          </cell>
          <cell r="C3785" t="str">
            <v>LINCOLN CITY - (COMM SITE)</v>
          </cell>
        </row>
        <row r="3786">
          <cell r="B3786" t="str">
            <v>103782</v>
          </cell>
          <cell r="C3786" t="str">
            <v>OAR HILL COMMUNICATIONS SITE</v>
          </cell>
        </row>
        <row r="3787">
          <cell r="B3787" t="str">
            <v>103910</v>
          </cell>
          <cell r="C3787" t="str">
            <v>NON-UTILITY LD DELAKE</v>
          </cell>
        </row>
        <row r="3788">
          <cell r="B3788" t="str">
            <v>105000</v>
          </cell>
          <cell r="C3788" t="str">
            <v>COOS BAY DISTRICT</v>
          </cell>
        </row>
        <row r="3789">
          <cell r="B3789" t="str">
            <v>105003</v>
          </cell>
          <cell r="C3789" t="str">
            <v>LOCKHART SUB</v>
          </cell>
        </row>
        <row r="3790">
          <cell r="B3790" t="str">
            <v>105009</v>
          </cell>
          <cell r="C3790" t="str">
            <v>ANDERSON STREET SUB</v>
          </cell>
        </row>
        <row r="3791">
          <cell r="B3791" t="str">
            <v>105015</v>
          </cell>
          <cell r="C3791" t="str">
            <v>MAPLE STREET SUB</v>
          </cell>
        </row>
        <row r="3792">
          <cell r="B3792" t="str">
            <v>105016</v>
          </cell>
          <cell r="C3792" t="str">
            <v>HENRY STREET SUB</v>
          </cell>
        </row>
        <row r="3793">
          <cell r="B3793" t="str">
            <v>105020</v>
          </cell>
          <cell r="C3793" t="str">
            <v>MYRTLE POINT SUB</v>
          </cell>
        </row>
        <row r="3794">
          <cell r="B3794" t="str">
            <v>105022</v>
          </cell>
          <cell r="C3794" t="str">
            <v>STATE STREET SUB</v>
          </cell>
        </row>
        <row r="3795">
          <cell r="B3795" t="str">
            <v>105023</v>
          </cell>
          <cell r="C3795" t="str">
            <v>JORDAN POINT SUB</v>
          </cell>
        </row>
        <row r="3796">
          <cell r="B3796" t="str">
            <v>105024</v>
          </cell>
          <cell r="C3796" t="str">
            <v>NEW EMPIRE SUB</v>
          </cell>
        </row>
        <row r="3797">
          <cell r="B3797" t="str">
            <v>105025</v>
          </cell>
          <cell r="C3797" t="str">
            <v>BANDON SUBSTATION</v>
          </cell>
        </row>
        <row r="3798">
          <cell r="B3798" t="str">
            <v>105029</v>
          </cell>
          <cell r="C3798" t="str">
            <v>SOUTH DUNES SUB</v>
          </cell>
        </row>
        <row r="3799">
          <cell r="B3799" t="str">
            <v>105030</v>
          </cell>
          <cell r="C3799" t="str">
            <v>COOS RIVER SUB</v>
          </cell>
        </row>
        <row r="3800">
          <cell r="B3800" t="str">
            <v>105032</v>
          </cell>
          <cell r="C3800" t="str">
            <v>NORTH BEND PLANT SUB</v>
          </cell>
        </row>
        <row r="3801">
          <cell r="B3801" t="str">
            <v>105100</v>
          </cell>
          <cell r="C3801" t="str">
            <v>COOS BAY DIST OFF</v>
          </cell>
        </row>
        <row r="3802">
          <cell r="B3802" t="str">
            <v>105200</v>
          </cell>
          <cell r="C3802" t="str">
            <v>COOS BAY OP CEN</v>
          </cell>
        </row>
        <row r="3803">
          <cell r="B3803" t="str">
            <v>105300</v>
          </cell>
          <cell r="C3803" t="str">
            <v>PONY VILLAGE BRANCH</v>
          </cell>
        </row>
        <row r="3804">
          <cell r="B3804" t="str">
            <v>105451</v>
          </cell>
          <cell r="C3804" t="str">
            <v>LAND-FUT 115KV LN COOS RVR SUB</v>
          </cell>
        </row>
        <row r="3805">
          <cell r="B3805" t="str">
            <v>105452</v>
          </cell>
          <cell r="C3805" t="str">
            <v>COOS BAY ISTHMUS LINE FEE LAND</v>
          </cell>
        </row>
        <row r="3806">
          <cell r="B3806" t="str">
            <v>105453</v>
          </cell>
          <cell r="C3806" t="str">
            <v>EDEN RIDGE-HYDRO LANDS</v>
          </cell>
        </row>
        <row r="3807">
          <cell r="B3807" t="str">
            <v>105454</v>
          </cell>
          <cell r="C3807" t="str">
            <v>COOS BAY ISTHMUS LINE - R/W</v>
          </cell>
        </row>
        <row r="3808">
          <cell r="B3808" t="str">
            <v>105461</v>
          </cell>
          <cell r="C3808" t="str">
            <v>LAND - WHISKEY RUN</v>
          </cell>
        </row>
        <row r="3809">
          <cell r="B3809" t="str">
            <v>105700</v>
          </cell>
          <cell r="C3809" t="str">
            <v>WATER BOARD HILL - (COMM SITE)</v>
          </cell>
        </row>
        <row r="3810">
          <cell r="B3810" t="str">
            <v>105710</v>
          </cell>
          <cell r="C3810" t="str">
            <v>TELETRON HILL - (COMM SITE)</v>
          </cell>
        </row>
        <row r="3811">
          <cell r="B3811" t="str">
            <v>105901</v>
          </cell>
          <cell r="C3811" t="str">
            <v>HENRY ST. SUB NONUTILITY (121)</v>
          </cell>
        </row>
        <row r="3812">
          <cell r="B3812" t="str">
            <v>106100</v>
          </cell>
          <cell r="C3812" t="str">
            <v>COQUILLE DIST OFF</v>
          </cell>
        </row>
        <row r="3813">
          <cell r="B3813" t="str">
            <v>106720</v>
          </cell>
          <cell r="C3813" t="str">
            <v>BENNETT BUTTE COMMUNICATION SITE</v>
          </cell>
        </row>
        <row r="3814">
          <cell r="B3814" t="str">
            <v>107000</v>
          </cell>
          <cell r="C3814" t="str">
            <v>WILLAMETTE VALLEY DISTRICT</v>
          </cell>
        </row>
        <row r="3815">
          <cell r="B3815" t="str">
            <v>108000</v>
          </cell>
          <cell r="C3815" t="str">
            <v>ALBANY DISTRICT</v>
          </cell>
        </row>
        <row r="3816">
          <cell r="B3816" t="str">
            <v>108009</v>
          </cell>
          <cell r="C3816" t="str">
            <v>STAYTON CITY SUB</v>
          </cell>
        </row>
        <row r="3817">
          <cell r="B3817" t="str">
            <v>108011</v>
          </cell>
          <cell r="C3817" t="str">
            <v>SCIO SUB</v>
          </cell>
        </row>
        <row r="3818">
          <cell r="B3818" t="str">
            <v>108012</v>
          </cell>
          <cell r="C3818" t="str">
            <v>LYONS SUBSTATION – DO NOT USE</v>
          </cell>
        </row>
        <row r="3819">
          <cell r="B3819" t="str">
            <v>108014</v>
          </cell>
          <cell r="C3819" t="str">
            <v>FRERES LUMBER CO SUBSTATION (CUST OWNED)</v>
          </cell>
        </row>
        <row r="3820">
          <cell r="B3820" t="str">
            <v>108017</v>
          </cell>
          <cell r="C3820" t="str">
            <v>US PLYWOOD SUB-LEBANON</v>
          </cell>
        </row>
        <row r="3821">
          <cell r="B3821" t="str">
            <v>108022</v>
          </cell>
          <cell r="C3821" t="str">
            <v>SWEET HOME SUB</v>
          </cell>
        </row>
        <row r="3822">
          <cell r="B3822" t="str">
            <v>108024</v>
          </cell>
          <cell r="C3822" t="str">
            <v>SANTIAM LBR CO SUB</v>
          </cell>
        </row>
        <row r="3823">
          <cell r="B3823" t="str">
            <v>108025</v>
          </cell>
          <cell r="C3823" t="str">
            <v>WILLAMETTE NATL LBR CO SUB</v>
          </cell>
        </row>
        <row r="3824">
          <cell r="B3824" t="str">
            <v>108030</v>
          </cell>
          <cell r="C3824" t="str">
            <v>WILLAMETTE INDUSTRIES (CO-GEN) COMM</v>
          </cell>
        </row>
        <row r="3825">
          <cell r="B3825" t="str">
            <v>108070</v>
          </cell>
          <cell r="C3825" t="str">
            <v>POWER DEPARTMENT- ALBANY</v>
          </cell>
        </row>
        <row r="3826">
          <cell r="B3826" t="str">
            <v>108081</v>
          </cell>
          <cell r="C3826" t="str">
            <v>MURDER CREEK SUB</v>
          </cell>
        </row>
        <row r="3827">
          <cell r="B3827" t="str">
            <v>108082</v>
          </cell>
          <cell r="C3827" t="str">
            <v>CONSER ROAD SUBSTATION</v>
          </cell>
        </row>
        <row r="3828">
          <cell r="B3828" t="str">
            <v>108084</v>
          </cell>
          <cell r="C3828" t="str">
            <v>LEBANON SUB</v>
          </cell>
        </row>
        <row r="3829">
          <cell r="B3829" t="str">
            <v>108085</v>
          </cell>
          <cell r="C3829" t="str">
            <v>JEFFERSON SUB</v>
          </cell>
        </row>
        <row r="3830">
          <cell r="B3830" t="str">
            <v>108086</v>
          </cell>
          <cell r="C3830" t="str">
            <v>WEIRICH SUBSTATION</v>
          </cell>
        </row>
        <row r="3831">
          <cell r="B3831" t="str">
            <v>108087</v>
          </cell>
          <cell r="C3831" t="str">
            <v>QUEEN AVE SUB</v>
          </cell>
        </row>
        <row r="3832">
          <cell r="B3832" t="str">
            <v>108090</v>
          </cell>
          <cell r="C3832" t="str">
            <v>WATER FURNACE WEST BLDG - INACTIVE</v>
          </cell>
        </row>
        <row r="3833">
          <cell r="B3833" t="str">
            <v>108096</v>
          </cell>
          <cell r="C3833" t="str">
            <v>OREMET FORGE FII</v>
          </cell>
        </row>
        <row r="3834">
          <cell r="B3834" t="str">
            <v>108097</v>
          </cell>
          <cell r="C3834" t="str">
            <v>OREMET SUB</v>
          </cell>
        </row>
        <row r="3835">
          <cell r="B3835" t="str">
            <v>108098</v>
          </cell>
          <cell r="C3835" t="str">
            <v>NEW STAYTON SUB</v>
          </cell>
        </row>
        <row r="3836">
          <cell r="B3836" t="str">
            <v>108100</v>
          </cell>
          <cell r="C3836" t="str">
            <v>ALBANY DIST OFF</v>
          </cell>
        </row>
        <row r="3837">
          <cell r="B3837" t="str">
            <v>108101</v>
          </cell>
          <cell r="C3837" t="str">
            <v>LYONS SUBSTATION</v>
          </cell>
        </row>
        <row r="3838">
          <cell r="B3838" t="str">
            <v>108102</v>
          </cell>
          <cell r="C3838" t="str">
            <v>CROWFOOT SUB</v>
          </cell>
        </row>
        <row r="3839">
          <cell r="B3839" t="str">
            <v>108103</v>
          </cell>
          <cell r="C3839" t="str">
            <v>WESTERN KRAFT SUB</v>
          </cell>
        </row>
        <row r="3840">
          <cell r="B3840" t="str">
            <v>108104</v>
          </cell>
          <cell r="C3840" t="str">
            <v>GREAT WESTERN SUBSTATION</v>
          </cell>
        </row>
        <row r="3841">
          <cell r="B3841" t="str">
            <v>108105</v>
          </cell>
          <cell r="C3841" t="str">
            <v>PIVOT SUBSTATION</v>
          </cell>
        </row>
        <row r="3842">
          <cell r="B3842" t="str">
            <v>108106</v>
          </cell>
          <cell r="C3842" t="str">
            <v>MILL CITY SUBSTATION</v>
          </cell>
        </row>
        <row r="3843">
          <cell r="B3843" t="str">
            <v>108107</v>
          </cell>
          <cell r="C3843" t="str">
            <v>RICKREALL SUBSTATION</v>
          </cell>
        </row>
        <row r="3844">
          <cell r="B3844" t="str">
            <v>108108</v>
          </cell>
          <cell r="C3844" t="str">
            <v>LITESPEED SUBSTATION</v>
          </cell>
        </row>
        <row r="3845">
          <cell r="B3845" t="str">
            <v>108109</v>
          </cell>
          <cell r="C3845" t="str">
            <v>HOGBACK SUBSTATION</v>
          </cell>
        </row>
        <row r="3846">
          <cell r="B3846" t="str">
            <v>108110</v>
          </cell>
          <cell r="C3846" t="str">
            <v>BANFIELD SUBSTATION</v>
          </cell>
        </row>
        <row r="3847">
          <cell r="B3847" t="str">
            <v>108144</v>
          </cell>
          <cell r="C3847" t="str">
            <v>ALBANY (WILLAMETTE) SERVICE CENTER</v>
          </cell>
        </row>
        <row r="3848">
          <cell r="B3848" t="str">
            <v>108145</v>
          </cell>
          <cell r="C3848" t="str">
            <v>LEASED STAGING LOT (WILLAMETTE OPS CTR)</v>
          </cell>
        </row>
        <row r="3849">
          <cell r="B3849" t="str">
            <v>108150</v>
          </cell>
          <cell r="C3849" t="str">
            <v>ALBANY RUBBER GOODS LABORATORY</v>
          </cell>
        </row>
        <row r="3850">
          <cell r="B3850" t="str">
            <v>108300</v>
          </cell>
          <cell r="C3850" t="str">
            <v>HERITAGE MALL BRANCH</v>
          </cell>
        </row>
        <row r="3851">
          <cell r="B3851" t="str">
            <v>108301</v>
          </cell>
          <cell r="C3851" t="str">
            <v>LAND-ALBANY HYDRO PLANT</v>
          </cell>
        </row>
        <row r="3852">
          <cell r="B3852" t="str">
            <v>108451</v>
          </cell>
          <cell r="C3852" t="str">
            <v>PARRISH GAP SUBSTATION</v>
          </cell>
        </row>
        <row r="3853">
          <cell r="B3853" t="str">
            <v>108456</v>
          </cell>
          <cell r="C3853" t="str">
            <v>LAND - ONE HORSE SLOUGH</v>
          </cell>
        </row>
        <row r="3854">
          <cell r="B3854" t="str">
            <v>108545</v>
          </cell>
          <cell r="C3854" t="str">
            <v>ALBANY OFFICE - N.C.S.T.</v>
          </cell>
        </row>
        <row r="3855">
          <cell r="B3855" t="str">
            <v>108780</v>
          </cell>
          <cell r="C3855" t="str">
            <v>KNOX BUTTE - WILLAMETTE POWER R/C 40710</v>
          </cell>
        </row>
        <row r="3856">
          <cell r="B3856" t="str">
            <v>108781</v>
          </cell>
          <cell r="C3856" t="str">
            <v>ALBANY MICROWAVE</v>
          </cell>
        </row>
        <row r="3857">
          <cell r="B3857" t="str">
            <v>108782</v>
          </cell>
          <cell r="C3857" t="str">
            <v>VINEYARD MTN MICROWAVE</v>
          </cell>
        </row>
        <row r="3858">
          <cell r="B3858" t="str">
            <v>108990</v>
          </cell>
          <cell r="C3858" t="str">
            <v>ALBANY SPARE EQUIPMENT</v>
          </cell>
        </row>
        <row r="3859">
          <cell r="B3859" t="str">
            <v>109000</v>
          </cell>
          <cell r="C3859" t="str">
            <v>EAST LINN DISTRICT</v>
          </cell>
        </row>
        <row r="3860">
          <cell r="B3860" t="str">
            <v>109100</v>
          </cell>
          <cell r="C3860" t="str">
            <v>LEBANON DIST OFF/S.C.</v>
          </cell>
        </row>
        <row r="3861">
          <cell r="B3861" t="str">
            <v>109300</v>
          </cell>
          <cell r="C3861" t="str">
            <v>SWEET HOME BRANCH OFFICE</v>
          </cell>
        </row>
        <row r="3862">
          <cell r="B3862" t="str">
            <v>109350</v>
          </cell>
          <cell r="C3862" t="str">
            <v>SWEET HOME OFFICE - LEASED</v>
          </cell>
        </row>
        <row r="3863">
          <cell r="B3863" t="str">
            <v>109780</v>
          </cell>
          <cell r="C3863" t="str">
            <v>SCOTT MTN MW (ROSEBURG)</v>
          </cell>
        </row>
        <row r="3864">
          <cell r="B3864" t="str">
            <v>109782</v>
          </cell>
          <cell r="C3864" t="str">
            <v>SCOTT MTN - (COMM SITE) (ALB-SW HM)</v>
          </cell>
        </row>
        <row r="3865">
          <cell r="B3865" t="str">
            <v>109999</v>
          </cell>
          <cell r="C3865" t="str">
            <v>SOUTH LINN DISTRICT</v>
          </cell>
        </row>
        <row r="3866">
          <cell r="B3866" t="str">
            <v>111000</v>
          </cell>
          <cell r="C3866" t="str">
            <v>MARION DISTRICT</v>
          </cell>
        </row>
        <row r="3867">
          <cell r="B3867" t="str">
            <v>111100</v>
          </cell>
          <cell r="C3867" t="str">
            <v>MARION DIST OFF/S.C.</v>
          </cell>
        </row>
        <row r="3868">
          <cell r="B3868" t="str">
            <v>111101</v>
          </cell>
          <cell r="C3868" t="str">
            <v>STAYTON DISTRICT OFFICE/SERVICE CENTER</v>
          </cell>
        </row>
        <row r="3869">
          <cell r="B3869" t="str">
            <v>111150</v>
          </cell>
          <cell r="C3869" t="str">
            <v>SALEM GOV'T AFFAIRS OFFICE</v>
          </cell>
        </row>
        <row r="3870">
          <cell r="B3870" t="str">
            <v>111780</v>
          </cell>
          <cell r="C3870" t="str">
            <v>PROSPECT HILL MICROWAVE STATION-MARION DIST</v>
          </cell>
        </row>
        <row r="3871">
          <cell r="B3871" t="str">
            <v>111782</v>
          </cell>
          <cell r="C3871" t="str">
            <v>MCCULLEY MTN - (COMM SITE)</v>
          </cell>
        </row>
        <row r="3872">
          <cell r="B3872" t="str">
            <v>112106</v>
          </cell>
          <cell r="C3872" t="str">
            <v>DO NOT USE - USE 122106 PORTLAND BUSINESS CENTER</v>
          </cell>
        </row>
        <row r="3873">
          <cell r="B3873" t="str">
            <v>113000</v>
          </cell>
          <cell r="C3873" t="str">
            <v>CORVALLIS DISTRICT</v>
          </cell>
        </row>
        <row r="3874">
          <cell r="B3874" t="str">
            <v>113026</v>
          </cell>
          <cell r="C3874" t="str">
            <v>BUCHANAN SUB-CORVALLIS</v>
          </cell>
        </row>
        <row r="3875">
          <cell r="B3875" t="str">
            <v>113028</v>
          </cell>
          <cell r="C3875" t="str">
            <v>MARYS RIVER SUB</v>
          </cell>
        </row>
        <row r="3876">
          <cell r="B3876" t="str">
            <v>113039</v>
          </cell>
          <cell r="C3876" t="str">
            <v>OAK STREET SUB-DALLAS - INACTIVE</v>
          </cell>
        </row>
        <row r="3877">
          <cell r="B3877" t="str">
            <v>113086</v>
          </cell>
          <cell r="C3877" t="str">
            <v>DALLAS SUB</v>
          </cell>
        </row>
        <row r="3878">
          <cell r="B3878" t="str">
            <v>113088</v>
          </cell>
          <cell r="C3878" t="str">
            <v>GRANT STREET SUB</v>
          </cell>
        </row>
        <row r="3879">
          <cell r="B3879" t="str">
            <v>113092</v>
          </cell>
          <cell r="C3879" t="str">
            <v>DIXON SUB</v>
          </cell>
        </row>
        <row r="3880">
          <cell r="B3880" t="str">
            <v>113095</v>
          </cell>
          <cell r="C3880" t="str">
            <v>NEW INDEPENDENCE SUB</v>
          </cell>
        </row>
        <row r="3881">
          <cell r="B3881" t="str">
            <v>113100</v>
          </cell>
          <cell r="C3881" t="str">
            <v>CORVALLIS DIST OFFICE</v>
          </cell>
        </row>
        <row r="3882">
          <cell r="B3882" t="str">
            <v>113102</v>
          </cell>
          <cell r="C3882" t="str">
            <v>NEW HILLVIEW SUB</v>
          </cell>
        </row>
        <row r="3883">
          <cell r="B3883" t="str">
            <v>113103</v>
          </cell>
          <cell r="C3883" t="str">
            <v>CIRCLE BOULEVARD SUBSTATION</v>
          </cell>
        </row>
        <row r="3884">
          <cell r="B3884" t="str">
            <v>113104</v>
          </cell>
          <cell r="C3884" t="str">
            <v>26TH STREET(CORVALLIS) SUBSTATION (DIST)</v>
          </cell>
        </row>
        <row r="3885">
          <cell r="B3885" t="str">
            <v>113105</v>
          </cell>
          <cell r="C3885" t="str">
            <v>35TH STREET (CORVALLIS) SUBSTATION (DIST)</v>
          </cell>
        </row>
        <row r="3886">
          <cell r="B3886" t="str">
            <v>113106</v>
          </cell>
          <cell r="C3886" t="str">
            <v>BEAVER (CORVALLIS) SUBSTATION (DIST)</v>
          </cell>
        </row>
        <row r="3887">
          <cell r="B3887" t="str">
            <v>113107</v>
          </cell>
          <cell r="C3887" t="str">
            <v>COLISEUM (CORVALLIS) SUBSTATION (DIST)</v>
          </cell>
        </row>
        <row r="3888">
          <cell r="B3888" t="str">
            <v>113108</v>
          </cell>
          <cell r="C3888" t="str">
            <v>WEATHERFORD SUBSTATION (CORVALLIS)</v>
          </cell>
        </row>
        <row r="3889">
          <cell r="B3889" t="str">
            <v>113109</v>
          </cell>
          <cell r="C3889" t="str">
            <v>OSU ENERGY CENTER (CUST OWNED)</v>
          </cell>
        </row>
        <row r="3890">
          <cell r="B3890" t="str">
            <v>113200</v>
          </cell>
          <cell r="C3890" t="str">
            <v>CORVALLIS DIST S.C.</v>
          </cell>
        </row>
        <row r="3891">
          <cell r="B3891" t="str">
            <v>114000</v>
          </cell>
          <cell r="C3891" t="str">
            <v>POLK DISTRICT</v>
          </cell>
        </row>
        <row r="3892">
          <cell r="B3892" t="str">
            <v>114100</v>
          </cell>
          <cell r="C3892" t="str">
            <v>POLK DIST OFF/S.C.</v>
          </cell>
        </row>
        <row r="3893">
          <cell r="B3893" t="str">
            <v>114300</v>
          </cell>
          <cell r="C3893" t="str">
            <v>INDEPENDENCE BR OFF</v>
          </cell>
        </row>
        <row r="3894">
          <cell r="B3894" t="str">
            <v>116000</v>
          </cell>
          <cell r="C3894" t="str">
            <v>JUNCTION CITY DISTRICT</v>
          </cell>
        </row>
        <row r="3895">
          <cell r="B3895" t="str">
            <v>116002</v>
          </cell>
          <cell r="C3895" t="str">
            <v>BROWNSVILLE SUB</v>
          </cell>
        </row>
        <row r="3896">
          <cell r="B3896" t="str">
            <v>116003</v>
          </cell>
          <cell r="C3896" t="str">
            <v>LANCASTER SUB</v>
          </cell>
        </row>
        <row r="3897">
          <cell r="B3897" t="str">
            <v>116004</v>
          </cell>
          <cell r="C3897" t="str">
            <v>JUNCTION CITY SUB</v>
          </cell>
        </row>
        <row r="3898">
          <cell r="B3898" t="str">
            <v>116005</v>
          </cell>
          <cell r="C3898" t="str">
            <v>AMERICAN CAN SUB</v>
          </cell>
        </row>
        <row r="3899">
          <cell r="B3899" t="str">
            <v>116006</v>
          </cell>
          <cell r="C3899" t="str">
            <v>VAUGHN SUBSTATION (CUST OWNED)</v>
          </cell>
        </row>
        <row r="3900">
          <cell r="B3900" t="str">
            <v>116007</v>
          </cell>
          <cell r="C3900" t="str">
            <v>PELLET MILL FII</v>
          </cell>
        </row>
        <row r="3901">
          <cell r="B3901" t="str">
            <v>116009</v>
          </cell>
          <cell r="C3901" t="str">
            <v>COBURG SUB</v>
          </cell>
        </row>
        <row r="3902">
          <cell r="B3902" t="str">
            <v>116011</v>
          </cell>
          <cell r="C3902" t="str">
            <v>HARRISBURG SUBSTATION</v>
          </cell>
        </row>
        <row r="3903">
          <cell r="B3903" t="str">
            <v>116012</v>
          </cell>
          <cell r="C3903" t="str">
            <v>ENTEK SOUTH FII</v>
          </cell>
        </row>
        <row r="3904">
          <cell r="B3904" t="str">
            <v>116013</v>
          </cell>
          <cell r="C3904" t="str">
            <v>ENTEK NORTH FII</v>
          </cell>
        </row>
        <row r="3905">
          <cell r="B3905" t="str">
            <v>116100</v>
          </cell>
          <cell r="C3905" t="str">
            <v>JUNCTION CITY DIST OFF</v>
          </cell>
        </row>
        <row r="3906">
          <cell r="B3906" t="str">
            <v>116200</v>
          </cell>
          <cell r="C3906" t="str">
            <v>JUNCTION CITY S.C.</v>
          </cell>
        </row>
        <row r="3907">
          <cell r="B3907" t="str">
            <v>116301</v>
          </cell>
          <cell r="C3907" t="str">
            <v>LAND-OLD COBURG SUB SITE - INACTIVE</v>
          </cell>
        </row>
        <row r="3908">
          <cell r="B3908" t="str">
            <v>116780</v>
          </cell>
          <cell r="C3908" t="str">
            <v>SPORES POINT MICROWAVE STATION</v>
          </cell>
        </row>
        <row r="3909">
          <cell r="B3909" t="str">
            <v>116900</v>
          </cell>
          <cell r="C3909" t="str">
            <v>JUNCTION CITY NON-UTILITY PROPERTY</v>
          </cell>
        </row>
        <row r="3910">
          <cell r="B3910" t="str">
            <v>118000</v>
          </cell>
          <cell r="C3910" t="str">
            <v>COTTAGE GROVE DISTRICT</v>
          </cell>
        </row>
        <row r="3911">
          <cell r="B3911" t="str">
            <v>118002</v>
          </cell>
          <cell r="C3911" t="str">
            <v>VILLARD SUB</v>
          </cell>
        </row>
        <row r="3912">
          <cell r="B3912" t="str">
            <v>118004</v>
          </cell>
          <cell r="C3912" t="str">
            <v>VILLAGE GREEN SUB</v>
          </cell>
        </row>
        <row r="3913">
          <cell r="B3913" t="str">
            <v>118005</v>
          </cell>
          <cell r="C3913" t="str">
            <v>GOSHEN SUB</v>
          </cell>
        </row>
        <row r="3914">
          <cell r="B3914" t="str">
            <v>118006</v>
          </cell>
          <cell r="C3914" t="str">
            <v>CRESWELL SUBSTATION</v>
          </cell>
        </row>
        <row r="3915">
          <cell r="B3915" t="str">
            <v>118007</v>
          </cell>
          <cell r="C3915" t="str">
            <v>WESTERN WOOD PRODUCTS FII</v>
          </cell>
        </row>
        <row r="3916">
          <cell r="B3916" t="str">
            <v>118008</v>
          </cell>
          <cell r="C3916" t="str">
            <v>GOSHEN REGULATOR FII</v>
          </cell>
        </row>
        <row r="3917">
          <cell r="B3917" t="str">
            <v>118100</v>
          </cell>
          <cell r="C3917" t="str">
            <v>COTTAGE GROVE D.O./S.C.</v>
          </cell>
        </row>
        <row r="3918">
          <cell r="B3918" t="str">
            <v>118150</v>
          </cell>
          <cell r="C3918" t="str">
            <v>COTTAGE GROVE OFFICE</v>
          </cell>
        </row>
        <row r="3919">
          <cell r="B3919" t="str">
            <v>118200</v>
          </cell>
          <cell r="C3919" t="str">
            <v>INACTIVE SET-UP IN ERROR</v>
          </cell>
        </row>
        <row r="3920">
          <cell r="B3920" t="str">
            <v>118300</v>
          </cell>
          <cell r="C3920" t="str">
            <v>CRESWELL BRANCH</v>
          </cell>
        </row>
        <row r="3921">
          <cell r="B3921" t="str">
            <v>118301</v>
          </cell>
          <cell r="C3921" t="str">
            <v>LAND-SPRINGFIELD WELL FIELD</v>
          </cell>
        </row>
        <row r="3922">
          <cell r="B3922" t="str">
            <v>118452</v>
          </cell>
          <cell r="C3922" t="str">
            <v>LAND-NEW CRESWELL SUB SITE</v>
          </cell>
        </row>
        <row r="3923">
          <cell r="B3923" t="str">
            <v>118784</v>
          </cell>
          <cell r="C3923" t="str">
            <v>HANSEN HILL - (COMM SITE)</v>
          </cell>
        </row>
        <row r="3924">
          <cell r="B3924" t="str">
            <v>118901</v>
          </cell>
          <cell r="C3924" t="str">
            <v>COTTAGE GROVE NONUTILITY</v>
          </cell>
        </row>
        <row r="3925">
          <cell r="B3925" t="str">
            <v>119000</v>
          </cell>
          <cell r="C3925" t="str">
            <v>CENTRAL OREGON DISTRICT</v>
          </cell>
        </row>
        <row r="3926">
          <cell r="B3926" t="str">
            <v>119002</v>
          </cell>
          <cell r="C3926" t="str">
            <v>OROMITE SUB</v>
          </cell>
        </row>
        <row r="3927">
          <cell r="B3927" t="str">
            <v>119007</v>
          </cell>
          <cell r="C3927" t="str">
            <v>DESCHUTES SUB</v>
          </cell>
        </row>
        <row r="3928">
          <cell r="B3928" t="str">
            <v>119012</v>
          </cell>
          <cell r="C3928" t="str">
            <v>NEW DESCHUTES SUBSTATION</v>
          </cell>
        </row>
        <row r="3929">
          <cell r="B3929" t="str">
            <v>119016</v>
          </cell>
          <cell r="C3929" t="str">
            <v>POWELL BUTTE SUB</v>
          </cell>
        </row>
        <row r="3930">
          <cell r="B3930" t="str">
            <v>119025</v>
          </cell>
          <cell r="C3930" t="str">
            <v>HILL STREET SUB</v>
          </cell>
        </row>
        <row r="3931">
          <cell r="B3931" t="str">
            <v>119031</v>
          </cell>
          <cell r="C3931" t="str">
            <v>BARNES BUTTE SUBSTATION</v>
          </cell>
        </row>
        <row r="3932">
          <cell r="B3932" t="str">
            <v>119032</v>
          </cell>
          <cell r="C3932" t="str">
            <v>PRINEVILLE ENERGY SUBSTATION</v>
          </cell>
        </row>
        <row r="3933">
          <cell r="B3933" t="str">
            <v>119033</v>
          </cell>
          <cell r="C3933" t="str">
            <v>WARM SPRINGS SUB</v>
          </cell>
        </row>
        <row r="3934">
          <cell r="B3934" t="str">
            <v>119034</v>
          </cell>
          <cell r="C3934" t="str">
            <v>CULVER SUB</v>
          </cell>
        </row>
        <row r="3935">
          <cell r="B3935" t="str">
            <v>119035</v>
          </cell>
          <cell r="C3935" t="str">
            <v>CLEVELAND AVE SUB-BEND</v>
          </cell>
        </row>
        <row r="3936">
          <cell r="B3936" t="str">
            <v>119036</v>
          </cell>
          <cell r="C3936" t="str">
            <v>PRINEVILLE SUB</v>
          </cell>
        </row>
        <row r="3937">
          <cell r="B3937" t="str">
            <v>119037</v>
          </cell>
          <cell r="C3937" t="str">
            <v>MADRAS SUB</v>
          </cell>
        </row>
        <row r="3938">
          <cell r="B3938" t="str">
            <v>119038</v>
          </cell>
          <cell r="C3938" t="str">
            <v>OVERPASS SUB</v>
          </cell>
        </row>
        <row r="3939">
          <cell r="B3939" t="str">
            <v>119039</v>
          </cell>
          <cell r="C3939" t="str">
            <v>BROOKS-SCANLON LUMBER SUB</v>
          </cell>
        </row>
        <row r="3940">
          <cell r="B3940" t="str">
            <v>119040</v>
          </cell>
          <cell r="C3940" t="str">
            <v>OCHOCO LUMBER COMPANY</v>
          </cell>
        </row>
        <row r="3941">
          <cell r="B3941" t="str">
            <v>119041</v>
          </cell>
          <cell r="C3941" t="str">
            <v>CROOKED RIVER RANCH SUB</v>
          </cell>
        </row>
        <row r="3942">
          <cell r="B3942" t="str">
            <v>119042</v>
          </cell>
          <cell r="C3942" t="str">
            <v>CHINA HAT SUB</v>
          </cell>
        </row>
        <row r="3943">
          <cell r="B3943" t="str">
            <v>119043</v>
          </cell>
          <cell r="C3943" t="str">
            <v>BLAKELY SUB</v>
          </cell>
        </row>
        <row r="3944">
          <cell r="B3944" t="str">
            <v>119044</v>
          </cell>
          <cell r="C3944" t="str">
            <v>CHERRY LANE SUBSTATION</v>
          </cell>
        </row>
        <row r="3945">
          <cell r="B3945" t="str">
            <v>119045</v>
          </cell>
          <cell r="C3945" t="str">
            <v>NEW SUB SITE S REDMOND</v>
          </cell>
        </row>
        <row r="3946">
          <cell r="B3946" t="str">
            <v>119046</v>
          </cell>
          <cell r="C3946" t="str">
            <v>SHEVLIN PARK SUBSTATION</v>
          </cell>
        </row>
        <row r="3947">
          <cell r="B3947" t="str">
            <v>119048</v>
          </cell>
          <cell r="C3947" t="str">
            <v>BOND STREET SUBSTATION</v>
          </cell>
        </row>
        <row r="3948">
          <cell r="B3948" t="str">
            <v>119049</v>
          </cell>
          <cell r="C3948" t="str">
            <v>HUNTERS CIRCLE SUBSTATION</v>
          </cell>
        </row>
        <row r="3949">
          <cell r="B3949" t="str">
            <v>119051</v>
          </cell>
          <cell r="C3949" t="str">
            <v>SWALLEY IRRIGATION HYDRO PLANT (CUST OWN</v>
          </cell>
        </row>
        <row r="3950">
          <cell r="B3950" t="str">
            <v>119052</v>
          </cell>
          <cell r="C3950" t="str">
            <v>IRIS LANE SUBSTATION</v>
          </cell>
        </row>
        <row r="3951">
          <cell r="B3951" t="str">
            <v>119053</v>
          </cell>
          <cell r="C3951" t="str">
            <v>ADAMS SOLAR COLLECTOR STATION</v>
          </cell>
        </row>
        <row r="3952">
          <cell r="B3952" t="str">
            <v>119054</v>
          </cell>
          <cell r="C3952" t="str">
            <v>ELBE SOLAR COLLECTOR STATION</v>
          </cell>
        </row>
        <row r="3953">
          <cell r="B3953" t="str">
            <v>119055</v>
          </cell>
          <cell r="C3953" t="str">
            <v>NEFF SOLAR COLLECTOR STATION</v>
          </cell>
        </row>
        <row r="3954">
          <cell r="B3954" t="str">
            <v>119056</v>
          </cell>
          <cell r="C3954" t="str">
            <v>COLLIER SOLAR COLLECTOR STATION</v>
          </cell>
        </row>
        <row r="3955">
          <cell r="B3955" t="str">
            <v>119057</v>
          </cell>
          <cell r="C3955" t="str">
            <v>LIMESTONE SOLAR COLLECTOR STATION</v>
          </cell>
        </row>
        <row r="3956">
          <cell r="B3956" t="str">
            <v>119058</v>
          </cell>
          <cell r="C3956" t="str">
            <v>DOBBIN SOLAR COLLECTOR STATION</v>
          </cell>
        </row>
        <row r="3957">
          <cell r="B3957" t="str">
            <v>119070</v>
          </cell>
          <cell r="C3957" t="str">
            <v>POWER DEPARTMENT- BEND</v>
          </cell>
        </row>
        <row r="3958">
          <cell r="B3958" t="str">
            <v>119100</v>
          </cell>
          <cell r="C3958" t="str">
            <v>BEND DIST OFF</v>
          </cell>
        </row>
        <row r="3959">
          <cell r="B3959" t="str">
            <v>119150</v>
          </cell>
          <cell r="C3959" t="str">
            <v>BEND DISTRICT</v>
          </cell>
        </row>
        <row r="3960">
          <cell r="B3960" t="str">
            <v>119200</v>
          </cell>
          <cell r="C3960" t="str">
            <v>BEND OP CEN</v>
          </cell>
        </row>
        <row r="3961">
          <cell r="B3961" t="str">
            <v>119222</v>
          </cell>
          <cell r="C3961" t="str">
            <v>LAND-OLD PRINEVILLE SUB SITE</v>
          </cell>
        </row>
        <row r="3962">
          <cell r="B3962" t="str">
            <v>119250</v>
          </cell>
          <cell r="C3962" t="str">
            <v>BEND METER READER OFFICE</v>
          </cell>
        </row>
        <row r="3963">
          <cell r="B3963" t="str">
            <v>119300</v>
          </cell>
          <cell r="C3963" t="str">
            <v>TERREBONNE BR</v>
          </cell>
        </row>
        <row r="3964">
          <cell r="B3964" t="str">
            <v>119350</v>
          </cell>
          <cell r="C3964" t="str">
            <v>BEND SERVICE CENTER</v>
          </cell>
        </row>
        <row r="3965">
          <cell r="B3965" t="str">
            <v>119451</v>
          </cell>
          <cell r="C3965" t="str">
            <v>R/W, SOUTH BEND 69/115 KV LINE</v>
          </cell>
        </row>
        <row r="3966">
          <cell r="B3966" t="str">
            <v>119452</v>
          </cell>
          <cell r="C3966" t="str">
            <v>R/W, ROUND BUTTE-MADRAS LINE</v>
          </cell>
        </row>
        <row r="3967">
          <cell r="B3967" t="str">
            <v>119455</v>
          </cell>
          <cell r="C3967" t="str">
            <v>BEND - PRINEVILLE LINE</v>
          </cell>
        </row>
        <row r="3968">
          <cell r="B3968" t="str">
            <v>119500</v>
          </cell>
          <cell r="C3968" t="str">
            <v>PINE PRODUCTS GENERATION FACILITY</v>
          </cell>
        </row>
        <row r="3969">
          <cell r="B3969" t="str">
            <v>119781</v>
          </cell>
          <cell r="C3969" t="str">
            <v>BEND PDO TERMINAL MICROWAVE</v>
          </cell>
        </row>
        <row r="3970">
          <cell r="B3970" t="str">
            <v>119782</v>
          </cell>
          <cell r="C3970" t="str">
            <v>GRIZZLY MT MICROWAVE - BEND POWER</v>
          </cell>
        </row>
        <row r="3971">
          <cell r="B3971" t="str">
            <v>119783</v>
          </cell>
          <cell r="C3971" t="str">
            <v>SHANIKO MICROWAVE - RESEARCH - BEND POWER</v>
          </cell>
        </row>
        <row r="3972">
          <cell r="B3972" t="str">
            <v>119784</v>
          </cell>
          <cell r="C3972" t="str">
            <v>PINE MOUNTAIN OR REPEATER MICROWAVE</v>
          </cell>
        </row>
        <row r="3973">
          <cell r="B3973" t="str">
            <v>119785</v>
          </cell>
          <cell r="C3973" t="str">
            <v>GLASS BUTTE REPEATER MICROWAVE</v>
          </cell>
        </row>
        <row r="3974">
          <cell r="B3974" t="str">
            <v>119786</v>
          </cell>
          <cell r="C3974" t="str">
            <v>BURNS BUTTE REPEATER MICROWAVE</v>
          </cell>
        </row>
        <row r="3975">
          <cell r="B3975" t="str">
            <v>119787</v>
          </cell>
          <cell r="C3975" t="str">
            <v>BEND MICROWAVE</v>
          </cell>
        </row>
        <row r="3976">
          <cell r="B3976" t="str">
            <v>119788</v>
          </cell>
          <cell r="C3976" t="str">
            <v>FORT ROCK MICROWAVE</v>
          </cell>
        </row>
        <row r="3977">
          <cell r="B3977" t="str">
            <v>119789</v>
          </cell>
          <cell r="C3977" t="str">
            <v>MECCA BENCH BASE STATION</v>
          </cell>
        </row>
        <row r="3978">
          <cell r="B3978" t="str">
            <v>119790</v>
          </cell>
          <cell r="C3978" t="str">
            <v>DEAD INDIAN MW STATION</v>
          </cell>
        </row>
        <row r="3979">
          <cell r="B3979" t="str">
            <v>119800</v>
          </cell>
          <cell r="C3979" t="str">
            <v>NORTH CANAL PROJECT</v>
          </cell>
        </row>
        <row r="3980">
          <cell r="B3980" t="str">
            <v>119850</v>
          </cell>
          <cell r="C3980" t="str">
            <v>OREGON HIGH DESERT SOLAR GENERATING</v>
          </cell>
        </row>
        <row r="3981">
          <cell r="B3981" t="str">
            <v>119901</v>
          </cell>
          <cell r="C3981" t="str">
            <v>HILL STREET SUB NONUTILITY</v>
          </cell>
        </row>
        <row r="3982">
          <cell r="B3982" t="str">
            <v>119990</v>
          </cell>
          <cell r="C3982" t="str">
            <v>BEND SPARE EQUIPMENT</v>
          </cell>
        </row>
        <row r="3983">
          <cell r="B3983" t="str">
            <v>120000</v>
          </cell>
          <cell r="C3983" t="str">
            <v>PRINEVILLE DISTRICT</v>
          </cell>
        </row>
        <row r="3984">
          <cell r="B3984" t="str">
            <v>120100</v>
          </cell>
          <cell r="C3984" t="str">
            <v>PRINEVILLE D.O./S.C.</v>
          </cell>
        </row>
        <row r="3985">
          <cell r="B3985" t="str">
            <v>120150</v>
          </cell>
          <cell r="C3985" t="str">
            <v>PRINEVILLE METERING OFFICE CLOSED</v>
          </cell>
        </row>
        <row r="3986">
          <cell r="B3986" t="str">
            <v>120160</v>
          </cell>
          <cell r="C3986" t="str">
            <v>PRINEVILLE METERING OFFICE #2</v>
          </cell>
        </row>
        <row r="3987">
          <cell r="B3987" t="str">
            <v>121100</v>
          </cell>
          <cell r="C3987" t="str">
            <v>REDMOND DIST OFF</v>
          </cell>
        </row>
        <row r="3988">
          <cell r="B3988" t="str">
            <v>122000</v>
          </cell>
          <cell r="C3988" t="str">
            <v>PORTLAND DISTRICT</v>
          </cell>
        </row>
        <row r="3989">
          <cell r="B3989" t="str">
            <v>122001</v>
          </cell>
          <cell r="C3989" t="str">
            <v>ALBERTA SUB</v>
          </cell>
        </row>
        <row r="3990">
          <cell r="B3990" t="str">
            <v>122002</v>
          </cell>
          <cell r="C3990" t="str">
            <v>CULLY SUB</v>
          </cell>
        </row>
        <row r="3991">
          <cell r="B3991" t="str">
            <v>122003</v>
          </cell>
          <cell r="C3991" t="str">
            <v>DEKUM SUB</v>
          </cell>
        </row>
        <row r="3992">
          <cell r="B3992" t="str">
            <v>122004</v>
          </cell>
          <cell r="C3992" t="str">
            <v>ALDER WOOD SUBSTATION</v>
          </cell>
        </row>
        <row r="3993">
          <cell r="B3993" t="str">
            <v>122005</v>
          </cell>
          <cell r="C3993" t="str">
            <v>FREMONT SUB</v>
          </cell>
        </row>
        <row r="3994">
          <cell r="B3994" t="str">
            <v>122008</v>
          </cell>
          <cell r="C3994" t="str">
            <v>COLUMBIA BIOGAS SUBSTATION (CUST OWNED)</v>
          </cell>
        </row>
        <row r="3995">
          <cell r="B3995" t="str">
            <v>122009</v>
          </cell>
          <cell r="C3995" t="str">
            <v>KILLINGSWORTH SUB</v>
          </cell>
        </row>
        <row r="3996">
          <cell r="B3996" t="str">
            <v>122010</v>
          </cell>
          <cell r="C3996" t="str">
            <v>BLOSS AVENUE SUBSTATION</v>
          </cell>
        </row>
        <row r="3997">
          <cell r="B3997" t="str">
            <v>122011</v>
          </cell>
          <cell r="C3997" t="str">
            <v>NEW MALLORY DISTRIBUTION SUB</v>
          </cell>
        </row>
        <row r="3998">
          <cell r="B3998" t="str">
            <v>122012</v>
          </cell>
          <cell r="C3998" t="str">
            <v>MALLORY SUB (USE LOC 122011)</v>
          </cell>
        </row>
        <row r="3999">
          <cell r="B3999" t="str">
            <v>122013</v>
          </cell>
          <cell r="C3999" t="str">
            <v>MASON SUB</v>
          </cell>
        </row>
        <row r="4000">
          <cell r="B4000" t="str">
            <v>122024</v>
          </cell>
          <cell r="C4000" t="str">
            <v>TAYLOR SUB</v>
          </cell>
        </row>
        <row r="4001">
          <cell r="B4001" t="str">
            <v>122043</v>
          </cell>
          <cell r="C4001" t="str">
            <v>HOLLYWOOD SUB</v>
          </cell>
        </row>
        <row r="4002">
          <cell r="B4002" t="str">
            <v>122046</v>
          </cell>
          <cell r="C4002" t="str">
            <v>HOLLADAY SUB AND PARKING LOT</v>
          </cell>
        </row>
        <row r="4003">
          <cell r="B4003" t="str">
            <v>122050</v>
          </cell>
          <cell r="C4003" t="str">
            <v>UAL AIRPORT SUB</v>
          </cell>
        </row>
        <row r="4004">
          <cell r="B4004" t="str">
            <v>122051</v>
          </cell>
          <cell r="C4004" t="str">
            <v>AINSWORTH SUB</v>
          </cell>
        </row>
        <row r="4005">
          <cell r="B4005" t="str">
            <v>122053</v>
          </cell>
          <cell r="C4005" t="str">
            <v>BLANDENA SUB</v>
          </cell>
        </row>
        <row r="4006">
          <cell r="B4006" t="str">
            <v>122054</v>
          </cell>
          <cell r="C4006" t="str">
            <v>COLUMBIA SUB</v>
          </cell>
        </row>
        <row r="4007">
          <cell r="B4007" t="str">
            <v>122055</v>
          </cell>
          <cell r="C4007" t="str">
            <v>GREGORY HEIGHTS SUB</v>
          </cell>
        </row>
        <row r="4008">
          <cell r="B4008" t="str">
            <v>122056</v>
          </cell>
          <cell r="C4008" t="str">
            <v>GRAHAM SUB</v>
          </cell>
        </row>
        <row r="4009">
          <cell r="B4009" t="str">
            <v>122057</v>
          </cell>
          <cell r="C4009" t="str">
            <v>KENNEDY SUB</v>
          </cell>
        </row>
        <row r="4010">
          <cell r="B4010" t="str">
            <v>122058</v>
          </cell>
          <cell r="C4010" t="str">
            <v>KNOTT SUB</v>
          </cell>
        </row>
        <row r="4011">
          <cell r="B4011" t="str">
            <v>122059</v>
          </cell>
          <cell r="C4011" t="str">
            <v>PARKROSE SUB</v>
          </cell>
        </row>
        <row r="4012">
          <cell r="B4012" t="str">
            <v>122060</v>
          </cell>
          <cell r="C4012" t="str">
            <v>PRESCOTT SUB</v>
          </cell>
        </row>
        <row r="4013">
          <cell r="B4013" t="str">
            <v>122062</v>
          </cell>
          <cell r="C4013" t="str">
            <v>RUSSELLVILLE SUB</v>
          </cell>
        </row>
        <row r="4014">
          <cell r="B4014" t="str">
            <v>122063</v>
          </cell>
          <cell r="C4014" t="str">
            <v>VERNON SUB</v>
          </cell>
        </row>
        <row r="4015">
          <cell r="B4015" t="str">
            <v>122064</v>
          </cell>
          <cell r="C4015" t="str">
            <v>VILLA SUB</v>
          </cell>
        </row>
        <row r="4016">
          <cell r="B4016" t="str">
            <v>122065</v>
          </cell>
          <cell r="C4016" t="str">
            <v>VERNON HYDRO-CITY OF PORTLAND WATER(CUST</v>
          </cell>
        </row>
        <row r="4017">
          <cell r="B4017" t="str">
            <v>122066</v>
          </cell>
          <cell r="C4017" t="str">
            <v>RICH MFG SUB</v>
          </cell>
        </row>
        <row r="4018">
          <cell r="B4018" t="str">
            <v>122068</v>
          </cell>
          <cell r="C4018" t="str">
            <v>ALDERWOOD SUB 115/12.5</v>
          </cell>
        </row>
        <row r="4019">
          <cell r="B4019" t="str">
            <v>122070</v>
          </cell>
          <cell r="C4019" t="str">
            <v>POWER DEPT-PORTLAND</v>
          </cell>
        </row>
        <row r="4020">
          <cell r="B4020" t="str">
            <v>122071</v>
          </cell>
          <cell r="C4020" t="str">
            <v>CONSTRUCTION DEPT PORTLAND</v>
          </cell>
        </row>
        <row r="4021">
          <cell r="B4021" t="str">
            <v>122072</v>
          </cell>
          <cell r="C4021" t="str">
            <v>PORTLAND FIELD SERVICES (PFS)</v>
          </cell>
        </row>
        <row r="4022">
          <cell r="B4022" t="str">
            <v>122073</v>
          </cell>
          <cell r="C4022" t="str">
            <v>PORTLAND TECH OPS (NEW)</v>
          </cell>
        </row>
        <row r="4023">
          <cell r="B4023" t="str">
            <v>122080</v>
          </cell>
          <cell r="C4023" t="str">
            <v>RADIO STATION-MT SCOTT</v>
          </cell>
        </row>
        <row r="4024">
          <cell r="B4024" t="str">
            <v>122087</v>
          </cell>
          <cell r="C4024" t="str">
            <v>COMMERCIAL TRAVEL AGENCY AND MEETING PLA</v>
          </cell>
        </row>
        <row r="4025">
          <cell r="B4025" t="str">
            <v>122088</v>
          </cell>
          <cell r="C4025" t="str">
            <v>CORPORATE AIRCRAFT &amp; HANGAR OPERATIONS -</v>
          </cell>
        </row>
        <row r="4026">
          <cell r="B4026" t="str">
            <v>122089</v>
          </cell>
          <cell r="C4026" t="str">
            <v>PACIFICORP SUPPORT FACILITY (I.M.)</v>
          </cell>
        </row>
        <row r="4027">
          <cell r="B4027" t="str">
            <v>122090</v>
          </cell>
          <cell r="C4027" t="str">
            <v>PORTLAND-PSB BLDG</v>
          </cell>
        </row>
        <row r="4028">
          <cell r="B4028" t="str">
            <v>122091</v>
          </cell>
          <cell r="C4028" t="str">
            <v>PORTLAND EXECUTIVE BLDG</v>
          </cell>
        </row>
        <row r="4029">
          <cell r="B4029" t="str">
            <v>122092</v>
          </cell>
          <cell r="C4029" t="str">
            <v>LLOYD TOWER - OFFICE STRUCTURE</v>
          </cell>
        </row>
        <row r="4030">
          <cell r="B4030" t="str">
            <v>122093</v>
          </cell>
          <cell r="C4030" t="str">
            <v>PORT OF PORTLAND BLDG</v>
          </cell>
        </row>
        <row r="4031">
          <cell r="B4031" t="str">
            <v>122094</v>
          </cell>
          <cell r="C4031" t="str">
            <v>PORTLAND-PFFC BLDG</v>
          </cell>
        </row>
        <row r="4032">
          <cell r="B4032" t="str">
            <v>122095</v>
          </cell>
          <cell r="C4032" t="str">
            <v>PORTLAND-EXEC BLDG</v>
          </cell>
        </row>
        <row r="4033">
          <cell r="B4033" t="str">
            <v>122096</v>
          </cell>
          <cell r="C4033" t="str">
            <v>RESEARCH DEPT.</v>
          </cell>
        </row>
        <row r="4034">
          <cell r="B4034" t="str">
            <v>122097</v>
          </cell>
          <cell r="C4034" t="str">
            <v>MAINFRAME COMPUTERS - PSB/UTAH GO</v>
          </cell>
        </row>
        <row r="4035">
          <cell r="B4035" t="str">
            <v>122098</v>
          </cell>
          <cell r="C4035" t="str">
            <v>PORTLAND-PGE DISPATCH CENTER</v>
          </cell>
        </row>
        <row r="4036">
          <cell r="B4036" t="str">
            <v>122099</v>
          </cell>
          <cell r="C4036" t="str">
            <v>S.P.C.C. BUILDING</v>
          </cell>
        </row>
        <row r="4037">
          <cell r="B4037" t="str">
            <v>122100</v>
          </cell>
          <cell r="C4037" t="str">
            <v>PORTLAND DIST OFF</v>
          </cell>
        </row>
        <row r="4038">
          <cell r="B4038" t="str">
            <v>122101</v>
          </cell>
          <cell r="C4038" t="str">
            <v>MARKETING &amp; NEW PRODUCTS ONLY - PDX/SLC</v>
          </cell>
        </row>
        <row r="4039">
          <cell r="B4039" t="str">
            <v>122102</v>
          </cell>
          <cell r="C4039" t="str">
            <v>NON-REGIONAL O&amp;M</v>
          </cell>
        </row>
        <row r="4040">
          <cell r="B4040" t="str">
            <v>122103</v>
          </cell>
          <cell r="C4040" t="str">
            <v>POWER SUPPLY STAFF - PORTLAND</v>
          </cell>
        </row>
        <row r="4041">
          <cell r="B4041" t="str">
            <v>122104</v>
          </cell>
          <cell r="C4041" t="str">
            <v>LLOYD TOWER - SURFACE PARKING LOT</v>
          </cell>
        </row>
        <row r="4042">
          <cell r="B4042" t="str">
            <v>122105</v>
          </cell>
          <cell r="C4042" t="str">
            <v>LLOYD TOWER - PARKING STRUCTURE</v>
          </cell>
        </row>
        <row r="4043">
          <cell r="B4043" t="str">
            <v>122106</v>
          </cell>
          <cell r="C4043" t="str">
            <v>PORTLAND BUSINESS CENTER - PCCC</v>
          </cell>
        </row>
        <row r="4044">
          <cell r="B4044" t="str">
            <v>122107</v>
          </cell>
          <cell r="C4044" t="str">
            <v>830 OREGON SQUARE BLDG  (830 NE HOLLADAY)</v>
          </cell>
        </row>
        <row r="4045">
          <cell r="B4045" t="str">
            <v>122108</v>
          </cell>
          <cell r="C4045" t="str">
            <v>1033 COOLEY BUILDING</v>
          </cell>
        </row>
        <row r="4046">
          <cell r="B4046" t="str">
            <v>122109</v>
          </cell>
          <cell r="C4046" t="str">
            <v>729 OREGON SQUARE BLDG  (PC TRANS)</v>
          </cell>
        </row>
        <row r="4047">
          <cell r="B4047" t="str">
            <v>122110</v>
          </cell>
          <cell r="C4047" t="str">
            <v>PORTLAND HANGER (PC TRANS)</v>
          </cell>
        </row>
        <row r="4048">
          <cell r="B4048" t="str">
            <v>122111</v>
          </cell>
          <cell r="C4048" t="str">
            <v>LIBERTY CENTRE BUILDING - PORTLAND</v>
          </cell>
        </row>
        <row r="4049">
          <cell r="B4049" t="str">
            <v>122112</v>
          </cell>
          <cell r="C4049" t="str">
            <v>LLOYD CENTER MALL</v>
          </cell>
        </row>
        <row r="4050">
          <cell r="B4050" t="str">
            <v>122113</v>
          </cell>
          <cell r="C4050" t="str">
            <v>Major Software CN Allocated</v>
          </cell>
        </row>
        <row r="4051">
          <cell r="B4051" t="str">
            <v>122114</v>
          </cell>
          <cell r="C4051" t="str">
            <v>Major Software SG Allocated</v>
          </cell>
        </row>
        <row r="4052">
          <cell r="B4052" t="str">
            <v>122115</v>
          </cell>
          <cell r="C4052" t="str">
            <v>Major Software SO Allocated LCT</v>
          </cell>
        </row>
        <row r="4053">
          <cell r="B4053" t="str">
            <v>122200</v>
          </cell>
          <cell r="C4053" t="str">
            <v>ALBINA SER CENTER</v>
          </cell>
        </row>
        <row r="4054">
          <cell r="B4054" t="str">
            <v>122300</v>
          </cell>
          <cell r="C4054" t="str">
            <v>PORTLAND METRO OP CENT</v>
          </cell>
        </row>
        <row r="4055">
          <cell r="B4055" t="str">
            <v>122350</v>
          </cell>
          <cell r="C4055" t="str">
            <v>WEST SIDE MOBILE GENERATION EQUIPMENT</v>
          </cell>
        </row>
        <row r="4056">
          <cell r="B4056" t="str">
            <v>122400</v>
          </cell>
          <cell r="C4056" t="str">
            <v>WILSONVILLE TRAINING CENTER</v>
          </cell>
        </row>
        <row r="4057">
          <cell r="B4057" t="str">
            <v>122501</v>
          </cell>
          <cell r="C4057" t="str">
            <v>LAND ADJACENT COLUMBIA SUB</v>
          </cell>
        </row>
        <row r="4058">
          <cell r="B4058" t="str">
            <v>122503</v>
          </cell>
          <cell r="C4058" t="str">
            <v>LAND ADJACENT PARKROSE SUB</v>
          </cell>
        </row>
        <row r="4059">
          <cell r="B4059" t="str">
            <v>122780</v>
          </cell>
          <cell r="C4059" t="str">
            <v>P.S.B. MICROWAVE</v>
          </cell>
        </row>
        <row r="4060">
          <cell r="B4060" t="str">
            <v>122781</v>
          </cell>
          <cell r="C4060" t="str">
            <v>MT. SCOTT MICROWAVE</v>
          </cell>
        </row>
        <row r="4061">
          <cell r="B4061" t="str">
            <v>122831</v>
          </cell>
          <cell r="C4061" t="str">
            <v>EQUIPMENT-GARAGE 5TH/SALMON</v>
          </cell>
        </row>
        <row r="4062">
          <cell r="B4062" t="str">
            <v>122858</v>
          </cell>
          <cell r="C4062" t="str">
            <v>PORTLAND SERVICE CENTER-WILLIA</v>
          </cell>
        </row>
        <row r="4063">
          <cell r="B4063" t="str">
            <v>122901</v>
          </cell>
          <cell r="C4063" t="str">
            <v>WASCO BUILDING NONUTILITY</v>
          </cell>
        </row>
        <row r="4064">
          <cell r="B4064" t="str">
            <v>122902</v>
          </cell>
          <cell r="C4064" t="str">
            <v>LINCOLN STEAM PLANT NONUTILITY</v>
          </cell>
        </row>
        <row r="4065">
          <cell r="B4065" t="str">
            <v>122903</v>
          </cell>
          <cell r="C4065" t="str">
            <v>SIMPLE CHOICE LICENSING FEE</v>
          </cell>
        </row>
        <row r="4066">
          <cell r="B4066" t="str">
            <v>123100</v>
          </cell>
          <cell r="C4066" t="str">
            <v>ROSE CITY DIST OFF</v>
          </cell>
        </row>
        <row r="4067">
          <cell r="B4067" t="str">
            <v>124000</v>
          </cell>
          <cell r="C4067" t="str">
            <v>MADRAS DISTRICT</v>
          </cell>
        </row>
        <row r="4068">
          <cell r="B4068" t="str">
            <v>124100</v>
          </cell>
          <cell r="C4068" t="str">
            <v>MADRAS DIST OFF</v>
          </cell>
        </row>
        <row r="4069">
          <cell r="B4069" t="str">
            <v>124200</v>
          </cell>
          <cell r="C4069" t="str">
            <v>MADRAS S.C.</v>
          </cell>
        </row>
        <row r="4070">
          <cell r="B4070" t="str">
            <v>126000</v>
          </cell>
          <cell r="C4070" t="str">
            <v>HOOD RIVER DISTRICT</v>
          </cell>
        </row>
        <row r="4071">
          <cell r="B4071" t="str">
            <v>126003</v>
          </cell>
          <cell r="C4071" t="str">
            <v>DEE SUB</v>
          </cell>
        </row>
        <row r="4072">
          <cell r="B4072" t="str">
            <v>126004</v>
          </cell>
          <cell r="C4072" t="str">
            <v>HOOD RIVER SUB</v>
          </cell>
        </row>
        <row r="4073">
          <cell r="B4073" t="str">
            <v>126005</v>
          </cell>
          <cell r="C4073" t="str">
            <v>KENWOOD SUB</v>
          </cell>
        </row>
        <row r="4074">
          <cell r="B4074" t="str">
            <v>126006</v>
          </cell>
          <cell r="C4074" t="str">
            <v>GRASS VALLEY SUB</v>
          </cell>
        </row>
        <row r="4075">
          <cell r="B4075" t="str">
            <v>126007</v>
          </cell>
          <cell r="C4075" t="str">
            <v>MORO SUB</v>
          </cell>
        </row>
        <row r="4076">
          <cell r="B4076" t="str">
            <v>126008</v>
          </cell>
          <cell r="C4076" t="str">
            <v>WASCO SUB &amp; OUTLYING BLDG</v>
          </cell>
        </row>
        <row r="4077">
          <cell r="B4077" t="str">
            <v>126009</v>
          </cell>
          <cell r="C4077" t="str">
            <v>GORDON HOLLOW SUB</v>
          </cell>
        </row>
        <row r="4078">
          <cell r="B4078" t="str">
            <v>126010</v>
          </cell>
          <cell r="C4078" t="str">
            <v>FARMERS IRRIGATION DISTRCT SUB (CUST OWNED)</v>
          </cell>
        </row>
        <row r="4079">
          <cell r="B4079" t="str">
            <v>126100</v>
          </cell>
          <cell r="C4079" t="str">
            <v>HOOD RIVER DIST OFF</v>
          </cell>
        </row>
        <row r="4080">
          <cell r="B4080" t="str">
            <v>126200</v>
          </cell>
          <cell r="C4080" t="str">
            <v>HOOD RIVER OP CEN</v>
          </cell>
        </row>
        <row r="4081">
          <cell r="B4081" t="str">
            <v>126300</v>
          </cell>
          <cell r="C4081" t="str">
            <v>TERREBONNE BR</v>
          </cell>
        </row>
        <row r="4082">
          <cell r="B4082" t="str">
            <v>126700</v>
          </cell>
          <cell r="C4082" t="str">
            <v>HOOD RIVER MTN. MICROWAVE</v>
          </cell>
        </row>
        <row r="4083">
          <cell r="B4083" t="str">
            <v>126780</v>
          </cell>
          <cell r="C4083" t="str">
            <v>HOOD RIVER MTN MICROWAVE</v>
          </cell>
        </row>
        <row r="4084">
          <cell r="B4084" t="str">
            <v>126781</v>
          </cell>
          <cell r="C4084" t="str">
            <v>WASCO MICROWAVE</v>
          </cell>
        </row>
        <row r="4085">
          <cell r="B4085" t="str">
            <v>126782</v>
          </cell>
          <cell r="C4085" t="str">
            <v>WILLARD JOHNSON COMM SITE (BPA)</v>
          </cell>
        </row>
        <row r="4086">
          <cell r="B4086" t="str">
            <v>126901</v>
          </cell>
          <cell r="C4086" t="str">
            <v>HOOD RIVER DISTRICT RADIO STATION NONUTILITY</v>
          </cell>
        </row>
        <row r="4087">
          <cell r="B4087" t="str">
            <v>128000</v>
          </cell>
          <cell r="C4087" t="str">
            <v>PENDLETON DISTRICT</v>
          </cell>
        </row>
        <row r="4088">
          <cell r="B4088" t="str">
            <v>128002</v>
          </cell>
          <cell r="C4088" t="str">
            <v>ATHENA SUB</v>
          </cell>
        </row>
        <row r="4089">
          <cell r="B4089" t="str">
            <v>128004</v>
          </cell>
          <cell r="C4089" t="str">
            <v>HERMISTON SUB</v>
          </cell>
        </row>
        <row r="4090">
          <cell r="B4090" t="str">
            <v>128006</v>
          </cell>
          <cell r="C4090" t="str">
            <v>PENDLETON SUB</v>
          </cell>
        </row>
        <row r="4091">
          <cell r="B4091" t="str">
            <v>128007</v>
          </cell>
          <cell r="C4091" t="str">
            <v>Combine Hills Windfarm Sub (Cust Owned)</v>
          </cell>
        </row>
        <row r="4092">
          <cell r="B4092" t="str">
            <v>128008</v>
          </cell>
          <cell r="C4092" t="str">
            <v>Combine Hills Switchpole (Intertie)</v>
          </cell>
        </row>
        <row r="4093">
          <cell r="B4093" t="str">
            <v>128009</v>
          </cell>
          <cell r="C4093" t="str">
            <v>UMATILLA SUB</v>
          </cell>
        </row>
        <row r="4094">
          <cell r="B4094" t="str">
            <v>128015</v>
          </cell>
          <cell r="C4094" t="str">
            <v>PILOT ROCK SUB</v>
          </cell>
        </row>
        <row r="4095">
          <cell r="B4095" t="str">
            <v>128016</v>
          </cell>
          <cell r="C4095" t="str">
            <v>BUCKAROO SUB</v>
          </cell>
        </row>
        <row r="4096">
          <cell r="B4096" t="str">
            <v>128018</v>
          </cell>
          <cell r="C4096" t="str">
            <v>NEW WESTON SUB</v>
          </cell>
        </row>
        <row r="4097">
          <cell r="B4097" t="str">
            <v>128019</v>
          </cell>
          <cell r="C4097" t="str">
            <v>ARLINGTON SUB</v>
          </cell>
        </row>
        <row r="4098">
          <cell r="B4098" t="str">
            <v>128023</v>
          </cell>
          <cell r="C4098" t="str">
            <v>THREEMILE CANYON SWITCHYARD (CUST OWNED)</v>
          </cell>
        </row>
        <row r="4099">
          <cell r="B4099" t="str">
            <v>128024</v>
          </cell>
          <cell r="C4099" t="str">
            <v>BLALOCK SUB</v>
          </cell>
        </row>
        <row r="4100">
          <cell r="B4100" t="str">
            <v>128025</v>
          </cell>
          <cell r="C4100" t="str">
            <v>PENDLETON BPA SUB</v>
          </cell>
        </row>
        <row r="4101">
          <cell r="B4101" t="str">
            <v>128026</v>
          </cell>
          <cell r="C4101" t="str">
            <v>DALREED SUB</v>
          </cell>
        </row>
        <row r="4102">
          <cell r="B4102" t="str">
            <v>128027</v>
          </cell>
          <cell r="C4102" t="str">
            <v>WILLOW COVE SUB</v>
          </cell>
        </row>
        <row r="4103">
          <cell r="B4103" t="str">
            <v>128028</v>
          </cell>
          <cell r="C4103" t="str">
            <v>SIMTAG BOOSTER PUMP SUB</v>
          </cell>
        </row>
        <row r="4104">
          <cell r="B4104" t="str">
            <v>128029</v>
          </cell>
          <cell r="C4104" t="str">
            <v>HINKLE SUB</v>
          </cell>
        </row>
        <row r="4105">
          <cell r="B4105" t="str">
            <v>128030</v>
          </cell>
          <cell r="C4105" t="str">
            <v>MCKAY SUB  (OREGON)</v>
          </cell>
        </row>
        <row r="4106">
          <cell r="B4106" t="str">
            <v>128031</v>
          </cell>
          <cell r="C4106" t="str">
            <v>TMF DIGESTER GENERATION FAC (CUST OWNED)</v>
          </cell>
        </row>
        <row r="4107">
          <cell r="B4107" t="str">
            <v>128032</v>
          </cell>
          <cell r="C4107" t="str">
            <v>PENDAIR SOLAR COLLECTOR STATION</v>
          </cell>
        </row>
        <row r="4108">
          <cell r="B4108" t="str">
            <v>128070</v>
          </cell>
          <cell r="C4108" t="str">
            <v>MTRNG INSTLLTN AT BOEING-BRDMN</v>
          </cell>
        </row>
        <row r="4109">
          <cell r="B4109" t="str">
            <v>128100</v>
          </cell>
          <cell r="C4109" t="str">
            <v>PENDLETON DIST OFF</v>
          </cell>
        </row>
        <row r="4110">
          <cell r="B4110" t="str">
            <v>128200</v>
          </cell>
          <cell r="C4110" t="str">
            <v>PENDLETON OP CEN</v>
          </cell>
        </row>
        <row r="4111">
          <cell r="B4111" t="str">
            <v>128300</v>
          </cell>
          <cell r="C4111" t="str">
            <v>PENDLETON SERVICE CENTER</v>
          </cell>
        </row>
        <row r="4112">
          <cell r="B4112" t="str">
            <v>128500</v>
          </cell>
          <cell r="C4112" t="str">
            <v>LAND-PENDLETON TRANSM R/W</v>
          </cell>
        </row>
        <row r="4113">
          <cell r="B4113" t="str">
            <v>128511</v>
          </cell>
          <cell r="C4113" t="str">
            <v>LAND-WALLA WALLA RIVER</v>
          </cell>
        </row>
        <row r="4114">
          <cell r="B4114" t="str">
            <v>128512</v>
          </cell>
          <cell r="C4114" t="str">
            <v>WALLA WALLA RIVER STRUCTURES</v>
          </cell>
        </row>
        <row r="4115">
          <cell r="B4115" t="str">
            <v>128781</v>
          </cell>
          <cell r="C4115" t="str">
            <v>PORTLAND PWR-WASCO MICRO REPEATER</v>
          </cell>
        </row>
        <row r="4116">
          <cell r="B4116" t="str">
            <v>128782</v>
          </cell>
          <cell r="C4116" t="str">
            <v>MT EMILY MICROWAVE</v>
          </cell>
        </row>
        <row r="4117">
          <cell r="B4117" t="str">
            <v>128783</v>
          </cell>
          <cell r="C4117" t="str">
            <v>LAGRANDE MICROWAVE</v>
          </cell>
        </row>
        <row r="4118">
          <cell r="B4118" t="str">
            <v>128784</v>
          </cell>
          <cell r="C4118" t="str">
            <v>CABBAGE HILL MICROWAVE REPEAT</v>
          </cell>
        </row>
        <row r="4119">
          <cell r="B4119" t="str">
            <v>129000</v>
          </cell>
          <cell r="C4119" t="str">
            <v>HERMISTON DIST</v>
          </cell>
        </row>
        <row r="4120">
          <cell r="B4120" t="str">
            <v>129100</v>
          </cell>
          <cell r="C4120" t="str">
            <v>HERMISTON D.O. &amp; S.C.</v>
          </cell>
        </row>
        <row r="4121">
          <cell r="B4121" t="str">
            <v>129200</v>
          </cell>
          <cell r="C4121" t="str">
            <v>GOODNOE HILL MICROWAVE (STATE OF WASHINGTON)</v>
          </cell>
        </row>
        <row r="4122">
          <cell r="B4122" t="str">
            <v>129500</v>
          </cell>
          <cell r="C4122" t="str">
            <v>HERMISTON U.S. GENERATING PROJECT</v>
          </cell>
        </row>
        <row r="4123">
          <cell r="B4123" t="str">
            <v>129600</v>
          </cell>
          <cell r="C4123" t="str">
            <v>LEANING JUNIPER 1 WIND PLANT</v>
          </cell>
        </row>
        <row r="4124">
          <cell r="B4124" t="str">
            <v>130000</v>
          </cell>
          <cell r="C4124" t="str">
            <v>DISTRIB EQUIP MAINT CENTER</v>
          </cell>
        </row>
        <row r="4125">
          <cell r="B4125" t="str">
            <v>131000</v>
          </cell>
          <cell r="C4125" t="str">
            <v>ENTERPRISE DISTRICT</v>
          </cell>
        </row>
        <row r="4126">
          <cell r="B4126" t="str">
            <v>131002</v>
          </cell>
          <cell r="C4126" t="str">
            <v>ENTERPRISE SUB</v>
          </cell>
        </row>
        <row r="4127">
          <cell r="B4127" t="str">
            <v>131003</v>
          </cell>
          <cell r="C4127" t="str">
            <v>JOSEPH HYDRO SUB</v>
          </cell>
        </row>
        <row r="4128">
          <cell r="B4128" t="str">
            <v>131004</v>
          </cell>
          <cell r="C4128" t="str">
            <v>WALLOWA SUB</v>
          </cell>
        </row>
        <row r="4129">
          <cell r="B4129" t="str">
            <v>131007</v>
          </cell>
          <cell r="C4129" t="str">
            <v>MINAM SUB</v>
          </cell>
        </row>
        <row r="4130">
          <cell r="B4130" t="str">
            <v>131008</v>
          </cell>
          <cell r="C4130" t="str">
            <v>SMITH MOUNTAIN SUB</v>
          </cell>
        </row>
        <row r="4131">
          <cell r="B4131" t="str">
            <v>131009</v>
          </cell>
          <cell r="C4131" t="str">
            <v>PALLETTE SUB</v>
          </cell>
        </row>
        <row r="4132">
          <cell r="B4132" t="str">
            <v>131100</v>
          </cell>
          <cell r="C4132" t="str">
            <v>ENTERPRISE D.O./S.C.</v>
          </cell>
        </row>
        <row r="4133">
          <cell r="B4133" t="str">
            <v>131600</v>
          </cell>
          <cell r="C4133" t="str">
            <v>LAND-WALLOWA FALLS</v>
          </cell>
        </row>
        <row r="4134">
          <cell r="B4134" t="str">
            <v>131701</v>
          </cell>
          <cell r="C4134" t="str">
            <v>JIM BOYD HYDRO PLANT METERING</v>
          </cell>
        </row>
        <row r="4135">
          <cell r="B4135" t="str">
            <v>131780</v>
          </cell>
          <cell r="C4135" t="str">
            <v>SHEEP RIDGE REPEATER (LEASED SITE)</v>
          </cell>
        </row>
        <row r="4136">
          <cell r="B4136" t="str">
            <v>131781</v>
          </cell>
          <cell r="C4136" t="str">
            <v>SPOUT SPRINGS MICROWAVE</v>
          </cell>
        </row>
        <row r="4137">
          <cell r="B4137" t="str">
            <v>132000</v>
          </cell>
          <cell r="C4137" t="str">
            <v>GRANTS PASS DISTRICT</v>
          </cell>
        </row>
        <row r="4138">
          <cell r="B4138" t="str">
            <v>132100</v>
          </cell>
          <cell r="C4138" t="str">
            <v>GRANTS PASS DIST OFF</v>
          </cell>
        </row>
        <row r="4139">
          <cell r="B4139" t="str">
            <v>132200</v>
          </cell>
          <cell r="C4139" t="str">
            <v>GRANTS PASS OP CEN</v>
          </cell>
        </row>
        <row r="4140">
          <cell r="B4140" t="str">
            <v>132300</v>
          </cell>
          <cell r="C4140" t="str">
            <v>CAVE JUNCTION BR</v>
          </cell>
        </row>
        <row r="4141">
          <cell r="B4141" t="str">
            <v>132400</v>
          </cell>
          <cell r="C4141" t="str">
            <v>ROGUE RIVER BR</v>
          </cell>
        </row>
        <row r="4142">
          <cell r="B4142" t="str">
            <v>132412</v>
          </cell>
          <cell r="C4142" t="str">
            <v>K STREET SUB</v>
          </cell>
        </row>
        <row r="4143">
          <cell r="B4143" t="str">
            <v>132414</v>
          </cell>
          <cell r="C4143" t="str">
            <v>MURPHY SUB</v>
          </cell>
        </row>
        <row r="4144">
          <cell r="B4144" t="str">
            <v>132417</v>
          </cell>
          <cell r="C4144" t="str">
            <v>PARK STREET SUB</v>
          </cell>
        </row>
        <row r="4145">
          <cell r="B4145" t="str">
            <v>132422</v>
          </cell>
          <cell r="C4145" t="str">
            <v>PROVOLT SUB</v>
          </cell>
        </row>
        <row r="4146">
          <cell r="B4146" t="str">
            <v>132425</v>
          </cell>
          <cell r="C4146" t="str">
            <v>GLENDALE SUBSTATION</v>
          </cell>
        </row>
        <row r="4147">
          <cell r="B4147" t="str">
            <v>132430</v>
          </cell>
          <cell r="C4147" t="str">
            <v>SELMA SUB</v>
          </cell>
        </row>
        <row r="4148">
          <cell r="B4148" t="str">
            <v>132435</v>
          </cell>
          <cell r="C4148" t="str">
            <v>BEACON SUB</v>
          </cell>
        </row>
        <row r="4149">
          <cell r="B4149" t="str">
            <v>132437</v>
          </cell>
          <cell r="C4149" t="str">
            <v>OBRIEN SUB</v>
          </cell>
        </row>
        <row r="4150">
          <cell r="B4150" t="str">
            <v>132438</v>
          </cell>
          <cell r="C4150" t="str">
            <v>ROGUE RIVER SUB</v>
          </cell>
        </row>
        <row r="4151">
          <cell r="B4151" t="str">
            <v>132439</v>
          </cell>
          <cell r="C4151" t="str">
            <v>JEROME PRAIRIE SUB</v>
          </cell>
        </row>
        <row r="4152">
          <cell r="B4152" t="str">
            <v>132440</v>
          </cell>
          <cell r="C4152" t="str">
            <v>CAVEMAN SUB</v>
          </cell>
        </row>
        <row r="4153">
          <cell r="B4153" t="str">
            <v>132441</v>
          </cell>
          <cell r="C4153" t="str">
            <v>EASY VALLEY SUB</v>
          </cell>
        </row>
        <row r="4154">
          <cell r="B4154" t="str">
            <v>132443</v>
          </cell>
          <cell r="C4154" t="str">
            <v>SAVAGE RAPIDS SUBSTATION (CUST OWNED)</v>
          </cell>
        </row>
        <row r="4155">
          <cell r="B4155" t="str">
            <v>132444</v>
          </cell>
          <cell r="C4155" t="str">
            <v>MERLIN (NEW) SUB</v>
          </cell>
        </row>
        <row r="4156">
          <cell r="B4156" t="str">
            <v>132445</v>
          </cell>
          <cell r="C4156" t="str">
            <v>AGNESS SUBSTATION</v>
          </cell>
        </row>
        <row r="4157">
          <cell r="B4157" t="str">
            <v>132446</v>
          </cell>
          <cell r="C4157" t="str">
            <v>NEW O'BRIEN SUBSTATION (DIST)</v>
          </cell>
        </row>
        <row r="4158">
          <cell r="B4158" t="str">
            <v>132447</v>
          </cell>
          <cell r="C4158" t="str">
            <v>FIELDER CREEK SUBSTATION</v>
          </cell>
        </row>
        <row r="4159">
          <cell r="B4159" t="str">
            <v>132448</v>
          </cell>
          <cell r="C4159" t="str">
            <v>ROUGH &amp; READY SUBSTATION (CUST OWNED)</v>
          </cell>
        </row>
        <row r="4160">
          <cell r="B4160" t="str">
            <v>132451</v>
          </cell>
          <cell r="C4160" t="str">
            <v>LAND-APPLEGATE VALLEY SUB</v>
          </cell>
        </row>
        <row r="4161">
          <cell r="B4161" t="str">
            <v>132700</v>
          </cell>
          <cell r="C4161" t="str">
            <v>SEXTON MOUNTAIN MICROWAVE STATION</v>
          </cell>
        </row>
        <row r="4162">
          <cell r="B4162" t="str">
            <v>132701</v>
          </cell>
          <cell r="C4162" t="str">
            <v>EIGHT DOLLAR MOUNTAIN COMMUNICATION SITE</v>
          </cell>
        </row>
        <row r="4163">
          <cell r="B4163" t="str">
            <v>132702</v>
          </cell>
          <cell r="C4163" t="str">
            <v>GLENDALE PEAK COMMUNICATION SITE</v>
          </cell>
        </row>
        <row r="4164">
          <cell r="B4164" t="str">
            <v>132707</v>
          </cell>
          <cell r="C4164" t="str">
            <v>FIELDER MOUNTAIN COMMUNICATION SITE</v>
          </cell>
        </row>
        <row r="4165">
          <cell r="B4165" t="str">
            <v>132780</v>
          </cell>
          <cell r="C4165" t="str">
            <v>MT. BALDY COMMUNICATION SITE</v>
          </cell>
        </row>
        <row r="4166">
          <cell r="B4166" t="str">
            <v>132901</v>
          </cell>
          <cell r="C4166" t="str">
            <v>GRANTS PASS-NON-UTIL-LAND</v>
          </cell>
        </row>
        <row r="4167">
          <cell r="B4167" t="str">
            <v>132902</v>
          </cell>
          <cell r="C4167" t="str">
            <v>LAND-OLD MERLIN SUB</v>
          </cell>
        </row>
        <row r="4168">
          <cell r="B4168" t="str">
            <v>132990</v>
          </cell>
          <cell r="C4168" t="str">
            <v>GRANTS PASS SPARE EQUIP</v>
          </cell>
        </row>
        <row r="4169">
          <cell r="B4169" t="str">
            <v>133000</v>
          </cell>
          <cell r="C4169" t="str">
            <v>MEDFORD DISTRICT</v>
          </cell>
        </row>
        <row r="4170">
          <cell r="B4170" t="str">
            <v>133070</v>
          </cell>
          <cell r="C4170" t="str">
            <v>MEDFORD (ROGUE) POWER DEPT</v>
          </cell>
        </row>
        <row r="4171">
          <cell r="B4171" t="str">
            <v>133071</v>
          </cell>
          <cell r="C4171" t="str">
            <v>COPCO CONSTRUCTION</v>
          </cell>
        </row>
        <row r="4172">
          <cell r="B4172" t="str">
            <v>133100</v>
          </cell>
          <cell r="C4172" t="str">
            <v>MEDFORD DIST OFF - DO NOT USE</v>
          </cell>
        </row>
        <row r="4173">
          <cell r="B4173" t="str">
            <v>133200</v>
          </cell>
          <cell r="C4173" t="str">
            <v>MEDFORD DIST OP CEN</v>
          </cell>
        </row>
        <row r="4174">
          <cell r="B4174" t="str">
            <v>133400</v>
          </cell>
          <cell r="C4174" t="str">
            <v>CENTRAL POINT BRANCH</v>
          </cell>
        </row>
        <row r="4175">
          <cell r="B4175" t="str">
            <v>133460</v>
          </cell>
          <cell r="C4175" t="str">
            <v>R/W-MEDFORD-MERIDIAN 250KV LI</v>
          </cell>
        </row>
        <row r="4176">
          <cell r="B4176" t="str">
            <v>133461</v>
          </cell>
          <cell r="C4176" t="str">
            <v>LAND-JACKSONVILLE 115KV SUB</v>
          </cell>
        </row>
        <row r="4177">
          <cell r="B4177" t="str">
            <v>133462</v>
          </cell>
          <cell r="C4177" t="str">
            <v>LAND-EAGLE POINT SUB</v>
          </cell>
        </row>
        <row r="4178">
          <cell r="B4178" t="str">
            <v>133500</v>
          </cell>
          <cell r="C4178" t="str">
            <v>EAGLE POINT BRANCH</v>
          </cell>
        </row>
        <row r="4179">
          <cell r="B4179" t="str">
            <v>133600</v>
          </cell>
          <cell r="C4179" t="str">
            <v>TALENT BRANCH</v>
          </cell>
        </row>
        <row r="4180">
          <cell r="B4180" t="str">
            <v>133700</v>
          </cell>
          <cell r="C4180" t="str">
            <v>ROGUE VALLEY MALL BR</v>
          </cell>
        </row>
        <row r="4181">
          <cell r="B4181" t="str">
            <v>133781</v>
          </cell>
          <cell r="C4181" t="str">
            <v>SODA MOUNTAIN MICROWAVE</v>
          </cell>
        </row>
        <row r="4182">
          <cell r="B4182" t="str">
            <v>133782</v>
          </cell>
          <cell r="C4182" t="str">
            <v>FLOUNCE ROCK MICROWAVE</v>
          </cell>
        </row>
        <row r="4183">
          <cell r="B4183" t="str">
            <v>133783</v>
          </cell>
          <cell r="C4183" t="str">
            <v>STARVEOUT PEAK MICROWAVE</v>
          </cell>
        </row>
        <row r="4184">
          <cell r="B4184" t="str">
            <v>133784</v>
          </cell>
          <cell r="C4184" t="str">
            <v>PROSPECT MICROWAVE - MEDFORD DISTRICT</v>
          </cell>
        </row>
        <row r="4185">
          <cell r="B4185" t="str">
            <v>133785</v>
          </cell>
          <cell r="C4185" t="str">
            <v>NUGGET BUTTE</v>
          </cell>
        </row>
        <row r="4186">
          <cell r="B4186" t="str">
            <v>133786</v>
          </cell>
          <cell r="C4186" t="str">
            <v>MT. BALDY - INACTIVE</v>
          </cell>
        </row>
        <row r="4187">
          <cell r="B4187" t="str">
            <v>133787</v>
          </cell>
          <cell r="C4187" t="str">
            <v>ROXY ANN PEAK COMM SITE</v>
          </cell>
        </row>
        <row r="4188">
          <cell r="B4188" t="str">
            <v>133790</v>
          </cell>
          <cell r="C4188" t="str">
            <v>MT ISABELLE COMM SITE (CUST OWNED)</v>
          </cell>
        </row>
        <row r="4189">
          <cell r="B4189" t="str">
            <v>133791</v>
          </cell>
          <cell r="C4189" t="str">
            <v>MT ISABELLE COMM SITE (BLM LEASE)</v>
          </cell>
        </row>
        <row r="4190">
          <cell r="B4190" t="str">
            <v>133801</v>
          </cell>
          <cell r="C4190" t="str">
            <v>RED BLANKET SUB</v>
          </cell>
        </row>
        <row r="4191">
          <cell r="B4191" t="str">
            <v>133809</v>
          </cell>
          <cell r="C4191" t="str">
            <v>FRALEY SUB</v>
          </cell>
        </row>
        <row r="4192">
          <cell r="B4192" t="str">
            <v>133810</v>
          </cell>
          <cell r="C4192" t="str">
            <v>NUGGET SUB</v>
          </cell>
        </row>
        <row r="4193">
          <cell r="B4193" t="str">
            <v>133814</v>
          </cell>
          <cell r="C4193" t="str">
            <v>MEDFORD SUB</v>
          </cell>
        </row>
        <row r="4194">
          <cell r="B4194" t="str">
            <v>133840</v>
          </cell>
          <cell r="C4194" t="str">
            <v>TAKELMA SUBSTATION</v>
          </cell>
        </row>
        <row r="4195">
          <cell r="B4195" t="str">
            <v>133841</v>
          </cell>
          <cell r="C4195" t="str">
            <v>TRAIL SUB</v>
          </cell>
        </row>
        <row r="4196">
          <cell r="B4196" t="str">
            <v>133842</v>
          </cell>
          <cell r="C4196" t="str">
            <v>TALENT SUB</v>
          </cell>
        </row>
        <row r="4197">
          <cell r="B4197" t="str">
            <v>133845</v>
          </cell>
          <cell r="C4197" t="str">
            <v>VILAS ROAD SUBSTATION (PROPOSED)</v>
          </cell>
        </row>
        <row r="4198">
          <cell r="B4198" t="str">
            <v>133846</v>
          </cell>
          <cell r="C4198" t="str">
            <v>SWANSON SOLAR COLLECTOR STATION</v>
          </cell>
        </row>
        <row r="4199">
          <cell r="B4199" t="str">
            <v>133848</v>
          </cell>
          <cell r="C4199" t="str">
            <v>RUCH SUB</v>
          </cell>
        </row>
        <row r="4200">
          <cell r="B4200" t="str">
            <v>133849</v>
          </cell>
          <cell r="C4200" t="str">
            <v>HUMBUG CREEK SUBSTATION</v>
          </cell>
        </row>
        <row r="4201">
          <cell r="B4201" t="str">
            <v>133850</v>
          </cell>
          <cell r="C4201" t="str">
            <v>JACKSONVILLE SUB</v>
          </cell>
        </row>
        <row r="4202">
          <cell r="B4202" t="str">
            <v>133852</v>
          </cell>
          <cell r="C4202" t="str">
            <v>NEW JACKSONVILLE SUB</v>
          </cell>
        </row>
        <row r="4203">
          <cell r="B4203" t="str">
            <v>133854</v>
          </cell>
          <cell r="C4203" t="str">
            <v>TOLO SUB</v>
          </cell>
        </row>
        <row r="4204">
          <cell r="B4204" t="str">
            <v>133855</v>
          </cell>
          <cell r="C4204" t="str">
            <v>PHOENIX SUB</v>
          </cell>
        </row>
        <row r="4205">
          <cell r="B4205" t="str">
            <v>133863</v>
          </cell>
          <cell r="C4205" t="str">
            <v>THORN OAK SOLAR COLLECTOR STATION</v>
          </cell>
        </row>
        <row r="4206">
          <cell r="B4206" t="str">
            <v>133864</v>
          </cell>
          <cell r="C4206" t="str">
            <v>SAGE ROAD SUB</v>
          </cell>
        </row>
        <row r="4207">
          <cell r="B4207" t="str">
            <v>133865</v>
          </cell>
          <cell r="C4207" t="str">
            <v>FOOTHILLS SUB</v>
          </cell>
        </row>
        <row r="4208">
          <cell r="B4208" t="str">
            <v>133866</v>
          </cell>
          <cell r="C4208" t="str">
            <v>ROXY ANN SUBSTATION</v>
          </cell>
        </row>
        <row r="4209">
          <cell r="B4209" t="str">
            <v>133868</v>
          </cell>
          <cell r="C4209" t="str">
            <v>BEALL LANE SUBSTATION</v>
          </cell>
        </row>
        <row r="4210">
          <cell r="B4210" t="str">
            <v>133870</v>
          </cell>
          <cell r="C4210" t="str">
            <v>GOLD HILL SUB</v>
          </cell>
        </row>
        <row r="4211">
          <cell r="B4211" t="str">
            <v>133873</v>
          </cell>
          <cell r="C4211" t="str">
            <v>OAK KNOLL SUB</v>
          </cell>
        </row>
        <row r="4212">
          <cell r="B4212" t="str">
            <v>133874</v>
          </cell>
          <cell r="C4212" t="str">
            <v>BELKNAP SUB</v>
          </cell>
        </row>
        <row r="4213">
          <cell r="B4213" t="str">
            <v>133875</v>
          </cell>
          <cell r="C4213" t="str">
            <v>WHITE CITY SUB</v>
          </cell>
        </row>
        <row r="4214">
          <cell r="B4214" t="str">
            <v>133876</v>
          </cell>
          <cell r="C4214" t="str">
            <v>BROOKHURST SUB</v>
          </cell>
        </row>
        <row r="4215">
          <cell r="B4215" t="str">
            <v>133877</v>
          </cell>
          <cell r="C4215" t="str">
            <v>SCENIC SUB</v>
          </cell>
        </row>
        <row r="4216">
          <cell r="B4216" t="str">
            <v>133878</v>
          </cell>
          <cell r="C4216" t="str">
            <v>CAMPBELL SUB</v>
          </cell>
        </row>
        <row r="4217">
          <cell r="B4217" t="str">
            <v>133880</v>
          </cell>
          <cell r="C4217" t="str">
            <v>GRIFFIN CREEK 115/12.5KV SUB</v>
          </cell>
        </row>
        <row r="4218">
          <cell r="B4218" t="str">
            <v>133881</v>
          </cell>
          <cell r="C4218" t="str">
            <v>MEDCO SUB</v>
          </cell>
        </row>
        <row r="4219">
          <cell r="B4219" t="str">
            <v>133882</v>
          </cell>
          <cell r="C4219" t="str">
            <v>DODGE BRIDGE SUB</v>
          </cell>
        </row>
        <row r="4220">
          <cell r="B4220" t="str">
            <v>133883</v>
          </cell>
          <cell r="C4220" t="str">
            <v>WHETSTONE PARK SUB</v>
          </cell>
        </row>
        <row r="4221">
          <cell r="B4221" t="str">
            <v>133884</v>
          </cell>
          <cell r="C4221" t="str">
            <v>FORD SUB</v>
          </cell>
        </row>
        <row r="4222">
          <cell r="B4222" t="str">
            <v>133885</v>
          </cell>
          <cell r="C4222" t="str">
            <v>ASHLAND 115KV SUB</v>
          </cell>
        </row>
        <row r="4223">
          <cell r="B4223" t="str">
            <v>133886</v>
          </cell>
          <cell r="C4223" t="str">
            <v>ELK CREEK DAM CONSTRUCTION SUB</v>
          </cell>
        </row>
        <row r="4224">
          <cell r="B4224" t="str">
            <v>133887</v>
          </cell>
          <cell r="C4224" t="str">
            <v>STEVENS ROAD SUBSTATION</v>
          </cell>
        </row>
        <row r="4225">
          <cell r="B4225" t="str">
            <v>133888</v>
          </cell>
          <cell r="C4225" t="str">
            <v>AGNESS SUBSTATION (DUPLICATE USE 132445)</v>
          </cell>
        </row>
        <row r="4226">
          <cell r="B4226" t="str">
            <v>133889</v>
          </cell>
          <cell r="C4226" t="str">
            <v>BPA MOUNTAIN AVENUE SUBSTATION</v>
          </cell>
        </row>
        <row r="4227">
          <cell r="B4227" t="str">
            <v>133890</v>
          </cell>
          <cell r="C4227" t="str">
            <v>FRED MEYER METERING STATION(CUST OWNED)</v>
          </cell>
        </row>
        <row r="4228">
          <cell r="B4228" t="str">
            <v>133891</v>
          </cell>
          <cell r="C4228" t="str">
            <v>AGATE BAY COLLECTOR STATION</v>
          </cell>
        </row>
        <row r="4229">
          <cell r="B4229" t="str">
            <v>133903</v>
          </cell>
          <cell r="C4229" t="str">
            <v>EXCESS SCENIC SUBLAND-DWELLING</v>
          </cell>
        </row>
        <row r="4230">
          <cell r="B4230" t="str">
            <v>133905</v>
          </cell>
          <cell r="C4230" t="str">
            <v>LAND-OLD CENTRAL POINT SUB</v>
          </cell>
        </row>
        <row r="4231">
          <cell r="B4231" t="str">
            <v>133906</v>
          </cell>
          <cell r="C4231" t="str">
            <v>LAND-DRY CREEK SITE</v>
          </cell>
        </row>
        <row r="4232">
          <cell r="B4232" t="str">
            <v>133908</v>
          </cell>
          <cell r="C4232" t="str">
            <v>LAND-OLD NEVADA ST SUB</v>
          </cell>
        </row>
        <row r="4233">
          <cell r="B4233" t="str">
            <v>133909</v>
          </cell>
          <cell r="C4233" t="str">
            <v>LAND-OLD GREENSPRINGS SUB</v>
          </cell>
        </row>
        <row r="4234">
          <cell r="B4234" t="str">
            <v>133990</v>
          </cell>
          <cell r="C4234" t="str">
            <v>MEDFORD SPARE EQUIPMENT</v>
          </cell>
        </row>
        <row r="4235">
          <cell r="B4235" t="str">
            <v>134000</v>
          </cell>
          <cell r="C4235" t="str">
            <v>ROSEBURG DISTRICT</v>
          </cell>
        </row>
        <row r="4236">
          <cell r="B4236" t="str">
            <v>134070</v>
          </cell>
          <cell r="C4236" t="str">
            <v>POWER DEPARTMENT- ROSEBURG</v>
          </cell>
        </row>
        <row r="4237">
          <cell r="B4237" t="str">
            <v>134100</v>
          </cell>
          <cell r="C4237" t="str">
            <v>ROSEBURG DIST OFF</v>
          </cell>
        </row>
        <row r="4238">
          <cell r="B4238" t="str">
            <v>134200</v>
          </cell>
          <cell r="C4238" t="str">
            <v>UMPQUA OPERATIONS CENTER</v>
          </cell>
        </row>
        <row r="4239">
          <cell r="B4239" t="str">
            <v>134300</v>
          </cell>
          <cell r="C4239" t="str">
            <v>ROSEBURG SERVICE CENTER AND DISTRICT OFFICE</v>
          </cell>
        </row>
        <row r="4240">
          <cell r="B4240" t="str">
            <v>134305</v>
          </cell>
          <cell r="C4240" t="str">
            <v>ROSEBURG MG SPARE EQUIP/MATERIAL SITE</v>
          </cell>
        </row>
        <row r="4241">
          <cell r="B4241" t="str">
            <v>134457</v>
          </cell>
          <cell r="C4241" t="str">
            <v>LAND-GLIDE SUB-ADDITIONAL PROP</v>
          </cell>
        </row>
        <row r="4242">
          <cell r="B4242" t="str">
            <v>134458</v>
          </cell>
          <cell r="C4242" t="str">
            <v>UMPQUA POWER OPERATION LAND (105)</v>
          </cell>
        </row>
        <row r="4243">
          <cell r="B4243" t="str">
            <v>134603</v>
          </cell>
          <cell r="C4243" t="str">
            <v>CARNES SUB</v>
          </cell>
        </row>
        <row r="4244">
          <cell r="B4244" t="str">
            <v>134604</v>
          </cell>
          <cell r="C4244" t="str">
            <v>HANNA REGULATOR FII</v>
          </cell>
        </row>
        <row r="4245">
          <cell r="B4245" t="str">
            <v>134626</v>
          </cell>
          <cell r="C4245" t="str">
            <v>SUTHERLIN SUB</v>
          </cell>
        </row>
        <row r="4246">
          <cell r="B4246" t="str">
            <v>134627</v>
          </cell>
          <cell r="C4246" t="str">
            <v>NEW SUTHERLIN SUBSTATION</v>
          </cell>
        </row>
        <row r="4247">
          <cell r="B4247" t="str">
            <v>134653</v>
          </cell>
          <cell r="C4247" t="str">
            <v>TILLER SUB</v>
          </cell>
        </row>
        <row r="4248">
          <cell r="B4248" t="str">
            <v>134658</v>
          </cell>
          <cell r="C4248" t="str">
            <v>WINCHESTER SUB</v>
          </cell>
        </row>
        <row r="4249">
          <cell r="B4249" t="str">
            <v>134664</v>
          </cell>
          <cell r="C4249" t="str">
            <v>MYRTLE CREEK SUB</v>
          </cell>
        </row>
        <row r="4250">
          <cell r="B4250" t="str">
            <v>134665</v>
          </cell>
          <cell r="C4250" t="str">
            <v>GLIDE SUB</v>
          </cell>
        </row>
        <row r="4251">
          <cell r="B4251" t="str">
            <v>134674</v>
          </cell>
          <cell r="C4251" t="str">
            <v>CLOAKE SUB</v>
          </cell>
        </row>
        <row r="4252">
          <cell r="B4252" t="str">
            <v>134675</v>
          </cell>
          <cell r="C4252" t="str">
            <v>WINSTON SUB</v>
          </cell>
        </row>
        <row r="4253">
          <cell r="B4253" t="str">
            <v>134677</v>
          </cell>
          <cell r="C4253" t="str">
            <v>CANYONVILLE SUBSTATION</v>
          </cell>
        </row>
        <row r="4254">
          <cell r="B4254" t="str">
            <v>134678</v>
          </cell>
          <cell r="C4254" t="str">
            <v>GAZLEY SUB</v>
          </cell>
        </row>
        <row r="4255">
          <cell r="B4255" t="str">
            <v>134679</v>
          </cell>
          <cell r="C4255" t="str">
            <v>U S PLYWOOD SUB</v>
          </cell>
        </row>
        <row r="4256">
          <cell r="B4256" t="str">
            <v>134680</v>
          </cell>
          <cell r="C4256" t="str">
            <v>PACIFIC PLYWOOD SUB</v>
          </cell>
        </row>
        <row r="4257">
          <cell r="B4257" t="str">
            <v>134681</v>
          </cell>
          <cell r="C4257" t="str">
            <v>GARDEN VALLEY SUB</v>
          </cell>
        </row>
        <row r="4258">
          <cell r="B4258" t="str">
            <v>134682</v>
          </cell>
          <cell r="C4258" t="str">
            <v>OAKLAND SUB</v>
          </cell>
        </row>
        <row r="4259">
          <cell r="B4259" t="str">
            <v>134683</v>
          </cell>
          <cell r="C4259" t="str">
            <v>ROSEBURG SUB</v>
          </cell>
        </row>
        <row r="4260">
          <cell r="B4260" t="str">
            <v>134684</v>
          </cell>
          <cell r="C4260" t="str">
            <v>RIDDLE SUB</v>
          </cell>
        </row>
        <row r="4261">
          <cell r="B4261" t="str">
            <v>134685</v>
          </cell>
          <cell r="C4261" t="str">
            <v>C&amp;D LUMBER CO FII</v>
          </cell>
        </row>
        <row r="4262">
          <cell r="B4262" t="str">
            <v>134687</v>
          </cell>
          <cell r="C4262" t="str">
            <v>SOUTH GATE SUB</v>
          </cell>
        </row>
        <row r="4263">
          <cell r="B4263" t="str">
            <v>134688</v>
          </cell>
          <cell r="C4263" t="str">
            <v>RIDDLE VENEER SUB</v>
          </cell>
        </row>
        <row r="4264">
          <cell r="B4264" t="str">
            <v>134689</v>
          </cell>
          <cell r="C4264" t="str">
            <v>DOUGLAS VENEER SUB</v>
          </cell>
        </row>
        <row r="4265">
          <cell r="B4265" t="str">
            <v>134690</v>
          </cell>
          <cell r="C4265" t="str">
            <v>ROSEBURG LBR CO SUB</v>
          </cell>
        </row>
        <row r="4266">
          <cell r="B4266" t="str">
            <v>134691</v>
          </cell>
          <cell r="C4266" t="str">
            <v>STEAMBOAT SUBSTATION (USE LOCATION 134693)</v>
          </cell>
        </row>
        <row r="4267">
          <cell r="B4267" t="str">
            <v>134692</v>
          </cell>
          <cell r="C4267" t="str">
            <v>GREEN SUBSTATION AND UMPQUA POWER OPERATIONS</v>
          </cell>
        </row>
        <row r="4268">
          <cell r="B4268" t="str">
            <v>134693</v>
          </cell>
          <cell r="C4268" t="str">
            <v>STEAMBOAT SUBSTATION</v>
          </cell>
        </row>
        <row r="4269">
          <cell r="B4269" t="str">
            <v>134694</v>
          </cell>
          <cell r="C4269" t="str">
            <v>ROSE MOUNTAIN SUBSTATION</v>
          </cell>
        </row>
        <row r="4270">
          <cell r="B4270" t="str">
            <v>134695</v>
          </cell>
          <cell r="C4270" t="str">
            <v>ILLAHEE FLATS SUBSTATION</v>
          </cell>
        </row>
        <row r="4271">
          <cell r="B4271" t="str">
            <v>134696</v>
          </cell>
          <cell r="C4271" t="str">
            <v>DR JOHNSON SUBSTATION(CUST OWNED)</v>
          </cell>
        </row>
        <row r="4272">
          <cell r="B4272" t="str">
            <v>134701</v>
          </cell>
          <cell r="C4272" t="str">
            <v>MT. NEBO</v>
          </cell>
        </row>
        <row r="4273">
          <cell r="B4273" t="str">
            <v>134703</v>
          </cell>
          <cell r="C4273" t="str">
            <v>SCOTT MTN BPA MW SITE</v>
          </cell>
        </row>
        <row r="4274">
          <cell r="B4274" t="str">
            <v>134704</v>
          </cell>
          <cell r="C4274" t="str">
            <v>HARNESS MICROWAVE SITE</v>
          </cell>
        </row>
        <row r="4275">
          <cell r="B4275" t="str">
            <v>134705</v>
          </cell>
          <cell r="C4275" t="str">
            <v>CINNAMON BUTTE COMMUNICATION SITE</v>
          </cell>
        </row>
        <row r="4276">
          <cell r="B4276" t="str">
            <v>134706</v>
          </cell>
          <cell r="C4276" t="str">
            <v>ILLAHE ROCK COMMUNICATION SITE INACTIVE</v>
          </cell>
        </row>
        <row r="4277">
          <cell r="B4277" t="str">
            <v>134707</v>
          </cell>
          <cell r="C4277" t="str">
            <v>CANYON MOUNTAIN</v>
          </cell>
        </row>
        <row r="4278">
          <cell r="B4278" t="str">
            <v>134708</v>
          </cell>
          <cell r="C4278" t="str">
            <v>TILLER COMMUNICATION SITE</v>
          </cell>
        </row>
        <row r="4279">
          <cell r="B4279" t="str">
            <v>134780</v>
          </cell>
          <cell r="C4279" t="str">
            <v>DIXONVILLE RIDGE MICROWAVE STATION</v>
          </cell>
        </row>
        <row r="4280">
          <cell r="B4280" t="str">
            <v>134781</v>
          </cell>
          <cell r="C4280" t="str">
            <v>LANE MOUNTAIN MICROWAVE STATION</v>
          </cell>
        </row>
        <row r="4281">
          <cell r="B4281" t="str">
            <v>134782</v>
          </cell>
          <cell r="C4281" t="str">
            <v>WEST HARNESS MICROWAVE</v>
          </cell>
        </row>
        <row r="4282">
          <cell r="B4282" t="str">
            <v>134784</v>
          </cell>
          <cell r="C4282" t="str">
            <v>DIXONVILLE 230KV TIE LINE</v>
          </cell>
        </row>
        <row r="4283">
          <cell r="B4283" t="str">
            <v>134785</v>
          </cell>
          <cell r="C4283" t="str">
            <v>BPA SYCAN COMP.STATION</v>
          </cell>
        </row>
        <row r="4284">
          <cell r="B4284" t="str">
            <v>134786</v>
          </cell>
          <cell r="C4284" t="str">
            <v>SHEEP HILL COMMUNICATION SITE</v>
          </cell>
        </row>
        <row r="4285">
          <cell r="B4285" t="str">
            <v>134787</v>
          </cell>
          <cell r="C4285" t="str">
            <v>BETHS BUTTE TO CAPTAIN JACK</v>
          </cell>
        </row>
        <row r="4286">
          <cell r="B4286" t="str">
            <v>134789</v>
          </cell>
          <cell r="C4286" t="str">
            <v>BETHS BUTTE NW SYCAN</v>
          </cell>
        </row>
        <row r="4287">
          <cell r="B4287" t="str">
            <v>134791</v>
          </cell>
          <cell r="C4287" t="str">
            <v>SPODUE MTN. BACKBONE NW</v>
          </cell>
        </row>
        <row r="4288">
          <cell r="B4288" t="str">
            <v>134793</v>
          </cell>
          <cell r="C4288" t="str">
            <v>BETHS BUTTE BACKBONE NW</v>
          </cell>
        </row>
        <row r="4289">
          <cell r="B4289" t="str">
            <v>134795</v>
          </cell>
          <cell r="C4289" t="str">
            <v>DODSON BUTTE COMMUNICATION SITE-CUST OWN</v>
          </cell>
        </row>
        <row r="4290">
          <cell r="B4290" t="str">
            <v>134901</v>
          </cell>
          <cell r="C4290" t="str">
            <v>R/W AND CLEARING COSTS-LINE 58</v>
          </cell>
        </row>
        <row r="4291">
          <cell r="B4291" t="str">
            <v>134902</v>
          </cell>
          <cell r="C4291" t="str">
            <v>LAND OLD GREEN SUB</v>
          </cell>
        </row>
        <row r="4292">
          <cell r="B4292" t="str">
            <v>134903</v>
          </cell>
          <cell r="C4292" t="str">
            <v>ROSEBURG OPS CENTER NONUTILITY</v>
          </cell>
        </row>
        <row r="4293">
          <cell r="B4293" t="str">
            <v>134990</v>
          </cell>
          <cell r="C4293" t="str">
            <v>ROSEBURG SPARE EQUIPMENT</v>
          </cell>
        </row>
        <row r="4294">
          <cell r="B4294" t="str">
            <v>134999</v>
          </cell>
          <cell r="C4294" t="str">
            <v>ROSEBURG-OTHER DIST/GENL-FPC</v>
          </cell>
        </row>
        <row r="4295">
          <cell r="B4295" t="str">
            <v>135100</v>
          </cell>
          <cell r="C4295" t="str">
            <v>MYRTLE CREEK D.O./S.C.</v>
          </cell>
        </row>
        <row r="4296">
          <cell r="B4296" t="str">
            <v>136000</v>
          </cell>
          <cell r="C4296" t="str">
            <v>KLAMATH DISTRICT</v>
          </cell>
        </row>
        <row r="4297">
          <cell r="B4297" t="str">
            <v>136070</v>
          </cell>
          <cell r="C4297" t="str">
            <v>POWER DEPT KLAMATH</v>
          </cell>
        </row>
        <row r="4298">
          <cell r="B4298" t="str">
            <v>136100</v>
          </cell>
          <cell r="C4298" t="str">
            <v>KLAMATH DIST OFF</v>
          </cell>
        </row>
        <row r="4299">
          <cell r="B4299" t="str">
            <v>136200</v>
          </cell>
          <cell r="C4299" t="str">
            <v>KLAMATH OP CEN</v>
          </cell>
        </row>
        <row r="4300">
          <cell r="B4300" t="str">
            <v>136210</v>
          </cell>
          <cell r="C4300" t="str">
            <v>HDI PRIMARY METERING</v>
          </cell>
        </row>
        <row r="4301">
          <cell r="B4301" t="str">
            <v>136300</v>
          </cell>
          <cell r="C4301" t="str">
            <v>KLAMATH FALLS ELECTRIC STORE_LEASED</v>
          </cell>
        </row>
        <row r="4302">
          <cell r="B4302" t="str">
            <v>136450</v>
          </cell>
          <cell r="C4302" t="str">
            <v>R/W-500KV TAP LN TO KFALLS SUB</v>
          </cell>
        </row>
        <row r="4303">
          <cell r="B4303" t="str">
            <v>136510</v>
          </cell>
          <cell r="C4303" t="str">
            <v>BONANZA SUB</v>
          </cell>
        </row>
        <row r="4304">
          <cell r="B4304" t="str">
            <v>136524</v>
          </cell>
          <cell r="C4304" t="str">
            <v>WEST SIDE SUB</v>
          </cell>
        </row>
        <row r="4305">
          <cell r="B4305" t="str">
            <v>136529</v>
          </cell>
          <cell r="C4305" t="str">
            <v>TURKEY HILL SUB</v>
          </cell>
        </row>
        <row r="4306">
          <cell r="B4306" t="str">
            <v>136533</v>
          </cell>
          <cell r="C4306" t="str">
            <v>MERRILL SUB</v>
          </cell>
        </row>
        <row r="4307">
          <cell r="B4307" t="str">
            <v>136536</v>
          </cell>
          <cell r="C4307" t="str">
            <v>PELICAN CITY SUB</v>
          </cell>
        </row>
        <row r="4308">
          <cell r="B4308" t="str">
            <v>136542</v>
          </cell>
          <cell r="C4308" t="str">
            <v>TEXUM SUB</v>
          </cell>
        </row>
        <row r="4309">
          <cell r="B4309" t="str">
            <v>136545</v>
          </cell>
          <cell r="C4309" t="str">
            <v>ORCHARD STREET SUB</v>
          </cell>
        </row>
        <row r="4310">
          <cell r="B4310" t="str">
            <v>136547</v>
          </cell>
          <cell r="C4310" t="str">
            <v>CHILOQUIN MARKET SUB</v>
          </cell>
        </row>
        <row r="4311">
          <cell r="B4311" t="str">
            <v>136548</v>
          </cell>
          <cell r="C4311" t="str">
            <v>SHASTA WAY SUB</v>
          </cell>
        </row>
        <row r="4312">
          <cell r="B4312" t="str">
            <v>136549</v>
          </cell>
          <cell r="C4312" t="str">
            <v>HOT SPRINGS SUB</v>
          </cell>
        </row>
        <row r="4313">
          <cell r="B4313" t="str">
            <v>136550</v>
          </cell>
          <cell r="C4313" t="str">
            <v>DAIRY SUB</v>
          </cell>
        </row>
        <row r="4314">
          <cell r="B4314" t="str">
            <v>136552</v>
          </cell>
          <cell r="C4314" t="str">
            <v>ROSS AVENUE SUB</v>
          </cell>
        </row>
        <row r="4315">
          <cell r="B4315" t="str">
            <v>136553</v>
          </cell>
          <cell r="C4315" t="str">
            <v>KINGSLEY FIELD SUB</v>
          </cell>
        </row>
        <row r="4316">
          <cell r="B4316" t="str">
            <v>136554</v>
          </cell>
          <cell r="C4316" t="str">
            <v>Running Y Ranch substation</v>
          </cell>
        </row>
        <row r="4317">
          <cell r="B4317" t="str">
            <v>136556</v>
          </cell>
          <cell r="C4317" t="str">
            <v>HAMAKER SUB</v>
          </cell>
        </row>
        <row r="4318">
          <cell r="B4318" t="str">
            <v>136557</v>
          </cell>
          <cell r="C4318" t="str">
            <v>BOISE CASCADE SUB</v>
          </cell>
        </row>
        <row r="4319">
          <cell r="B4319" t="str">
            <v>136558</v>
          </cell>
          <cell r="C4319" t="str">
            <v>HENLEY SUB</v>
          </cell>
        </row>
        <row r="4320">
          <cell r="B4320" t="str">
            <v>136559</v>
          </cell>
          <cell r="C4320" t="str">
            <v>TOM CREEK SUB</v>
          </cell>
        </row>
        <row r="4321">
          <cell r="B4321" t="str">
            <v>136560</v>
          </cell>
          <cell r="C4321" t="str">
            <v>BRYANT SUB</v>
          </cell>
        </row>
        <row r="4322">
          <cell r="B4322" t="str">
            <v>136562</v>
          </cell>
          <cell r="C4322" t="str">
            <v>HORNET SUB</v>
          </cell>
        </row>
        <row r="4323">
          <cell r="B4323" t="str">
            <v>136563</v>
          </cell>
          <cell r="C4323" t="str">
            <v>MODOC SUB</v>
          </cell>
        </row>
        <row r="4324">
          <cell r="B4324" t="str">
            <v>136564</v>
          </cell>
          <cell r="C4324" t="str">
            <v>LAKEPORT SUB</v>
          </cell>
        </row>
        <row r="4325">
          <cell r="B4325" t="str">
            <v>136565</v>
          </cell>
          <cell r="C4325" t="str">
            <v>WEYERHAEUSER SUB</v>
          </cell>
        </row>
        <row r="4326">
          <cell r="B4326" t="str">
            <v>136566</v>
          </cell>
          <cell r="C4326" t="str">
            <v>CASEBEER SUB</v>
          </cell>
        </row>
        <row r="4327">
          <cell r="B4327" t="str">
            <v>136567</v>
          </cell>
          <cell r="C4327" t="str">
            <v>BEATTY SUB</v>
          </cell>
        </row>
        <row r="4328">
          <cell r="B4328" t="str">
            <v>136568</v>
          </cell>
          <cell r="C4328" t="str">
            <v>BLY SUB</v>
          </cell>
        </row>
        <row r="4329">
          <cell r="B4329" t="str">
            <v>136569</v>
          </cell>
          <cell r="C4329" t="str">
            <v>NEW SPRAGUE RIVER SUB</v>
          </cell>
        </row>
        <row r="4330">
          <cell r="B4330" t="str">
            <v>136570</v>
          </cell>
          <cell r="C4330" t="str">
            <v>SWAN LAKE STEP UP FII</v>
          </cell>
        </row>
        <row r="4331">
          <cell r="B4331" t="str">
            <v>136571</v>
          </cell>
          <cell r="C4331" t="str">
            <v>OIT SOLAR MNQ006 SUB (CUST OWNED)</v>
          </cell>
        </row>
        <row r="4332">
          <cell r="B4332" t="str">
            <v>136572</v>
          </cell>
          <cell r="C4332" t="str">
            <v>OIT GEOTHERMAL SUB (CUST OWNED)</v>
          </cell>
        </row>
        <row r="4333">
          <cell r="B4333" t="str">
            <v>136573</v>
          </cell>
          <cell r="C4333" t="str">
            <v>OLD MILL COLLECTOR STATION (OR)(CUST OWN</v>
          </cell>
        </row>
        <row r="4334">
          <cell r="B4334" t="str">
            <v>136574</v>
          </cell>
          <cell r="C4334" t="str">
            <v>LOST RIVER SOLAR COLLECTOR STATION</v>
          </cell>
        </row>
        <row r="4335">
          <cell r="B4335" t="str">
            <v>136575</v>
          </cell>
          <cell r="C4335" t="str">
            <v>SHOALWATER SOLAR COLLECTOR STATION</v>
          </cell>
        </row>
        <row r="4336">
          <cell r="B4336" t="str">
            <v>136576</v>
          </cell>
          <cell r="C4336" t="str">
            <v>WOODLINE SOLAR COLLECTOR STATION</v>
          </cell>
        </row>
        <row r="4337">
          <cell r="B4337" t="str">
            <v>136577</v>
          </cell>
          <cell r="C4337" t="str">
            <v>DRAZIL SOLAR COLLECTOR STATION</v>
          </cell>
        </row>
        <row r="4338">
          <cell r="B4338" t="str">
            <v>136578</v>
          </cell>
          <cell r="C4338" t="str">
            <v>MCCARTIE SOLAR COLLECTOR STATION</v>
          </cell>
        </row>
        <row r="4339">
          <cell r="B4339" t="str">
            <v>136579</v>
          </cell>
          <cell r="C4339" t="str">
            <v>PINE FLAT SOLAR COLLECTOR STATION</v>
          </cell>
        </row>
        <row r="4340">
          <cell r="B4340" t="str">
            <v>136781</v>
          </cell>
          <cell r="C4340" t="str">
            <v>J C BOYLE MICROWAVE</v>
          </cell>
        </row>
        <row r="4341">
          <cell r="B4341" t="str">
            <v>136782</v>
          </cell>
          <cell r="C4341" t="str">
            <v>HAMACHER MOUNTAIN MICROWAVE STATION</v>
          </cell>
        </row>
        <row r="4342">
          <cell r="B4342" t="str">
            <v>136783</v>
          </cell>
          <cell r="C4342" t="str">
            <v>KLAMATH SVC CTR MICROWAVE</v>
          </cell>
        </row>
        <row r="4343">
          <cell r="B4343" t="str">
            <v>136784</v>
          </cell>
          <cell r="C4343" t="str">
            <v>STUKEL MTN MICROWAVE</v>
          </cell>
        </row>
        <row r="4344">
          <cell r="B4344" t="str">
            <v>136785</v>
          </cell>
          <cell r="C4344" t="str">
            <v>BPA SYCAN COMP. STATION</v>
          </cell>
        </row>
        <row r="4345">
          <cell r="B4345" t="str">
            <v>136787</v>
          </cell>
          <cell r="C4345" t="str">
            <v>BETHS BUTTE TO CAPTAIN JACK</v>
          </cell>
        </row>
        <row r="4346">
          <cell r="B4346" t="str">
            <v>136788</v>
          </cell>
          <cell r="C4346" t="str">
            <v>SWAN LAKE POINT COMMUNICATION SITE</v>
          </cell>
        </row>
        <row r="4347">
          <cell r="B4347" t="str">
            <v>136789</v>
          </cell>
          <cell r="C4347" t="str">
            <v>BETHS BUTTE NW SYCAN</v>
          </cell>
        </row>
        <row r="4348">
          <cell r="B4348" t="str">
            <v>136791</v>
          </cell>
          <cell r="C4348" t="str">
            <v>SPODUE MTN. BACKBONE NW</v>
          </cell>
        </row>
        <row r="4349">
          <cell r="B4349" t="str">
            <v>136793</v>
          </cell>
          <cell r="C4349" t="str">
            <v>BETHS COMMUNICATION SITE</v>
          </cell>
        </row>
        <row r="4350">
          <cell r="B4350" t="str">
            <v>136795</v>
          </cell>
          <cell r="C4350" t="str">
            <v>BRYANT MTN. PASSIVE NW REP</v>
          </cell>
        </row>
        <row r="4351">
          <cell r="B4351" t="str">
            <v>136797</v>
          </cell>
          <cell r="C4351" t="str">
            <v>DEAD INDIAN MTN. BACKBONE NW</v>
          </cell>
        </row>
        <row r="4352">
          <cell r="B4352" t="str">
            <v>136799</v>
          </cell>
          <cell r="C4352" t="str">
            <v>DEAD INDIAN MW STA MW SYCAN</v>
          </cell>
        </row>
        <row r="4353">
          <cell r="B4353" t="str">
            <v>136900</v>
          </cell>
          <cell r="C4353" t="str">
            <v>DEAD INDIAN MW STA MW SYCAN - CIAC BPA LOCATION</v>
          </cell>
        </row>
        <row r="4354">
          <cell r="B4354" t="str">
            <v>136901</v>
          </cell>
          <cell r="C4354" t="str">
            <v>KLAMATH FALLS-NON-UTIL-LAND</v>
          </cell>
        </row>
        <row r="4355">
          <cell r="B4355" t="str">
            <v>136902</v>
          </cell>
          <cell r="C4355" t="str">
            <v>BETHS BUTTE NW SYCAN</v>
          </cell>
        </row>
        <row r="4356">
          <cell r="B4356" t="str">
            <v>136903</v>
          </cell>
          <cell r="C4356" t="str">
            <v>KLAMATH FALLS-NON-UTIL-KL ENG</v>
          </cell>
        </row>
        <row r="4357">
          <cell r="B4357" t="str">
            <v>136904</v>
          </cell>
          <cell r="C4357" t="str">
            <v>BRYANT MTN PASSIVE NW REP - CIAC BPA LOCATION</v>
          </cell>
        </row>
        <row r="4358">
          <cell r="B4358" t="str">
            <v>136990</v>
          </cell>
          <cell r="C4358" t="str">
            <v>KLAMATH FALLS SPARE EQUIPMENT</v>
          </cell>
        </row>
        <row r="4359">
          <cell r="B4359" t="str">
            <v>136999</v>
          </cell>
          <cell r="C4359" t="str">
            <v>KLAMATH-OTHER DIST/GENL-FPC</v>
          </cell>
        </row>
        <row r="4360">
          <cell r="B4360" t="str">
            <v>137000</v>
          </cell>
          <cell r="C4360" t="str">
            <v>LAKEVIEW DISTRICT</v>
          </cell>
        </row>
        <row r="4361">
          <cell r="B4361" t="str">
            <v>137100</v>
          </cell>
          <cell r="C4361" t="str">
            <v>LAKEVIEW DISTRICT OFFICE</v>
          </cell>
        </row>
        <row r="4362">
          <cell r="B4362" t="str">
            <v>137200</v>
          </cell>
          <cell r="C4362" t="str">
            <v>LAKEVIEW S.C.</v>
          </cell>
        </row>
        <row r="4363">
          <cell r="B4363" t="str">
            <v>137500</v>
          </cell>
          <cell r="C4363" t="str">
            <v>BLACK CAP SOLAR FACILITY</v>
          </cell>
        </row>
        <row r="4364">
          <cell r="B4364" t="str">
            <v>137501</v>
          </cell>
          <cell r="C4364" t="str">
            <v>DEADMAN SOLAR COLLECTOR STATION</v>
          </cell>
        </row>
        <row r="4365">
          <cell r="B4365" t="str">
            <v>137502</v>
          </cell>
          <cell r="C4365" t="str">
            <v>METZKER SOLAR COLLECTOR STATION</v>
          </cell>
        </row>
        <row r="4366">
          <cell r="B4366" t="str">
            <v>137700</v>
          </cell>
          <cell r="C4366" t="str">
            <v>BLACK CAP MOUNTAIN (COMM SITE)</v>
          </cell>
        </row>
        <row r="4367">
          <cell r="B4367" t="str">
            <v>137708</v>
          </cell>
          <cell r="C4367" t="str">
            <v>LAKEVIEW SUB</v>
          </cell>
        </row>
        <row r="4368">
          <cell r="B4368" t="str">
            <v>137712</v>
          </cell>
          <cell r="C4368" t="str">
            <v>QUARTZ MOUNTAIN SUB</v>
          </cell>
        </row>
        <row r="4369">
          <cell r="B4369" t="str">
            <v>137715</v>
          </cell>
          <cell r="C4369" t="str">
            <v>GRIZZLY PEAK COMM SITE (LAKEVIEW)</v>
          </cell>
        </row>
        <row r="4370">
          <cell r="B4370" t="str">
            <v>137901</v>
          </cell>
          <cell r="C4370" t="str">
            <v>LAKEVIEW-NON-UTILITY LAND</v>
          </cell>
        </row>
        <row r="4371">
          <cell r="B4371" t="str">
            <v>137990</v>
          </cell>
          <cell r="C4371" t="str">
            <v>LAKEVIEW SPARE EQUIP</v>
          </cell>
        </row>
        <row r="4372">
          <cell r="B4372" t="str">
            <v>138100</v>
          </cell>
          <cell r="C4372" t="str">
            <v>INACTIVE SET-UP IN ERROR</v>
          </cell>
        </row>
        <row r="4373">
          <cell r="B4373" t="str">
            <v>141000</v>
          </cell>
          <cell r="C4373" t="str">
            <v>FREEWATER DISTRICT</v>
          </cell>
        </row>
        <row r="4374">
          <cell r="B4374" t="str">
            <v>141001</v>
          </cell>
          <cell r="C4374" t="str">
            <v>UMAPINE SUB</v>
          </cell>
        </row>
        <row r="4375">
          <cell r="B4375" t="str">
            <v>141002</v>
          </cell>
          <cell r="C4375" t="str">
            <v>FREEWATER SUB</v>
          </cell>
        </row>
        <row r="4376">
          <cell r="B4376" t="str">
            <v>141070</v>
          </cell>
          <cell r="C4376" t="str">
            <v>WALLA WALLA POWER - OREGON</v>
          </cell>
        </row>
        <row r="4377">
          <cell r="B4377" t="str">
            <v>141120</v>
          </cell>
          <cell r="C4377" t="str">
            <v>INACTIVE SET-UP IN ERROR</v>
          </cell>
        </row>
        <row r="4378">
          <cell r="B4378" t="str">
            <v>141840</v>
          </cell>
          <cell r="C4378" t="str">
            <v>INACTIVE SET-UP IN ERROR</v>
          </cell>
        </row>
        <row r="4379">
          <cell r="B4379" t="str">
            <v>142100</v>
          </cell>
          <cell r="C4379" t="str">
            <v>INACTIVE SET-UP IN ERROR</v>
          </cell>
        </row>
        <row r="4380">
          <cell r="B4380" t="str">
            <v>148360</v>
          </cell>
          <cell r="C4380" t="str">
            <v>ENERGY RESOURCE CEN</v>
          </cell>
        </row>
        <row r="4381">
          <cell r="B4381" t="str">
            <v>149640</v>
          </cell>
          <cell r="C4381" t="str">
            <v>INACTIVE SET-UP IN ERROR</v>
          </cell>
        </row>
        <row r="4382">
          <cell r="B4382" t="str">
            <v>150000</v>
          </cell>
          <cell r="C4382" t="str">
            <v>WESTERN DISTRIBUTION CENTER</v>
          </cell>
        </row>
        <row r="4383">
          <cell r="B4383" t="str">
            <v>15194</v>
          </cell>
          <cell r="C4383" t="str">
            <v>MICRON SUBSTATION</v>
          </cell>
        </row>
        <row r="4384">
          <cell r="B4384" t="str">
            <v>160000</v>
          </cell>
          <cell r="C4384" t="str">
            <v>ORCA REGION HEADQUARTERS</v>
          </cell>
        </row>
        <row r="4385">
          <cell r="B4385" t="str">
            <v>180001</v>
          </cell>
          <cell r="C4385" t="str">
            <v>MOBILE SUB T-3510</v>
          </cell>
        </row>
        <row r="4386">
          <cell r="B4386" t="str">
            <v>181001</v>
          </cell>
          <cell r="C4386" t="str">
            <v>MOBILE SUB T-3361</v>
          </cell>
        </row>
        <row r="4387">
          <cell r="B4387" t="str">
            <v>181002</v>
          </cell>
          <cell r="C4387" t="str">
            <v>MOBILE SUB T-2017</v>
          </cell>
        </row>
        <row r="4388">
          <cell r="B4388" t="str">
            <v>181003</v>
          </cell>
          <cell r="C4388" t="str">
            <v>MOBILE SUB T-2177</v>
          </cell>
        </row>
        <row r="4389">
          <cell r="B4389" t="str">
            <v>181004</v>
          </cell>
          <cell r="C4389" t="str">
            <v>MOBILE SUB T-2178</v>
          </cell>
        </row>
        <row r="4390">
          <cell r="B4390" t="str">
            <v>181005</v>
          </cell>
          <cell r="C4390" t="str">
            <v>MOBILE SUB T-9558</v>
          </cell>
        </row>
        <row r="4391">
          <cell r="B4391" t="str">
            <v>181006</v>
          </cell>
          <cell r="C4391" t="str">
            <v>MOBILE SUB T-3160</v>
          </cell>
        </row>
        <row r="4392">
          <cell r="B4392" t="str">
            <v>181007</v>
          </cell>
          <cell r="C4392" t="str">
            <v>MOBILE SUB T-973</v>
          </cell>
        </row>
        <row r="4393">
          <cell r="B4393" t="str">
            <v>181008</v>
          </cell>
          <cell r="C4393" t="str">
            <v>MOBILE SUB T-3830</v>
          </cell>
        </row>
        <row r="4394">
          <cell r="B4394" t="str">
            <v>181009</v>
          </cell>
          <cell r="C4394" t="str">
            <v>MOBILE REGULATOR/BREAKER S-1218</v>
          </cell>
        </row>
        <row r="4395">
          <cell r="B4395" t="str">
            <v>182001</v>
          </cell>
          <cell r="C4395" t="str">
            <v>MOBILE SUB T-2988</v>
          </cell>
        </row>
        <row r="4396">
          <cell r="B4396" t="str">
            <v>183001</v>
          </cell>
          <cell r="C4396" t="str">
            <v>MOBILE SUB T-2801</v>
          </cell>
        </row>
        <row r="4397">
          <cell r="B4397" t="str">
            <v>183002</v>
          </cell>
          <cell r="C4397" t="str">
            <v>MOBILE SUB T-3166</v>
          </cell>
        </row>
        <row r="4398">
          <cell r="B4398" t="str">
            <v>183003</v>
          </cell>
          <cell r="C4398" t="str">
            <v>MOBILE SUB T-3138</v>
          </cell>
        </row>
        <row r="4399">
          <cell r="B4399" t="str">
            <v>183004</v>
          </cell>
          <cell r="C4399" t="str">
            <v>MOBILE SUB T-3737</v>
          </cell>
        </row>
        <row r="4400">
          <cell r="B4400" t="str">
            <v>199070</v>
          </cell>
          <cell r="C4400" t="str">
            <v>TECHNICAL OPERATIONS - O &amp; M</v>
          </cell>
        </row>
        <row r="4401">
          <cell r="B4401" t="str">
            <v>199999</v>
          </cell>
          <cell r="C4401" t="str">
            <v>PORTLAND SPARE EQUIPMENT</v>
          </cell>
        </row>
        <row r="4402">
          <cell r="B4402" t="str">
            <v>201000</v>
          </cell>
          <cell r="C4402" t="str">
            <v>CENTRALIA STEAM PLANT</v>
          </cell>
        </row>
        <row r="4403">
          <cell r="B4403" t="str">
            <v>201001</v>
          </cell>
          <cell r="C4403" t="str">
            <v>CENTRALIA UNIT 1</v>
          </cell>
        </row>
        <row r="4404">
          <cell r="B4404" t="str">
            <v>201002</v>
          </cell>
          <cell r="C4404" t="str">
            <v>CENTRALIA UNIT 2</v>
          </cell>
        </row>
        <row r="4405">
          <cell r="B4405" t="str">
            <v>201003</v>
          </cell>
          <cell r="C4405" t="str">
            <v>CENTRALIA UNIT 3 SKOOKUMCHUCK</v>
          </cell>
        </row>
        <row r="4406">
          <cell r="B4406" t="str">
            <v>202000</v>
          </cell>
          <cell r="C4406" t="str">
            <v>CENTRALIA COAL MINE</v>
          </cell>
        </row>
        <row r="4407">
          <cell r="B4407" t="str">
            <v>203000</v>
          </cell>
          <cell r="C4407" t="str">
            <v>CENTRALIA COAL MINE - NON-RATE BASE</v>
          </cell>
        </row>
        <row r="4408">
          <cell r="B4408" t="str">
            <v>203100</v>
          </cell>
          <cell r="C4408" t="str">
            <v>CENTRALIA COAL MINE (DRAGLINE)</v>
          </cell>
        </row>
        <row r="4409">
          <cell r="B4409" t="str">
            <v>203200</v>
          </cell>
          <cell r="C4409" t="str">
            <v>CENTRALIA MINE (WIDCO PURCHASE)</v>
          </cell>
        </row>
        <row r="4410">
          <cell r="B4410" t="str">
            <v>203300</v>
          </cell>
          <cell r="C4410" t="str">
            <v>CHEHALIS PLANT COMMON &amp; SUBSTATION</v>
          </cell>
        </row>
        <row r="4411">
          <cell r="B4411" t="str">
            <v>203301</v>
          </cell>
          <cell r="C4411" t="str">
            <v>CHEHALIS COMBUSTION TURBINE A</v>
          </cell>
        </row>
        <row r="4412">
          <cell r="B4412" t="str">
            <v>203302</v>
          </cell>
          <cell r="C4412" t="str">
            <v>CHEHALIS COMBUSTION TURBINE B</v>
          </cell>
        </row>
        <row r="4413">
          <cell r="B4413" t="str">
            <v>203303</v>
          </cell>
          <cell r="C4413" t="str">
            <v>CHEHALIS STEAM TURBINE</v>
          </cell>
        </row>
        <row r="4414">
          <cell r="B4414" t="str">
            <v>204000</v>
          </cell>
          <cell r="C4414" t="str">
            <v>PENTZER TIMER OPERATIONS</v>
          </cell>
        </row>
        <row r="4415">
          <cell r="B4415" t="str">
            <v>205000</v>
          </cell>
          <cell r="C4415" t="str">
            <v>WASHINGTON WIND PLANT</v>
          </cell>
        </row>
        <row r="4416">
          <cell r="B4416" t="str">
            <v>205100</v>
          </cell>
          <cell r="C4416" t="str">
            <v>GOODNOE HILLS WIND PLANT COMMON</v>
          </cell>
        </row>
        <row r="4417">
          <cell r="B4417" t="str">
            <v>205200</v>
          </cell>
          <cell r="C4417" t="str">
            <v>GOODNOE HILLS WIND PLANT UNIT 1</v>
          </cell>
        </row>
        <row r="4418">
          <cell r="B4418" t="str">
            <v>205300</v>
          </cell>
          <cell r="C4418" t="str">
            <v>GOODNOE HILLS WIND PLANT UNIT 2</v>
          </cell>
        </row>
        <row r="4419">
          <cell r="B4419" t="str">
            <v>205600</v>
          </cell>
          <cell r="C4419" t="str">
            <v>FUTURE WA WIND PLANT</v>
          </cell>
        </row>
        <row r="4420">
          <cell r="B4420" t="str">
            <v>206100</v>
          </cell>
          <cell r="C4420" t="str">
            <v>MARENGO WIND PLANT COMMON</v>
          </cell>
        </row>
        <row r="4421">
          <cell r="B4421" t="str">
            <v>206110</v>
          </cell>
          <cell r="C4421" t="str">
            <v>MARENGO WIND PLANT UNIT 1</v>
          </cell>
        </row>
        <row r="4422">
          <cell r="B4422" t="str">
            <v>206120</v>
          </cell>
          <cell r="C4422" t="str">
            <v>MARENGO WIND PLANT UNIT 2</v>
          </cell>
        </row>
        <row r="4423">
          <cell r="B4423" t="str">
            <v>213000</v>
          </cell>
          <cell r="C4423" t="str">
            <v>CONDIT HYDRO PLANT</v>
          </cell>
        </row>
        <row r="4424">
          <cell r="B4424" t="str">
            <v>213100</v>
          </cell>
          <cell r="C4424" t="str">
            <v>CONDIT - NON PROJECT LAND</v>
          </cell>
        </row>
        <row r="4425">
          <cell r="B4425" t="str">
            <v>214000</v>
          </cell>
          <cell r="C4425" t="str">
            <v>NACHES DROP HYDRO PLANT</v>
          </cell>
        </row>
        <row r="4426">
          <cell r="B4426" t="str">
            <v>215000</v>
          </cell>
          <cell r="C4426" t="str">
            <v>MERWIN HYDRO PLANT</v>
          </cell>
        </row>
        <row r="4427">
          <cell r="B4427" t="str">
            <v>215100</v>
          </cell>
          <cell r="C4427" t="str">
            <v>CRESAP BAY PARK - LEWIS RIVER</v>
          </cell>
        </row>
        <row r="4428">
          <cell r="B4428" t="str">
            <v>215300</v>
          </cell>
          <cell r="C4428" t="str">
            <v>LEWIS RIVER GENERAL</v>
          </cell>
        </row>
        <row r="4429">
          <cell r="B4429" t="str">
            <v>216000</v>
          </cell>
          <cell r="C4429" t="str">
            <v>NACHES HYDRO PLANT</v>
          </cell>
        </row>
        <row r="4430">
          <cell r="B4430" t="str">
            <v>218000</v>
          </cell>
          <cell r="C4430" t="str">
            <v>SWIFT HYDRO #1 PLANT</v>
          </cell>
        </row>
        <row r="4431">
          <cell r="B4431" t="str">
            <v>219000</v>
          </cell>
          <cell r="C4431" t="str">
            <v>YALE HYDRO PLANT</v>
          </cell>
        </row>
        <row r="4432">
          <cell r="B4432" t="str">
            <v>219100</v>
          </cell>
          <cell r="C4432" t="str">
            <v>NONPROJECT LANDS - YALE</v>
          </cell>
        </row>
        <row r="4433">
          <cell r="B4433" t="str">
            <v>220000</v>
          </cell>
          <cell r="C4433" t="str">
            <v>CAMAS COGENERATION</v>
          </cell>
        </row>
        <row r="4434">
          <cell r="B4434" t="str">
            <v>238001</v>
          </cell>
          <cell r="C4434" t="str">
            <v>MERWIN SWITCHYARD 115KV</v>
          </cell>
        </row>
        <row r="4435">
          <cell r="B4435" t="str">
            <v>238002</v>
          </cell>
          <cell r="C4435" t="str">
            <v>SWIFT #1 MG SPARE MATERIAL SITE</v>
          </cell>
        </row>
        <row r="4436">
          <cell r="B4436" t="str">
            <v>238003</v>
          </cell>
          <cell r="C4436" t="str">
            <v>CONDIT SWITCHYARD 69KV</v>
          </cell>
        </row>
        <row r="4437">
          <cell r="B4437" t="str">
            <v>238005</v>
          </cell>
          <cell r="C4437" t="str">
            <v>COLUMBIA HILLS SUBSTATION</v>
          </cell>
        </row>
        <row r="4438">
          <cell r="B4438" t="str">
            <v>238006</v>
          </cell>
          <cell r="C4438" t="str">
            <v>COLUMBIA REA TAP SW STATION</v>
          </cell>
        </row>
        <row r="4439">
          <cell r="B4439" t="str">
            <v>238007</v>
          </cell>
          <cell r="C4439" t="str">
            <v>PASCO SUBSTATION</v>
          </cell>
        </row>
        <row r="4440">
          <cell r="B4440" t="str">
            <v>238009</v>
          </cell>
          <cell r="C4440" t="str">
            <v>UNION GAP SUBSTATION</v>
          </cell>
        </row>
        <row r="4441">
          <cell r="B4441" t="str">
            <v>238012</v>
          </cell>
          <cell r="C4441" t="str">
            <v>CENTRAL SUBSTATION</v>
          </cell>
        </row>
        <row r="4442">
          <cell r="B4442" t="str">
            <v>238015</v>
          </cell>
          <cell r="C4442" t="str">
            <v>WINE COUNTRY SUBSTATION</v>
          </cell>
        </row>
        <row r="4443">
          <cell r="B4443" t="str">
            <v>238016</v>
          </cell>
          <cell r="C4443" t="str">
            <v>GRANDVIEW SWITCHYARD 115KV</v>
          </cell>
        </row>
        <row r="4444">
          <cell r="B4444" t="str">
            <v>238017</v>
          </cell>
          <cell r="C4444" t="str">
            <v>WOODLAWN SWITCHYARD (BPA) 230KV</v>
          </cell>
        </row>
        <row r="4445">
          <cell r="B4445" t="str">
            <v>238018</v>
          </cell>
          <cell r="C4445" t="str">
            <v>WALLA WALLA 230KV SUB (JOIPC-PAC BILLED)</v>
          </cell>
        </row>
        <row r="4446">
          <cell r="B4446" t="str">
            <v>238019</v>
          </cell>
          <cell r="C4446" t="str">
            <v>WALLULA SUB 230KV</v>
          </cell>
        </row>
        <row r="4447">
          <cell r="B4447" t="str">
            <v>238020</v>
          </cell>
          <cell r="C4447" t="str">
            <v>TALBOT SWITCHYARD 230KV</v>
          </cell>
        </row>
        <row r="4448">
          <cell r="B4448" t="str">
            <v>238021</v>
          </cell>
          <cell r="C4448" t="str">
            <v>POMONA HEIGHTS 230/115KV</v>
          </cell>
        </row>
        <row r="4449">
          <cell r="B4449" t="str">
            <v>238022</v>
          </cell>
          <cell r="C4449" t="str">
            <v>OUTLOOK 230/115 KV SUB</v>
          </cell>
        </row>
        <row r="4450">
          <cell r="B4450" t="str">
            <v>238023</v>
          </cell>
          <cell r="C4450" t="str">
            <v>WANAPUM SUB - GRANT COUNTY PUD</v>
          </cell>
        </row>
        <row r="4451">
          <cell r="B4451" t="str">
            <v>238024</v>
          </cell>
          <cell r="C4451" t="str">
            <v>BPA PAUL 500KV</v>
          </cell>
        </row>
        <row r="4452">
          <cell r="B4452" t="str">
            <v>238025</v>
          </cell>
          <cell r="C4452" t="str">
            <v>DRY GULCH W.W.P. SUB</v>
          </cell>
        </row>
        <row r="4453">
          <cell r="B4453" t="str">
            <v>238026</v>
          </cell>
          <cell r="C4453" t="str">
            <v>GRANDVIEW BPA SUB</v>
          </cell>
        </row>
        <row r="4454">
          <cell r="B4454" t="str">
            <v>238027</v>
          </cell>
          <cell r="C4454" t="str">
            <v>MIDWAY BPA SUB</v>
          </cell>
        </row>
        <row r="4455">
          <cell r="B4455" t="str">
            <v>238028</v>
          </cell>
          <cell r="C4455" t="str">
            <v>WALLA WALLA BPA SUB</v>
          </cell>
        </row>
        <row r="4456">
          <cell r="B4456" t="str">
            <v>238029</v>
          </cell>
          <cell r="C4456" t="str">
            <v>SUNNYSIDE BPA SUB</v>
          </cell>
        </row>
        <row r="4457">
          <cell r="B4457" t="str">
            <v>238030</v>
          </cell>
          <cell r="C4457" t="str">
            <v>CENTRALIA SWITCHYARD 230KV</v>
          </cell>
        </row>
        <row r="4458">
          <cell r="B4458" t="str">
            <v>238031</v>
          </cell>
          <cell r="C4458" t="str">
            <v>DITTMER BPA SUB</v>
          </cell>
        </row>
        <row r="4459">
          <cell r="B4459" t="str">
            <v>238032</v>
          </cell>
          <cell r="C4459" t="str">
            <v>ARIEL  SWITCHYARD 115KV</v>
          </cell>
        </row>
        <row r="4460">
          <cell r="B4460" t="str">
            <v>238033</v>
          </cell>
          <cell r="C4460" t="str">
            <v>VINTAGE VALLEY SUBSTATION</v>
          </cell>
        </row>
        <row r="4461">
          <cell r="B4461" t="str">
            <v>238034</v>
          </cell>
          <cell r="C4461" t="str">
            <v>WALLA WALLA HYDRO (CUST OWNED)</v>
          </cell>
        </row>
        <row r="4462">
          <cell r="B4462" t="str">
            <v>238035</v>
          </cell>
          <cell r="C4462" t="str">
            <v>NEW GRANDVIEW SUBSTATION (PROPOSED)</v>
          </cell>
        </row>
        <row r="4463">
          <cell r="B4463" t="str">
            <v>238036</v>
          </cell>
          <cell r="C4463" t="str">
            <v>TUCANNON SUB (CUST OWNED)</v>
          </cell>
        </row>
        <row r="4464">
          <cell r="B4464" t="str">
            <v>238037</v>
          </cell>
          <cell r="C4464" t="str">
            <v>NINE MILE SUBSTATION(CUST OWNED)</v>
          </cell>
        </row>
        <row r="4465">
          <cell r="B4465" t="str">
            <v>238038</v>
          </cell>
          <cell r="C4465" t="str">
            <v>AHTANUM SUBSTATION</v>
          </cell>
        </row>
        <row r="4466">
          <cell r="B4466" t="str">
            <v>238040</v>
          </cell>
          <cell r="C4466" t="str">
            <v>SWIFT 1 TO SWIFT 2 230KV</v>
          </cell>
        </row>
        <row r="4467">
          <cell r="B4467" t="str">
            <v>238041</v>
          </cell>
          <cell r="C4467" t="str">
            <v>SWIFT 2 - BPA WOODLAND 230KV</v>
          </cell>
        </row>
        <row r="4468">
          <cell r="B4468" t="str">
            <v>238042</v>
          </cell>
          <cell r="C4468" t="str">
            <v>UNION GAP-BPA MIDWAY 230KV</v>
          </cell>
        </row>
        <row r="4469">
          <cell r="B4469" t="str">
            <v>238043</v>
          </cell>
          <cell r="C4469" t="str">
            <v>WALLA WALLA-LEWISTON 230KV</v>
          </cell>
        </row>
        <row r="4470">
          <cell r="B4470" t="str">
            <v>238044</v>
          </cell>
          <cell r="C4470" t="str">
            <v>WALLA WALLA-WANAPUM 230KV</v>
          </cell>
        </row>
        <row r="4471">
          <cell r="B4471" t="str">
            <v>238046</v>
          </cell>
          <cell r="C4471" t="str">
            <v>HIGH TOP SUBSTATION</v>
          </cell>
        </row>
        <row r="4472">
          <cell r="B4472" t="str">
            <v>238048</v>
          </cell>
          <cell r="C4472" t="str">
            <v>HORSETHIEF SUBSTATION</v>
          </cell>
        </row>
        <row r="4473">
          <cell r="B4473" t="str">
            <v>238062</v>
          </cell>
          <cell r="C4473" t="str">
            <v>CONDIT-CAMAS 69KV   230KV</v>
          </cell>
        </row>
        <row r="4474">
          <cell r="B4474" t="str">
            <v>238066</v>
          </cell>
          <cell r="C4474" t="str">
            <v>MCNARY-PENDLETON 69KV</v>
          </cell>
        </row>
        <row r="4475">
          <cell r="B4475" t="str">
            <v>238067</v>
          </cell>
          <cell r="C4475" t="str">
            <v>PASCO-BOISE CASCADE 69KV</v>
          </cell>
        </row>
        <row r="4476">
          <cell r="B4476" t="str">
            <v>238068</v>
          </cell>
          <cell r="C4476" t="str">
            <v>WALLA WALLA CENTRAL-PENDLETON</v>
          </cell>
        </row>
        <row r="4477">
          <cell r="B4477" t="str">
            <v>238069</v>
          </cell>
          <cell r="C4477" t="str">
            <v>CONDIT-POWERDALE 69KV</v>
          </cell>
        </row>
        <row r="4478">
          <cell r="B4478" t="str">
            <v>238071</v>
          </cell>
          <cell r="C4478" t="str">
            <v>WALLA WALLA-CENTRAL-BPA 69KV</v>
          </cell>
        </row>
        <row r="4479">
          <cell r="B4479" t="str">
            <v>238072</v>
          </cell>
          <cell r="C4479" t="str">
            <v>WALLA WALLA-MILL CREEK 69KV</v>
          </cell>
        </row>
        <row r="4480">
          <cell r="B4480" t="str">
            <v>238073</v>
          </cell>
          <cell r="C4480" t="str">
            <v>WALLA WALLA-BOISE CASCADE 69KV</v>
          </cell>
        </row>
        <row r="4481">
          <cell r="B4481" t="str">
            <v>238074</v>
          </cell>
          <cell r="C4481" t="str">
            <v>WW CENTRAL-POMEROY-CLRKSTN69KV</v>
          </cell>
        </row>
        <row r="4482">
          <cell r="B4482" t="str">
            <v>238076</v>
          </cell>
          <cell r="C4482" t="str">
            <v>WALLA WALLA-HURRICANE WA 230KV JOIPC</v>
          </cell>
        </row>
        <row r="4483">
          <cell r="B4483" t="str">
            <v>238080</v>
          </cell>
          <cell r="C4483" t="str">
            <v>MERWIN-KALAMA-CARDWELL 115KV</v>
          </cell>
        </row>
        <row r="4484">
          <cell r="B4484" t="str">
            <v>238081</v>
          </cell>
          <cell r="C4484" t="str">
            <v>MERWIN-ST JOHNS 115KV (WA)</v>
          </cell>
        </row>
        <row r="4485">
          <cell r="B4485" t="str">
            <v>238083</v>
          </cell>
          <cell r="C4485" t="str">
            <v>PASCO-FRANKLIN 115KV</v>
          </cell>
        </row>
        <row r="4486">
          <cell r="B4486" t="str">
            <v>238084</v>
          </cell>
          <cell r="C4486" t="str">
            <v>UNION GAP-CONDIT 69/115KV - INACTIVE</v>
          </cell>
        </row>
        <row r="4487">
          <cell r="B4487" t="str">
            <v>238085</v>
          </cell>
          <cell r="C4487" t="str">
            <v>UNION GAP-RIVER RD 115KV</v>
          </cell>
        </row>
        <row r="4488">
          <cell r="B4488" t="str">
            <v>238086</v>
          </cell>
          <cell r="C4488" t="str">
            <v>UNION GAP-YAKIMA 115KV LOOP</v>
          </cell>
        </row>
        <row r="4489">
          <cell r="B4489" t="str">
            <v>238087</v>
          </cell>
          <cell r="C4489" t="str">
            <v>UNION GAP-GRANDVIEW BPA 115KV</v>
          </cell>
        </row>
        <row r="4490">
          <cell r="B4490" t="str">
            <v>238088</v>
          </cell>
          <cell r="C4490" t="str">
            <v>MERWIN-YALE 115KV</v>
          </cell>
        </row>
        <row r="4491">
          <cell r="B4491" t="str">
            <v>238089</v>
          </cell>
          <cell r="C4491" t="str">
            <v>RIVER ROAD-BPA ROZA 115KV</v>
          </cell>
        </row>
        <row r="4492">
          <cell r="B4492" t="str">
            <v>238091</v>
          </cell>
          <cell r="C4492" t="str">
            <v>SELAH-TIETON-WILEY 115KV</v>
          </cell>
        </row>
        <row r="4493">
          <cell r="B4493" t="str">
            <v>238093</v>
          </cell>
          <cell r="C4493" t="str">
            <v>CAMAS-TROUTDALE 115KV</v>
          </cell>
        </row>
        <row r="4494">
          <cell r="B4494" t="str">
            <v>238094</v>
          </cell>
          <cell r="C4494" t="str">
            <v>MCNARY-WALLA WALLA 230KV</v>
          </cell>
        </row>
        <row r="4495">
          <cell r="B4495" t="str">
            <v>238095</v>
          </cell>
          <cell r="C4495" t="str">
            <v>TROUTDALE - LADY ISLAND 115 KV LINE</v>
          </cell>
        </row>
        <row r="4496">
          <cell r="B4496" t="str">
            <v>238096</v>
          </cell>
          <cell r="C4496" t="str">
            <v>POMONA-WANAPUM 230KV LIN</v>
          </cell>
        </row>
        <row r="4497">
          <cell r="B4497" t="str">
            <v>238097</v>
          </cell>
          <cell r="C4497" t="str">
            <v>CENTRALIA PLT TAP-BPA 230KV</v>
          </cell>
        </row>
        <row r="4498">
          <cell r="B4498" t="str">
            <v>238098</v>
          </cell>
          <cell r="C4498" t="str">
            <v>CENTRALIA PLT-BPA PAUL 500KVL1</v>
          </cell>
        </row>
        <row r="4499">
          <cell r="B4499" t="str">
            <v>238099</v>
          </cell>
          <cell r="C4499" t="str">
            <v>CENTRALIA PLT-BPA PAUL 500KVL2</v>
          </cell>
        </row>
        <row r="4500">
          <cell r="B4500" t="str">
            <v>238100</v>
          </cell>
          <cell r="C4500" t="str">
            <v>WALLULA-CASCADE KRAFT69/115KV</v>
          </cell>
        </row>
        <row r="4501">
          <cell r="B4501" t="str">
            <v>238101</v>
          </cell>
          <cell r="C4501" t="str">
            <v>NACHES DROP-NACHES 12KV</v>
          </cell>
        </row>
        <row r="4502">
          <cell r="B4502" t="str">
            <v>238102</v>
          </cell>
          <cell r="C4502" t="str">
            <v>MOXEE-UNION GAP 115KV</v>
          </cell>
        </row>
        <row r="4503">
          <cell r="B4503" t="str">
            <v>238103</v>
          </cell>
          <cell r="C4503" t="str">
            <v>POMONA-UNION GAP 230KV</v>
          </cell>
        </row>
        <row r="4504">
          <cell r="B4504" t="str">
            <v>238104</v>
          </cell>
          <cell r="C4504" t="str">
            <v>SELAH-WENAS 115KV</v>
          </cell>
        </row>
        <row r="4505">
          <cell r="B4505" t="str">
            <v>238105</v>
          </cell>
          <cell r="C4505" t="str">
            <v>UNION GAP - WHITE SWAN 115KV</v>
          </cell>
        </row>
        <row r="4506">
          <cell r="B4506" t="str">
            <v>238106</v>
          </cell>
          <cell r="C4506" t="str">
            <v>POMONA-WENAS 115KV</v>
          </cell>
        </row>
        <row r="4507">
          <cell r="B4507" t="str">
            <v>238107</v>
          </cell>
          <cell r="C4507" t="str">
            <v>MARENGO UNIT 1 AND 2 - TALBOT 230KV</v>
          </cell>
        </row>
        <row r="4508">
          <cell r="B4508" t="str">
            <v>238108</v>
          </cell>
          <cell r="C4508" t="str">
            <v>GOODNOE HILLS-BPA ROCK CREEK 230KV</v>
          </cell>
        </row>
        <row r="4509">
          <cell r="B4509" t="str">
            <v>238109</v>
          </cell>
          <cell r="C4509" t="str">
            <v>POMONA HEIGHTS-VANTAGE 230KV</v>
          </cell>
        </row>
        <row r="4510">
          <cell r="B4510" t="str">
            <v>238110</v>
          </cell>
          <cell r="C4510" t="str">
            <v>MCNARY-WALLULA 230KV</v>
          </cell>
        </row>
        <row r="4511">
          <cell r="B4511" t="str">
            <v>238111</v>
          </cell>
          <cell r="C4511" t="str">
            <v>LEWIS RIVER (COWLITZ) - MERWIN 115 KV</v>
          </cell>
        </row>
        <row r="4512">
          <cell r="B4512" t="str">
            <v>238112</v>
          </cell>
          <cell r="C4512" t="str">
            <v>OUTLOOK-UNION GAP 115KV</v>
          </cell>
        </row>
        <row r="4513">
          <cell r="B4513" t="str">
            <v>238113</v>
          </cell>
          <cell r="C4513" t="str">
            <v>GRANDVIEW-UNION GAP 115KV FLINT TAP</v>
          </cell>
        </row>
        <row r="4514">
          <cell r="B4514" t="str">
            <v>238203</v>
          </cell>
          <cell r="C4514" t="str">
            <v>R/W-PRIEST RAPIDS-UNION GAP</v>
          </cell>
        </row>
        <row r="4515">
          <cell r="B4515" t="str">
            <v>238401</v>
          </cell>
          <cell r="C4515" t="str">
            <v>LAND-CONDIT</v>
          </cell>
        </row>
        <row r="4516">
          <cell r="B4516" t="str">
            <v>238410</v>
          </cell>
          <cell r="C4516" t="str">
            <v>LAND-MISC SKAMANIA COUNTY</v>
          </cell>
        </row>
        <row r="4517">
          <cell r="B4517" t="str">
            <v>238451</v>
          </cell>
          <cell r="C4517" t="str">
            <v>R/W-WANAPUM/SWIFT TRANS-JOINT</v>
          </cell>
        </row>
        <row r="4518">
          <cell r="B4518" t="str">
            <v>238452</v>
          </cell>
          <cell r="C4518" t="str">
            <v>LAND-SWIFT/TROUTDALE 230KV LN</v>
          </cell>
        </row>
        <row r="4519">
          <cell r="B4519" t="str">
            <v>238453</v>
          </cell>
          <cell r="C4519" t="str">
            <v>EASEMENTS-SWIFT/TROUTDALE L17</v>
          </cell>
        </row>
        <row r="4520">
          <cell r="B4520" t="str">
            <v>238600</v>
          </cell>
          <cell r="C4520" t="str">
            <v>LAND-UPPER LEWIS RIVER</v>
          </cell>
        </row>
        <row r="4521">
          <cell r="B4521" t="str">
            <v>238603</v>
          </cell>
          <cell r="C4521" t="str">
            <v>LAND-MERWIN</v>
          </cell>
        </row>
        <row r="4522">
          <cell r="B4522" t="str">
            <v>238604</v>
          </cell>
          <cell r="C4522" t="str">
            <v>LAND-YALE</v>
          </cell>
        </row>
        <row r="4523">
          <cell r="B4523" t="str">
            <v>238605</v>
          </cell>
          <cell r="C4523" t="str">
            <v>LAND EASEMENTS-YALE TRANSM</v>
          </cell>
        </row>
        <row r="4524">
          <cell r="B4524" t="str">
            <v>238606</v>
          </cell>
          <cell r="C4524" t="str">
            <v>LAND-SWIFT</v>
          </cell>
        </row>
        <row r="4525">
          <cell r="B4525" t="str">
            <v>238608</v>
          </cell>
          <cell r="C4525" t="str">
            <v>STRUCT-IMPROVE TO FRAZIER RD</v>
          </cell>
        </row>
        <row r="4526">
          <cell r="B4526" t="str">
            <v>238609</v>
          </cell>
          <cell r="C4526" t="str">
            <v>R/W-EXTRA WIDTH LOCALTY 238044</v>
          </cell>
        </row>
        <row r="4527">
          <cell r="B4527" t="str">
            <v>238610</v>
          </cell>
          <cell r="C4527" t="str">
            <v>EXCESS LAND 9.99A PARCEL 348</v>
          </cell>
        </row>
        <row r="4528">
          <cell r="B4528" t="str">
            <v>238612</v>
          </cell>
          <cell r="C4528" t="str">
            <v>MERWIN-WOODLAND PARK</v>
          </cell>
        </row>
        <row r="4529">
          <cell r="B4529" t="str">
            <v>238613</v>
          </cell>
          <cell r="C4529" t="str">
            <v>LAND-MERWIN-WOODLAND PARK</v>
          </cell>
        </row>
        <row r="4530">
          <cell r="B4530" t="str">
            <v>238614</v>
          </cell>
          <cell r="C4530" t="str">
            <v>WEST ROOSEVELT SITE</v>
          </cell>
        </row>
        <row r="4531">
          <cell r="B4531" t="str">
            <v>238615</v>
          </cell>
          <cell r="C4531" t="str">
            <v>SKAGIT NUCLEAR-LAND</v>
          </cell>
        </row>
        <row r="4532">
          <cell r="B4532" t="str">
            <v>238700</v>
          </cell>
          <cell r="C4532" t="str">
            <v>TIMBER MANAGEMENT-LEWIS RIVER BASIN</v>
          </cell>
        </row>
        <row r="4533">
          <cell r="B4533" t="str">
            <v>238701</v>
          </cell>
          <cell r="C4533" t="str">
            <v>TIMBER MANAGEMENT - KLAMATH RIVER BASIN</v>
          </cell>
        </row>
        <row r="4534">
          <cell r="B4534" t="str">
            <v>238702</v>
          </cell>
          <cell r="C4534" t="str">
            <v>TIMBER MANAGEMENT - SKOOKUMCHUCK RIVER BASIN</v>
          </cell>
        </row>
        <row r="4535">
          <cell r="B4535" t="str">
            <v>238703</v>
          </cell>
          <cell r="C4535" t="str">
            <v>TIMBER MANAGEMENT - WHITE SALMON/HOOD RIVER BASIN</v>
          </cell>
        </row>
        <row r="4536">
          <cell r="B4536" t="str">
            <v>238781</v>
          </cell>
          <cell r="C4536" t="str">
            <v>LEWIS RIVER MICROWAVE</v>
          </cell>
        </row>
        <row r="4537">
          <cell r="B4537" t="str">
            <v>238782</v>
          </cell>
          <cell r="C4537" t="str">
            <v>SKAMANIA MICROWAVE</v>
          </cell>
        </row>
        <row r="4538">
          <cell r="B4538" t="str">
            <v>238783</v>
          </cell>
          <cell r="C4538" t="str">
            <v>MERWIN - (COMM SITE)</v>
          </cell>
        </row>
        <row r="4539">
          <cell r="B4539" t="str">
            <v>238784</v>
          </cell>
          <cell r="C4539" t="str">
            <v>DAVIS PEAK - (COMM SITE)</v>
          </cell>
        </row>
        <row r="4540">
          <cell r="B4540" t="str">
            <v>238785</v>
          </cell>
          <cell r="C4540" t="str">
            <v>YALE - (COMM SITE)</v>
          </cell>
        </row>
        <row r="4541">
          <cell r="B4541" t="str">
            <v>238786</v>
          </cell>
          <cell r="C4541" t="str">
            <v>SWIFT - (COMM SITE)</v>
          </cell>
        </row>
        <row r="4542">
          <cell r="B4542" t="str">
            <v>238787</v>
          </cell>
          <cell r="C4542" t="str">
            <v>DAVIS PEAK COMMUNICATION SITE</v>
          </cell>
        </row>
        <row r="4543">
          <cell r="B4543" t="str">
            <v>238788</v>
          </cell>
          <cell r="C4543" t="str">
            <v>BINGEN COMM SITE (BPA)</v>
          </cell>
        </row>
        <row r="4544">
          <cell r="B4544" t="str">
            <v>238790</v>
          </cell>
          <cell r="C4544" t="str">
            <v>B.P.A. ROSS - (COMM SITE)</v>
          </cell>
        </row>
        <row r="4545">
          <cell r="B4545" t="str">
            <v>238791</v>
          </cell>
          <cell r="C4545" t="str">
            <v>CLARK COMBUSTION TURBINE - COMMUNICATION EQUIPMENT</v>
          </cell>
        </row>
        <row r="4546">
          <cell r="B4546" t="str">
            <v>238792</v>
          </cell>
          <cell r="C4546" t="str">
            <v>CLARK CO DISPATCH - COMMUNICATION EQUIPMENT</v>
          </cell>
        </row>
        <row r="4547">
          <cell r="B4547" t="str">
            <v>238793</v>
          </cell>
          <cell r="C4547" t="str">
            <v>MARBLE CREEK COMM SITE</v>
          </cell>
        </row>
        <row r="4548">
          <cell r="B4548" t="str">
            <v>238794</v>
          </cell>
          <cell r="C4548" t="str">
            <v>CAMP CREEK COMMUNICATION SITE</v>
          </cell>
        </row>
        <row r="4549">
          <cell r="B4549" t="str">
            <v>238795</v>
          </cell>
          <cell r="C4549" t="str">
            <v>MEGLER MOUNTAIN COMMUNICATION SITE</v>
          </cell>
        </row>
        <row r="4550">
          <cell r="B4550" t="str">
            <v>238901</v>
          </cell>
          <cell r="C4550" t="str">
            <v>UNION GAP SUB NONUTILITY</v>
          </cell>
        </row>
        <row r="4551">
          <cell r="B4551" t="str">
            <v>240000</v>
          </cell>
          <cell r="C4551" t="str">
            <v>WALLA WALLA DISTRICT</v>
          </cell>
        </row>
        <row r="4552">
          <cell r="B4552" t="str">
            <v>240002</v>
          </cell>
          <cell r="C4552" t="str">
            <v>TOUCHET SUB</v>
          </cell>
        </row>
        <row r="4553">
          <cell r="B4553" t="str">
            <v>240004</v>
          </cell>
          <cell r="C4553" t="str">
            <v>MILL CREEK SUB</v>
          </cell>
        </row>
        <row r="4554">
          <cell r="B4554" t="str">
            <v>240005</v>
          </cell>
          <cell r="C4554" t="str">
            <v>BOWMAN STREET SUB</v>
          </cell>
        </row>
        <row r="4555">
          <cell r="B4555" t="str">
            <v>240006</v>
          </cell>
          <cell r="C4555" t="str">
            <v>TWO RIVERS SUB</v>
          </cell>
        </row>
        <row r="4556">
          <cell r="B4556" t="str">
            <v>240007</v>
          </cell>
          <cell r="C4556" t="str">
            <v>CASCADE KRAFT SUB</v>
          </cell>
        </row>
        <row r="4557">
          <cell r="B4557" t="str">
            <v>240008</v>
          </cell>
          <cell r="C4557" t="str">
            <v>PROSPECT POINT SUB</v>
          </cell>
        </row>
        <row r="4558">
          <cell r="B4558" t="str">
            <v>240009</v>
          </cell>
          <cell r="C4558" t="str">
            <v>WAITSBURG SUB</v>
          </cell>
        </row>
        <row r="4559">
          <cell r="B4559" t="str">
            <v>240010</v>
          </cell>
          <cell r="C4559" t="str">
            <v>POMEROY SUB</v>
          </cell>
        </row>
        <row r="4560">
          <cell r="B4560" t="str">
            <v>240011</v>
          </cell>
          <cell r="C4560" t="str">
            <v>DAYTON SUB</v>
          </cell>
        </row>
        <row r="4561">
          <cell r="B4561" t="str">
            <v>240012</v>
          </cell>
          <cell r="C4561" t="str">
            <v>COLLEGE PLACE SUBSTATION</v>
          </cell>
        </row>
        <row r="4562">
          <cell r="B4562" t="str">
            <v>240013</v>
          </cell>
          <cell r="C4562" t="str">
            <v>DODD ROAD SUBSTATION</v>
          </cell>
        </row>
        <row r="4563">
          <cell r="B4563" t="str">
            <v>240014</v>
          </cell>
          <cell r="C4563" t="str">
            <v>AIRPORT SUBSTATION</v>
          </cell>
        </row>
        <row r="4564">
          <cell r="B4564" t="str">
            <v>240015</v>
          </cell>
          <cell r="C4564" t="str">
            <v>ATTALIA SUBSTATION</v>
          </cell>
        </row>
        <row r="4565">
          <cell r="B4565" t="str">
            <v>240016</v>
          </cell>
          <cell r="C4565" t="str">
            <v>MARENGO UNIT 1 SUBSTATION</v>
          </cell>
        </row>
        <row r="4566">
          <cell r="B4566" t="str">
            <v>240017</v>
          </cell>
          <cell r="C4566" t="str">
            <v>MARENGO UNIT 2 SUBSTATION</v>
          </cell>
        </row>
        <row r="4567">
          <cell r="B4567" t="str">
            <v>240060</v>
          </cell>
          <cell r="C4567" t="str">
            <v>MUNRO BPA CONTROL CENTER</v>
          </cell>
        </row>
        <row r="4568">
          <cell r="B4568" t="str">
            <v>240070</v>
          </cell>
          <cell r="C4568" t="str">
            <v>POWER DEPARTMENT- WALLA WALLA</v>
          </cell>
        </row>
        <row r="4569">
          <cell r="B4569" t="str">
            <v>240100</v>
          </cell>
          <cell r="C4569" t="str">
            <v>WALLA WALLA DIST OFF</v>
          </cell>
        </row>
        <row r="4570">
          <cell r="B4570" t="str">
            <v>240150</v>
          </cell>
          <cell r="C4570" t="str">
            <v>WALLA WALLA MECHANIC's/AUTO SHOP</v>
          </cell>
        </row>
        <row r="4571">
          <cell r="B4571" t="str">
            <v>240200</v>
          </cell>
          <cell r="C4571" t="str">
            <v>WALLA WALLA OP CEN</v>
          </cell>
        </row>
        <row r="4572">
          <cell r="B4572" t="str">
            <v>240300</v>
          </cell>
          <cell r="C4572" t="str">
            <v>DAYTON BRANCH</v>
          </cell>
        </row>
        <row r="4573">
          <cell r="B4573" t="str">
            <v>240451</v>
          </cell>
          <cell r="C4573" t="str">
            <v>LAND-DAYTON 230KV SUB SITE</v>
          </cell>
        </row>
        <row r="4574">
          <cell r="B4574" t="str">
            <v>240702</v>
          </cell>
          <cell r="C4574" t="str">
            <v>WALLA WALLA - GENERAL STORES</v>
          </cell>
        </row>
        <row r="4575">
          <cell r="B4575" t="str">
            <v>240705</v>
          </cell>
          <cell r="C4575" t="str">
            <v>WALLA WALLA MG SPARE MATERIAL SITE</v>
          </cell>
        </row>
        <row r="4576">
          <cell r="B4576" t="str">
            <v>240781</v>
          </cell>
          <cell r="C4576" t="str">
            <v>ROOSEVELT MICROWAVE</v>
          </cell>
        </row>
        <row r="4577">
          <cell r="B4577" t="str">
            <v>240782</v>
          </cell>
          <cell r="C4577" t="str">
            <v>KENNEWICK MICROWAVE REPEATER</v>
          </cell>
        </row>
        <row r="4578">
          <cell r="B4578" t="str">
            <v>240783</v>
          </cell>
          <cell r="C4578" t="str">
            <v>POMEROY REPEATER SITE (PROPOSED)</v>
          </cell>
        </row>
        <row r="4579">
          <cell r="B4579" t="str">
            <v>240784</v>
          </cell>
          <cell r="C4579" t="str">
            <v>DAYTON HILLTOP (PROPOSED)</v>
          </cell>
        </row>
        <row r="4580">
          <cell r="B4580" t="str">
            <v>240785</v>
          </cell>
          <cell r="C4580" t="str">
            <v>VANTAGE MICROWAVE SITE (BPA)</v>
          </cell>
        </row>
        <row r="4581">
          <cell r="B4581" t="str">
            <v>240901</v>
          </cell>
          <cell r="C4581" t="str">
            <v>WAITSBURG SUB NONUTILITY</v>
          </cell>
        </row>
        <row r="4582">
          <cell r="B4582" t="str">
            <v>242100</v>
          </cell>
          <cell r="C4582" t="str">
            <v>INACTIVE SET-UP IN ERROR</v>
          </cell>
        </row>
        <row r="4583">
          <cell r="B4583" t="str">
            <v>244000</v>
          </cell>
          <cell r="C4583" t="str">
            <v>SUNNYSIDE DISTRICT</v>
          </cell>
        </row>
        <row r="4584">
          <cell r="B4584" t="str">
            <v>244003</v>
          </cell>
          <cell r="C4584" t="str">
            <v>SUNNYSIDE SUB</v>
          </cell>
        </row>
        <row r="4585">
          <cell r="B4585" t="str">
            <v>244006</v>
          </cell>
          <cell r="C4585" t="str">
            <v>PUNKIN CENTER SUB</v>
          </cell>
        </row>
        <row r="4586">
          <cell r="B4586" t="str">
            <v>244007</v>
          </cell>
          <cell r="C4586" t="str">
            <v>TOPPENISH SUB</v>
          </cell>
        </row>
        <row r="4587">
          <cell r="B4587" t="str">
            <v>244008</v>
          </cell>
          <cell r="C4587" t="str">
            <v>WAPATO SUB</v>
          </cell>
        </row>
        <row r="4588">
          <cell r="B4588" t="str">
            <v>244009</v>
          </cell>
          <cell r="C4588" t="str">
            <v>WHITE SWAN SUB</v>
          </cell>
        </row>
        <row r="4589">
          <cell r="B4589" t="str">
            <v>244010</v>
          </cell>
          <cell r="C4589" t="str">
            <v>GRANDVIEW SUB</v>
          </cell>
        </row>
        <row r="4590">
          <cell r="B4590" t="str">
            <v>244011</v>
          </cell>
          <cell r="C4590" t="str">
            <v>SULPHUR CREEK SUBSTATION</v>
          </cell>
        </row>
        <row r="4591">
          <cell r="B4591" t="str">
            <v>244012</v>
          </cell>
          <cell r="C4591" t="str">
            <v>FLINT SUBSTATION</v>
          </cell>
        </row>
        <row r="4592">
          <cell r="B4592" t="str">
            <v>244070</v>
          </cell>
          <cell r="C4592" t="str">
            <v>WALLA WALLA POWER</v>
          </cell>
        </row>
        <row r="4593">
          <cell r="B4593" t="str">
            <v>244100</v>
          </cell>
          <cell r="C4593" t="str">
            <v>SUNNYSIDE DIST OFF</v>
          </cell>
        </row>
        <row r="4594">
          <cell r="B4594" t="str">
            <v>244200</v>
          </cell>
          <cell r="C4594" t="str">
            <v>SUNNYSIDE S.C.</v>
          </cell>
        </row>
        <row r="4595">
          <cell r="B4595" t="str">
            <v>244990</v>
          </cell>
          <cell r="C4595" t="str">
            <v>WALLA WALLA SPARE EQUIPMENT</v>
          </cell>
        </row>
        <row r="4596">
          <cell r="B4596" t="str">
            <v>246000</v>
          </cell>
          <cell r="C4596" t="str">
            <v>YAKIMA DISTRICT</v>
          </cell>
        </row>
        <row r="4597">
          <cell r="B4597" t="str">
            <v>246001</v>
          </cell>
          <cell r="C4597" t="str">
            <v>TREETOP SUB</v>
          </cell>
        </row>
        <row r="4598">
          <cell r="B4598" t="str">
            <v>246012</v>
          </cell>
          <cell r="C4598" t="str">
            <v>PACIFIC SUB</v>
          </cell>
        </row>
        <row r="4599">
          <cell r="B4599" t="str">
            <v>246013</v>
          </cell>
          <cell r="C4599" t="str">
            <v>ORCHARD SUB</v>
          </cell>
        </row>
        <row r="4600">
          <cell r="B4600" t="str">
            <v>246016</v>
          </cell>
          <cell r="C4600" t="str">
            <v>RIVER ROAD SUB</v>
          </cell>
        </row>
        <row r="4601">
          <cell r="B4601" t="str">
            <v>246019</v>
          </cell>
          <cell r="C4601" t="str">
            <v>SELAH SUB</v>
          </cell>
        </row>
        <row r="4602">
          <cell r="B4602" t="str">
            <v>246020</v>
          </cell>
          <cell r="C4602" t="str">
            <v>HOPLAND SUB</v>
          </cell>
        </row>
        <row r="4603">
          <cell r="B4603" t="str">
            <v>246021</v>
          </cell>
          <cell r="C4603" t="str">
            <v>TIETON SUB</v>
          </cell>
        </row>
        <row r="4604">
          <cell r="B4604" t="str">
            <v>246022</v>
          </cell>
          <cell r="C4604" t="str">
            <v>NOB HILL SUB</v>
          </cell>
        </row>
        <row r="4605">
          <cell r="B4605" t="str">
            <v>246024</v>
          </cell>
          <cell r="C4605" t="str">
            <v>NORTH PARK SUB</v>
          </cell>
        </row>
        <row r="4606">
          <cell r="B4606" t="str">
            <v>246026</v>
          </cell>
          <cell r="C4606" t="str">
            <v>WILEY SUB</v>
          </cell>
        </row>
        <row r="4607">
          <cell r="B4607" t="str">
            <v>246027</v>
          </cell>
          <cell r="C4607" t="str">
            <v>WENAS SUB</v>
          </cell>
        </row>
        <row r="4608">
          <cell r="B4608" t="str">
            <v>246028</v>
          </cell>
          <cell r="C4608" t="str">
            <v>CLINTON SUBSTATION</v>
          </cell>
        </row>
        <row r="4609">
          <cell r="B4609" t="str">
            <v>246029</v>
          </cell>
          <cell r="C4609" t="str">
            <v>VOELKER AVENUE SUBSTATION</v>
          </cell>
        </row>
        <row r="4610">
          <cell r="B4610" t="str">
            <v>246030</v>
          </cell>
          <cell r="C4610" t="str">
            <v>SOUTH YAKIMA AREA SUB</v>
          </cell>
        </row>
        <row r="4611">
          <cell r="B4611" t="str">
            <v>246032</v>
          </cell>
          <cell r="C4611" t="str">
            <v>NACHES SUBSTATION</v>
          </cell>
        </row>
        <row r="4612">
          <cell r="B4612" t="str">
            <v>246033</v>
          </cell>
          <cell r="C4612" t="str">
            <v>TIETON HYDRO PLANT SUB (CUST OWNED)</v>
          </cell>
        </row>
        <row r="4613">
          <cell r="B4613" t="str">
            <v>246034</v>
          </cell>
          <cell r="C4613" t="str">
            <v>GROMORE SUBSTATION</v>
          </cell>
        </row>
        <row r="4614">
          <cell r="B4614" t="str">
            <v>246070</v>
          </cell>
          <cell r="C4614" t="str">
            <v>POWER DEPARTMENT- YAKIMA</v>
          </cell>
        </row>
        <row r="4615">
          <cell r="B4615" t="str">
            <v>246100</v>
          </cell>
          <cell r="C4615" t="str">
            <v>YAKIMA DIST OFF</v>
          </cell>
        </row>
        <row r="4616">
          <cell r="B4616" t="str">
            <v>246105</v>
          </cell>
          <cell r="C4616" t="str">
            <v>YAKIMA MG SPARE MATERIAL SITE</v>
          </cell>
        </row>
        <row r="4617">
          <cell r="B4617" t="str">
            <v>246200</v>
          </cell>
          <cell r="C4617" t="str">
            <v>YAKIMA OP CEN</v>
          </cell>
        </row>
        <row r="4618">
          <cell r="B4618" t="str">
            <v>246300</v>
          </cell>
          <cell r="C4618" t="str">
            <v>KEYES ROAD TECH OPS CENTER (YAKIMA)</v>
          </cell>
        </row>
        <row r="4619">
          <cell r="B4619" t="str">
            <v>246781</v>
          </cell>
          <cell r="C4619" t="str">
            <v>RATTLESNAKE HILL MICROWAVE</v>
          </cell>
        </row>
        <row r="4620">
          <cell r="B4620" t="str">
            <v>246782</v>
          </cell>
          <cell r="C4620" t="str">
            <v>PROSSER HILL MICROWAVE</v>
          </cell>
        </row>
        <row r="4621">
          <cell r="B4621" t="str">
            <v>246783</v>
          </cell>
          <cell r="C4621" t="str">
            <v>YAKIMA RIDGE MICROWAVE</v>
          </cell>
        </row>
        <row r="4622">
          <cell r="B4622" t="str">
            <v>246784</v>
          </cell>
          <cell r="C4622" t="str">
            <v>UNION GAP MICROWAVE</v>
          </cell>
        </row>
        <row r="4623">
          <cell r="B4623" t="str">
            <v>246785</v>
          </cell>
          <cell r="C4623" t="str">
            <v>MT CLEMENS MICROWAVE</v>
          </cell>
        </row>
        <row r="4624">
          <cell r="B4624" t="str">
            <v>246786</v>
          </cell>
          <cell r="C4624" t="str">
            <v>BETHEL RIDGE COMMUNICATION SITE</v>
          </cell>
        </row>
        <row r="4625">
          <cell r="B4625" t="str">
            <v>246787</v>
          </cell>
          <cell r="C4625" t="str">
            <v>GOLD MOUNTAIN COMMUNICATION SITE</v>
          </cell>
        </row>
        <row r="4626">
          <cell r="B4626" t="str">
            <v>246901</v>
          </cell>
          <cell r="C4626" t="str">
            <v>NORTH PARK SUB NONUTILITY</v>
          </cell>
        </row>
        <row r="4627">
          <cell r="B4627" t="str">
            <v>247100</v>
          </cell>
          <cell r="C4627" t="str">
            <v>TOPPENISH D.O./S.C.</v>
          </cell>
        </row>
        <row r="4628">
          <cell r="B4628" t="str">
            <v>249000</v>
          </cell>
          <cell r="C4628" t="str">
            <v>C Z METERING &amp; TRANSFORMERS</v>
          </cell>
        </row>
        <row r="4629">
          <cell r="B4629" t="str">
            <v>249550</v>
          </cell>
          <cell r="C4629" t="str">
            <v>WIM REGION OFFICE - WASHINGTON/IDAHO/MID-OREGON</v>
          </cell>
        </row>
        <row r="4630">
          <cell r="B4630" t="str">
            <v>255100</v>
          </cell>
          <cell r="C4630" t="str">
            <v>OLYMPIA GOVERNMENT AFFAIRS OFFICE - LEASED</v>
          </cell>
        </row>
        <row r="4631">
          <cell r="B4631" t="str">
            <v>262000</v>
          </cell>
          <cell r="C4631" t="str">
            <v>SWIFT HYDRO #2 PLANT</v>
          </cell>
        </row>
        <row r="4632">
          <cell r="B4632" t="str">
            <v>262070</v>
          </cell>
          <cell r="C4632" t="str">
            <v>LEWIS RIVER POWER AT SWIFT #2 HYDRO</v>
          </cell>
        </row>
        <row r="4633">
          <cell r="B4633" t="str">
            <v>263001</v>
          </cell>
          <cell r="C4633" t="str">
            <v>VAN ALCOA (BPA) SUBSTATION</v>
          </cell>
        </row>
        <row r="4634">
          <cell r="B4634" t="str">
            <v>263070</v>
          </cell>
          <cell r="C4634" t="str">
            <v>PORTLAND POWER - WASHINGTON</v>
          </cell>
        </row>
        <row r="4635">
          <cell r="B4635" t="str">
            <v>281001</v>
          </cell>
          <cell r="C4635" t="str">
            <v>MOBILE SUB T-3159</v>
          </cell>
        </row>
        <row r="4636">
          <cell r="B4636" t="str">
            <v>281002</v>
          </cell>
          <cell r="C4636" t="str">
            <v>MOBILE SUB T3705</v>
          </cell>
        </row>
        <row r="4637">
          <cell r="B4637" t="str">
            <v>299999</v>
          </cell>
          <cell r="C4637" t="str">
            <v>YAKIMA SPARE EQUIPMENT</v>
          </cell>
        </row>
        <row r="4638">
          <cell r="B4638" t="str">
            <v>300100</v>
          </cell>
          <cell r="C4638" t="str">
            <v>POWER COUNTY WIND PLANT COMMON</v>
          </cell>
        </row>
        <row r="4639">
          <cell r="B4639" t="str">
            <v>300110</v>
          </cell>
          <cell r="C4639" t="str">
            <v>POWER COUNTY WIND PLANT UNIT 1</v>
          </cell>
        </row>
        <row r="4640">
          <cell r="B4640" t="str">
            <v>301900</v>
          </cell>
          <cell r="C4640" t="str">
            <v>SNAKE GEN RUNBACK SCHEME - IDAHO POWER</v>
          </cell>
        </row>
        <row r="4641">
          <cell r="B4641" t="str">
            <v>313901</v>
          </cell>
          <cell r="C4641" t="str">
            <v>ST ANTHONY - ARCO NONUTILITY</v>
          </cell>
        </row>
        <row r="4642">
          <cell r="B4642" t="str">
            <v>335001</v>
          </cell>
          <cell r="C4642" t="str">
            <v>BRONX SUBSTATION</v>
          </cell>
        </row>
        <row r="4643">
          <cell r="B4643" t="str">
            <v>335002</v>
          </cell>
          <cell r="C4643" t="str">
            <v>SANDPOINT SUBSTATION</v>
          </cell>
        </row>
        <row r="4644">
          <cell r="B4644" t="str">
            <v>335025</v>
          </cell>
          <cell r="C4644" t="str">
            <v>I.P.C.-BOISE CONTROL CENTER</v>
          </cell>
        </row>
        <row r="4645">
          <cell r="B4645" t="str">
            <v>335027</v>
          </cell>
          <cell r="C4645" t="str">
            <v>MIDPOINT SUBSTATION 500KV</v>
          </cell>
        </row>
        <row r="4646">
          <cell r="B4646" t="str">
            <v>335028</v>
          </cell>
          <cell r="C4646" t="str">
            <v>KINPORT SUB - SCADA</v>
          </cell>
        </row>
        <row r="4647">
          <cell r="B4647" t="str">
            <v>335029</v>
          </cell>
          <cell r="C4647" t="str">
            <v>BORAH SUB - SCADA</v>
          </cell>
        </row>
        <row r="4648">
          <cell r="B4648" t="str">
            <v>335030</v>
          </cell>
          <cell r="C4648" t="str">
            <v>SANDPOINT-OLDTOWN 60KV</v>
          </cell>
        </row>
        <row r="4649">
          <cell r="B4649" t="str">
            <v>335031</v>
          </cell>
          <cell r="C4649" t="str">
            <v>SANDPOINT-BRONX SUB 115KV</v>
          </cell>
        </row>
        <row r="4650">
          <cell r="B4650" t="str">
            <v>335032</v>
          </cell>
          <cell r="C4650" t="str">
            <v>SANDPNT-BPA B FERRY LINE 115KV</v>
          </cell>
        </row>
        <row r="4651">
          <cell r="B4651" t="str">
            <v>335033</v>
          </cell>
          <cell r="C4651" t="str">
            <v>JIM BRIDGER-POPULUS #2 345KV ID JOIPC</v>
          </cell>
        </row>
        <row r="4652">
          <cell r="B4652" t="str">
            <v>335034</v>
          </cell>
          <cell r="C4652" t="str">
            <v>JIM BRIDGER-POPULUS #1 345KV ID JOIPC</v>
          </cell>
        </row>
        <row r="4653">
          <cell r="B4653" t="str">
            <v>335035</v>
          </cell>
          <cell r="C4653" t="str">
            <v>OREGON ST LINE-SUMMER LAKE 500KV JOIPC</v>
          </cell>
        </row>
        <row r="4654">
          <cell r="B4654" t="str">
            <v>335036</v>
          </cell>
          <cell r="C4654" t="str">
            <v>GARDEN CREEK BASE RADIO STN</v>
          </cell>
        </row>
        <row r="4655">
          <cell r="B4655" t="str">
            <v>335037</v>
          </cell>
          <cell r="C4655" t="str">
            <v>BPA-PRIEST RIVER SUB TAP 115KV</v>
          </cell>
        </row>
        <row r="4656">
          <cell r="B4656" t="str">
            <v>335038</v>
          </cell>
          <cell r="C4656" t="str">
            <v>HEMINGWAY SUBSTATION (JOIPC-PAC BILLED)</v>
          </cell>
        </row>
        <row r="4657">
          <cell r="B4657" t="str">
            <v>335040</v>
          </cell>
          <cell r="C4657" t="str">
            <v>GOSHEN SUB-SCADA</v>
          </cell>
        </row>
        <row r="4658">
          <cell r="B4658" t="str">
            <v>335055</v>
          </cell>
          <cell r="C4658" t="str">
            <v>SANDPOINT MOUNTAIN</v>
          </cell>
        </row>
        <row r="4659">
          <cell r="B4659" t="str">
            <v>353000</v>
          </cell>
          <cell r="C4659" t="str">
            <v>SANDPOINT DISTRICT</v>
          </cell>
        </row>
        <row r="4660">
          <cell r="B4660" t="str">
            <v>353001</v>
          </cell>
          <cell r="C4660" t="str">
            <v>DIAMOND MATCH SUB</v>
          </cell>
        </row>
        <row r="4661">
          <cell r="B4661" t="str">
            <v>353002</v>
          </cell>
          <cell r="C4661" t="str">
            <v>PRIEST RIVER SUB</v>
          </cell>
        </row>
        <row r="4662">
          <cell r="B4662" t="str">
            <v>353010</v>
          </cell>
          <cell r="C4662" t="str">
            <v>PINE STREET SUB</v>
          </cell>
        </row>
        <row r="4663">
          <cell r="B4663" t="str">
            <v>353011</v>
          </cell>
          <cell r="C4663" t="str">
            <v>ODEN SUB</v>
          </cell>
        </row>
        <row r="4664">
          <cell r="B4664" t="str">
            <v>353013</v>
          </cell>
          <cell r="C4664" t="str">
            <v>LIGHTNING CREEK SUB(USE LOC 353015)</v>
          </cell>
        </row>
        <row r="4665">
          <cell r="B4665" t="str">
            <v>353015</v>
          </cell>
          <cell r="C4665" t="str">
            <v>CLARK FORK SUBSTATION</v>
          </cell>
        </row>
        <row r="4666">
          <cell r="B4666" t="str">
            <v>353070</v>
          </cell>
          <cell r="C4666" t="str">
            <v>SANDPOINT POWER</v>
          </cell>
        </row>
        <row r="4667">
          <cell r="B4667" t="str">
            <v>353100</v>
          </cell>
          <cell r="C4667" t="str">
            <v>SANDPOINT DIST OFF</v>
          </cell>
        </row>
        <row r="4668">
          <cell r="B4668" t="str">
            <v>353200</v>
          </cell>
          <cell r="C4668" t="str">
            <v>SANDPOINT OP CEN</v>
          </cell>
        </row>
        <row r="4669">
          <cell r="B4669" t="str">
            <v>353500</v>
          </cell>
          <cell r="C4669" t="str">
            <v>PRIEST RIVER CUSTOMER OFFICE</v>
          </cell>
        </row>
        <row r="4670">
          <cell r="B4670" t="str">
            <v>353781</v>
          </cell>
          <cell r="C4670" t="str">
            <v>BALD MTN. COMMUNICATION SITE</v>
          </cell>
        </row>
        <row r="4671">
          <cell r="B4671" t="str">
            <v>399999</v>
          </cell>
          <cell r="C4671" t="str">
            <v>INACTIVE EQUIPMENT-IDAHO</v>
          </cell>
        </row>
        <row r="4672">
          <cell r="B4672" t="str">
            <v>401000</v>
          </cell>
          <cell r="C4672" t="str">
            <v>COLSTRIP STEAM PLT</v>
          </cell>
        </row>
        <row r="4673">
          <cell r="B4673" t="str">
            <v>402000</v>
          </cell>
          <cell r="C4673" t="str">
            <v>COLSTRIP TRANSMISSION FAC</v>
          </cell>
        </row>
        <row r="4674">
          <cell r="B4674" t="str">
            <v>405000</v>
          </cell>
          <cell r="C4674" t="str">
            <v>PRYOR MOUNTAIN WIND PLANT</v>
          </cell>
        </row>
        <row r="4675">
          <cell r="B4675" t="str">
            <v>410000</v>
          </cell>
          <cell r="C4675" t="str">
            <v>BIG FORK HYDRO PLANT</v>
          </cell>
        </row>
        <row r="4676">
          <cell r="B4676" t="str">
            <v>420501</v>
          </cell>
          <cell r="C4676" t="str">
            <v>LIBBY-GT GENERATION MISC FAC</v>
          </cell>
        </row>
        <row r="4677">
          <cell r="B4677" t="str">
            <v>437001</v>
          </cell>
          <cell r="C4677" t="str">
            <v>BIG FORK SUBSTATION</v>
          </cell>
        </row>
        <row r="4678">
          <cell r="B4678" t="str">
            <v>437003</v>
          </cell>
          <cell r="C4678" t="str">
            <v>TROY 115KV SW STA</v>
          </cell>
        </row>
        <row r="4679">
          <cell r="B4679" t="str">
            <v>437004</v>
          </cell>
          <cell r="C4679" t="str">
            <v>YELLOWTAIL SUBSTATION</v>
          </cell>
        </row>
        <row r="4680">
          <cell r="B4680" t="str">
            <v>437006</v>
          </cell>
          <cell r="C4680" t="str">
            <v>KALISPELL SUBSTATION</v>
          </cell>
        </row>
        <row r="4681">
          <cell r="B4681" t="str">
            <v>437008</v>
          </cell>
          <cell r="C4681" t="str">
            <v>LION MOUNTAIN SUBSTATION</v>
          </cell>
        </row>
        <row r="4682">
          <cell r="B4682" t="str">
            <v>437009</v>
          </cell>
          <cell r="C4682" t="str">
            <v>TRUMBULL CREEK SUBSTATION</v>
          </cell>
        </row>
        <row r="4683">
          <cell r="B4683" t="str">
            <v>437010</v>
          </cell>
          <cell r="C4683" t="str">
            <v>YELLOWTAIL-WAPA SUB</v>
          </cell>
        </row>
        <row r="4684">
          <cell r="B4684" t="str">
            <v>437012</v>
          </cell>
          <cell r="C4684" t="str">
            <v>ANACONDA SUBSTATION (CUST OWNED)</v>
          </cell>
        </row>
        <row r="4685">
          <cell r="B4685" t="str">
            <v>437014</v>
          </cell>
          <cell r="C4685" t="str">
            <v>DILLON SUBSTATION (CUST OWNED)</v>
          </cell>
        </row>
        <row r="4686">
          <cell r="B4686" t="str">
            <v>437016</v>
          </cell>
          <cell r="C4686" t="str">
            <v>PETERSON FLATS SUBSTATION (CUST OWNED)</v>
          </cell>
        </row>
        <row r="4687">
          <cell r="B4687" t="str">
            <v>437018</v>
          </cell>
          <cell r="C4687" t="str">
            <v>BOWLER 230KV SWITCHYARD</v>
          </cell>
        </row>
        <row r="4688">
          <cell r="B4688" t="str">
            <v>437025</v>
          </cell>
          <cell r="C4688" t="str">
            <v>FLATHEAD BPA SUB</v>
          </cell>
        </row>
        <row r="4689">
          <cell r="B4689" t="str">
            <v>437026</v>
          </cell>
          <cell r="C4689" t="str">
            <v>RIMROCK SUB-BILLINGS (NON-COMPANY)</v>
          </cell>
        </row>
        <row r="4690">
          <cell r="B4690" t="str">
            <v>437028</v>
          </cell>
          <cell r="C4690" t="str">
            <v>KALISPELL BPA SUB</v>
          </cell>
        </row>
        <row r="4691">
          <cell r="B4691" t="str">
            <v>437029</v>
          </cell>
          <cell r="C4691" t="str">
            <v>LIBBY USBR SUB</v>
          </cell>
        </row>
        <row r="4692">
          <cell r="B4692" t="str">
            <v>437031</v>
          </cell>
          <cell r="C4692" t="str">
            <v>COLUMBIA FALLS BPA-COLUMBIA FA</v>
          </cell>
        </row>
        <row r="4693">
          <cell r="B4693" t="str">
            <v>437032</v>
          </cell>
          <cell r="C4693" t="str">
            <v>TRUMBULL CREEK-COLUMBIA FALLS</v>
          </cell>
        </row>
        <row r="4694">
          <cell r="B4694" t="str">
            <v>437033</v>
          </cell>
          <cell r="C4694" t="str">
            <v>TRUMBULL CREEK-WHITEFISH 34.5K</v>
          </cell>
        </row>
        <row r="4695">
          <cell r="B4695" t="str">
            <v>437034</v>
          </cell>
          <cell r="C4695" t="str">
            <v>KALISPELL BPA-COLUMBIA FALLS 3</v>
          </cell>
        </row>
        <row r="4696">
          <cell r="B4696" t="str">
            <v>437035</v>
          </cell>
          <cell r="C4696" t="str">
            <v>FLATHEAD BPA-APPLEWAY 34.5KV</v>
          </cell>
        </row>
        <row r="4697">
          <cell r="B4697" t="str">
            <v>437036</v>
          </cell>
          <cell r="C4697" t="str">
            <v>APPLEWAY-GREEN ACRES 34.5KV</v>
          </cell>
        </row>
        <row r="4698">
          <cell r="B4698" t="str">
            <v>437037</v>
          </cell>
          <cell r="C4698" t="str">
            <v>FLATHEAD BPA-KALISPELL 34.5KV</v>
          </cell>
        </row>
        <row r="4699">
          <cell r="B4699" t="str">
            <v>437038</v>
          </cell>
          <cell r="C4699" t="str">
            <v>KLSPL BPA-EVRGREEN-KLSPL-APPLE</v>
          </cell>
        </row>
        <row r="4700">
          <cell r="B4700" t="str">
            <v>437039</v>
          </cell>
          <cell r="C4700" t="str">
            <v>GREENACRES-KALISPELL BPA 34.5K</v>
          </cell>
        </row>
        <row r="4701">
          <cell r="B4701" t="str">
            <v>437040</v>
          </cell>
          <cell r="C4701" t="str">
            <v>LION MT-GREENACRES 34.5KV</v>
          </cell>
        </row>
        <row r="4702">
          <cell r="B4702" t="str">
            <v>437041</v>
          </cell>
          <cell r="C4702" t="str">
            <v>LION MT-BIG FORK-YELLOW BAY US</v>
          </cell>
        </row>
        <row r="4703">
          <cell r="B4703" t="str">
            <v>437042</v>
          </cell>
          <cell r="C4703" t="str">
            <v>FLATHEAD BPA-WHITEFISH SUB</v>
          </cell>
        </row>
        <row r="4704">
          <cell r="B4704" t="str">
            <v>437043</v>
          </cell>
          <cell r="C4704" t="str">
            <v>FORT CUSTER BASE STATION</v>
          </cell>
        </row>
        <row r="4705">
          <cell r="B4705" t="str">
            <v>437044</v>
          </cell>
          <cell r="C4705" t="str">
            <v>PINE RIDGE MICROWAVE SITE - WAPA</v>
          </cell>
        </row>
        <row r="4706">
          <cell r="B4706" t="str">
            <v>437080</v>
          </cell>
          <cell r="C4706" t="str">
            <v>LIBBY-TROY 115KV</v>
          </cell>
        </row>
        <row r="4707">
          <cell r="B4707" t="str">
            <v>437081</v>
          </cell>
          <cell r="C4707" t="str">
            <v>LIBBY-MT LIGHT &amp; PWR 34.5KV LN</v>
          </cell>
        </row>
        <row r="4708">
          <cell r="B4708" t="str">
            <v>437090</v>
          </cell>
          <cell r="C4708" t="str">
            <v>YELLOWTAIL-CASPER 230KV LINE (MONTANA SECTION)</v>
          </cell>
        </row>
        <row r="4709">
          <cell r="B4709" t="str">
            <v>437091</v>
          </cell>
          <cell r="C4709" t="str">
            <v>NORMANDY MINERALS 69 KV LINE - MONTANA</v>
          </cell>
        </row>
        <row r="4710">
          <cell r="B4710" t="str">
            <v>437095</v>
          </cell>
          <cell r="C4710" t="str">
            <v>YELLOWTAIL-THERMOPOLIS 230KV LINE(MONTANA SECTION)</v>
          </cell>
        </row>
        <row r="4711">
          <cell r="B4711" t="str">
            <v>437097</v>
          </cell>
          <cell r="C4711" t="str">
            <v>GOOSE CREEK-DECKER 230KV</v>
          </cell>
        </row>
        <row r="4712">
          <cell r="B4712" t="str">
            <v>437098</v>
          </cell>
          <cell r="C4712" t="str">
            <v>RIMROCK-YELLOWTAIL 161KV</v>
          </cell>
        </row>
        <row r="4713">
          <cell r="B4713" t="str">
            <v>437099</v>
          </cell>
          <cell r="C4713" t="str">
            <v>DECKER-WYOMONT 230KV</v>
          </cell>
        </row>
        <row r="4714">
          <cell r="B4714" t="str">
            <v>437100</v>
          </cell>
          <cell r="C4714" t="str">
            <v>WAPA YELLOWTAIL SUBSTATION</v>
          </cell>
        </row>
        <row r="4715">
          <cell r="B4715" t="str">
            <v>437101</v>
          </cell>
          <cell r="C4715" t="str">
            <v>BOWLER-YELLOWTAIL 230KV</v>
          </cell>
        </row>
        <row r="4716">
          <cell r="B4716" t="str">
            <v>437102</v>
          </cell>
          <cell r="C4716" t="str">
            <v>PRYOR MTN COLLECTOR-BOWLER FLATS 230KV</v>
          </cell>
        </row>
        <row r="4717">
          <cell r="B4717" t="str">
            <v>457000</v>
          </cell>
          <cell r="C4717" t="str">
            <v>KALISPELL DISTRICT</v>
          </cell>
        </row>
        <row r="4718">
          <cell r="B4718" t="str">
            <v>457001</v>
          </cell>
          <cell r="C4718" t="str">
            <v>TAMARACK SUBSTATION</v>
          </cell>
        </row>
        <row r="4719">
          <cell r="B4719" t="str">
            <v>457002</v>
          </cell>
          <cell r="C4719" t="str">
            <v>HALFMOON SUB</v>
          </cell>
        </row>
        <row r="4720">
          <cell r="B4720" t="str">
            <v>457003</v>
          </cell>
          <cell r="C4720" t="str">
            <v>EVERGREEN SUB</v>
          </cell>
        </row>
        <row r="4721">
          <cell r="B4721" t="str">
            <v>457004</v>
          </cell>
          <cell r="C4721" t="str">
            <v>WHITEFISH SUB</v>
          </cell>
        </row>
        <row r="4722">
          <cell r="B4722" t="str">
            <v>457008</v>
          </cell>
          <cell r="C4722" t="str">
            <v>SOMERS SUB</v>
          </cell>
        </row>
        <row r="4723">
          <cell r="B4723" t="str">
            <v>457009</v>
          </cell>
          <cell r="C4723" t="str">
            <v>APPLEWAY SUB</v>
          </cell>
        </row>
        <row r="4724">
          <cell r="B4724" t="str">
            <v>457011</v>
          </cell>
          <cell r="C4724" t="str">
            <v>COLUMBIA FALLS SUB</v>
          </cell>
        </row>
        <row r="4725">
          <cell r="B4725" t="str">
            <v>457012</v>
          </cell>
          <cell r="C4725" t="str">
            <v>GREEN ACRES SUB</v>
          </cell>
        </row>
        <row r="4726">
          <cell r="B4726" t="str">
            <v>457014</v>
          </cell>
          <cell r="C4726" t="str">
            <v>PLUM CREEK SUB</v>
          </cell>
        </row>
        <row r="4727">
          <cell r="B4727" t="str">
            <v>457015</v>
          </cell>
          <cell r="C4727" t="str">
            <v>LIBBY SUB</v>
          </cell>
        </row>
        <row r="4728">
          <cell r="B4728" t="str">
            <v>457017</v>
          </cell>
          <cell r="C4728" t="str">
            <v>TEAKETTLE SUB</v>
          </cell>
        </row>
        <row r="4729">
          <cell r="B4729" t="str">
            <v>457018</v>
          </cell>
          <cell r="C4729" t="str">
            <v>WHITEFISH REGULATOR STATION</v>
          </cell>
        </row>
        <row r="4730">
          <cell r="B4730" t="str">
            <v>457019</v>
          </cell>
          <cell r="C4730" t="str">
            <v>BIG MOUNTAIN SUB</v>
          </cell>
        </row>
        <row r="4731">
          <cell r="B4731" t="str">
            <v>457020</v>
          </cell>
          <cell r="C4731" t="str">
            <v>KINGS WAY SUBSTATION</v>
          </cell>
        </row>
        <row r="4732">
          <cell r="B4732" t="str">
            <v>457021</v>
          </cell>
          <cell r="C4732" t="str">
            <v>KALISPELL 12.5 KV SUB</v>
          </cell>
        </row>
        <row r="4733">
          <cell r="B4733" t="str">
            <v>457070</v>
          </cell>
          <cell r="C4733" t="str">
            <v>POWER DEPT - KALISPELL</v>
          </cell>
        </row>
        <row r="4734">
          <cell r="B4734" t="str">
            <v>457100</v>
          </cell>
          <cell r="C4734" t="str">
            <v>KALISPELL DIST OFFICE</v>
          </cell>
        </row>
        <row r="4735">
          <cell r="B4735" t="str">
            <v>457200</v>
          </cell>
          <cell r="C4735" t="str">
            <v>KALISPELL S.C.</v>
          </cell>
        </row>
        <row r="4736">
          <cell r="B4736" t="str">
            <v>457401</v>
          </cell>
          <cell r="C4736" t="str">
            <v>EXCESS LAND-LIBBY SUB</v>
          </cell>
        </row>
        <row r="4737">
          <cell r="B4737" t="str">
            <v>457502</v>
          </cell>
          <cell r="C4737" t="str">
            <v>LAND-COLUMBIA FALLS SUB SITE</v>
          </cell>
        </row>
        <row r="4738">
          <cell r="B4738" t="str">
            <v>457563</v>
          </cell>
          <cell r="C4738" t="str">
            <v>MONTANA TRANSACTIONS/WYOMING JURISDICTION</v>
          </cell>
        </row>
        <row r="4739">
          <cell r="B4739" t="str">
            <v>457701</v>
          </cell>
          <cell r="C4739" t="str">
            <v>KALISPELL SVC CTR MICROWAVE</v>
          </cell>
        </row>
        <row r="4740">
          <cell r="B4740" t="str">
            <v>457702</v>
          </cell>
          <cell r="C4740" t="str">
            <v>BLACKTAIL PEAK MICROWAVE</v>
          </cell>
        </row>
        <row r="4741">
          <cell r="B4741" t="str">
            <v>457703</v>
          </cell>
          <cell r="C4741" t="str">
            <v>BLUE MOUNTAIN MICROWAVE SITE</v>
          </cell>
        </row>
        <row r="4742">
          <cell r="B4742" t="str">
            <v>458100</v>
          </cell>
          <cell r="C4742" t="str">
            <v>COLUMBIA FALLS D.O./S.C.</v>
          </cell>
        </row>
        <row r="4743">
          <cell r="B4743" t="str">
            <v>459100</v>
          </cell>
          <cell r="C4743" t="str">
            <v>WHITEFISH D.O./S.C.</v>
          </cell>
        </row>
        <row r="4744">
          <cell r="B4744" t="str">
            <v>460000</v>
          </cell>
          <cell r="C4744" t="str">
            <v>LIBBY DISTRICT</v>
          </cell>
        </row>
        <row r="4745">
          <cell r="B4745" t="str">
            <v>460100</v>
          </cell>
          <cell r="C4745" t="str">
            <v>LIBBY D.O./S.C.</v>
          </cell>
        </row>
        <row r="4746">
          <cell r="B4746" t="str">
            <v>461050</v>
          </cell>
          <cell r="C4746" t="str">
            <v>SILVER TIP SUB</v>
          </cell>
        </row>
        <row r="4747">
          <cell r="B4747" t="str">
            <v>461051</v>
          </cell>
          <cell r="C4747" t="str">
            <v>WYOMONT SUB</v>
          </cell>
        </row>
        <row r="4748">
          <cell r="B4748" t="str">
            <v>461052</v>
          </cell>
          <cell r="C4748" t="str">
            <v>DECKER SUBSTATION</v>
          </cell>
        </row>
        <row r="4749">
          <cell r="B4749" t="str">
            <v>461601</v>
          </cell>
          <cell r="C4749" t="str">
            <v>DECKER PROJECT</v>
          </cell>
        </row>
        <row r="4750">
          <cell r="B4750" t="str">
            <v>461999</v>
          </cell>
          <cell r="C4750" t="str">
            <v>OTH DIST-ELK BASIN/FRANNIE</v>
          </cell>
        </row>
        <row r="4751">
          <cell r="B4751" t="str">
            <v>462000</v>
          </cell>
          <cell r="C4751" t="str">
            <v>SHOSHONE MONTANA</v>
          </cell>
        </row>
        <row r="4752">
          <cell r="B4752" t="str">
            <v>481001</v>
          </cell>
          <cell r="C4752" t="str">
            <v>MOBILE SUB T-2308</v>
          </cell>
        </row>
        <row r="4753">
          <cell r="B4753" t="str">
            <v>481002</v>
          </cell>
          <cell r="C4753" t="str">
            <v>MOBILE SUB T-3645 10 MVA</v>
          </cell>
        </row>
        <row r="4754">
          <cell r="B4754" t="str">
            <v>499999</v>
          </cell>
          <cell r="C4754" t="str">
            <v>KALISPELL SPARE EQUIPMENT</v>
          </cell>
        </row>
        <row r="4755">
          <cell r="B4755" t="str">
            <v>501000</v>
          </cell>
          <cell r="C4755" t="str">
            <v>CASPER DIST CENTER</v>
          </cell>
        </row>
        <row r="4756">
          <cell r="B4756" t="str">
            <v>502001</v>
          </cell>
          <cell r="C4756" t="str">
            <v>ATLANTIC CITY REMOTE SOLAR PANEL</v>
          </cell>
        </row>
        <row r="4757">
          <cell r="B4757" t="str">
            <v>503000</v>
          </cell>
          <cell r="C4757" t="str">
            <v>BANNER MOUNTAIN HYDRO PUMPED STORAGE</v>
          </cell>
        </row>
        <row r="4758">
          <cell r="B4758" t="str">
            <v>505100</v>
          </cell>
          <cell r="C4758" t="str">
            <v>GLENROCK WIND PLANT COMMON</v>
          </cell>
        </row>
        <row r="4759">
          <cell r="B4759" t="str">
            <v>505110</v>
          </cell>
          <cell r="C4759" t="str">
            <v>GLENROCK WIND PLANT UNIT 1</v>
          </cell>
        </row>
        <row r="4760">
          <cell r="B4760" t="str">
            <v>505120</v>
          </cell>
          <cell r="C4760" t="str">
            <v>ROLLING HILLS WIND PLANT</v>
          </cell>
        </row>
        <row r="4761">
          <cell r="B4761" t="str">
            <v>505130</v>
          </cell>
          <cell r="C4761" t="str">
            <v>GLENROCK WIND PLANT UNIT 3</v>
          </cell>
        </row>
        <row r="4762">
          <cell r="B4762" t="str">
            <v>505200</v>
          </cell>
          <cell r="C4762" t="str">
            <v>FUTURE WY WIND PLANT COMMON</v>
          </cell>
        </row>
        <row r="4763">
          <cell r="B4763" t="str">
            <v>505210</v>
          </cell>
          <cell r="C4763" t="str">
            <v>FUTURE WY WIND PLANT UNIT 1</v>
          </cell>
        </row>
        <row r="4764">
          <cell r="B4764" t="str">
            <v>506100</v>
          </cell>
          <cell r="C4764" t="str">
            <v>SEVEN MILE HILL WIND PLANT COMMON</v>
          </cell>
        </row>
        <row r="4765">
          <cell r="B4765" t="str">
            <v>506110</v>
          </cell>
          <cell r="C4765" t="str">
            <v>SEVEN MILE HILL WIND PLANT UNIT 1</v>
          </cell>
        </row>
        <row r="4766">
          <cell r="B4766" t="str">
            <v>506120</v>
          </cell>
          <cell r="C4766" t="str">
            <v>SEVEN MILE HILL WIND PLANT UNIT 2</v>
          </cell>
        </row>
        <row r="4767">
          <cell r="B4767" t="str">
            <v>507100</v>
          </cell>
          <cell r="C4767" t="str">
            <v>WILD HORSE WIND PLANT COMMON</v>
          </cell>
        </row>
        <row r="4768">
          <cell r="B4768" t="str">
            <v>507110</v>
          </cell>
          <cell r="C4768" t="str">
            <v>WILD HORSE WIND PLANT UNIT 1</v>
          </cell>
        </row>
        <row r="4769">
          <cell r="B4769" t="str">
            <v>507120</v>
          </cell>
          <cell r="C4769" t="str">
            <v>WILD HORSE WIND PLANT UNIT 2</v>
          </cell>
        </row>
        <row r="4770">
          <cell r="B4770" t="str">
            <v>508100</v>
          </cell>
          <cell r="C4770" t="str">
            <v>TWELVE MILE RANCH WIND PLANT COMMON</v>
          </cell>
        </row>
        <row r="4771">
          <cell r="B4771" t="str">
            <v>508110</v>
          </cell>
          <cell r="C4771" t="str">
            <v>TWELVE MILE RANCH WIND PLANT UNIT 1</v>
          </cell>
        </row>
        <row r="4772">
          <cell r="B4772" t="str">
            <v>508120</v>
          </cell>
          <cell r="C4772" t="str">
            <v>TWELVE MILE RANCH WIND PLANT UNIT 2</v>
          </cell>
        </row>
        <row r="4773">
          <cell r="B4773" t="str">
            <v>509100</v>
          </cell>
          <cell r="C4773" t="str">
            <v>DUNLAP WIND PLANT COMMON</v>
          </cell>
        </row>
        <row r="4774">
          <cell r="B4774" t="str">
            <v>509110</v>
          </cell>
          <cell r="C4774" t="str">
            <v>DUNLAP WIND PLANT UNIT 1</v>
          </cell>
        </row>
        <row r="4775">
          <cell r="B4775" t="str">
            <v>509120</v>
          </cell>
          <cell r="C4775" t="str">
            <v>DUNLAP WIND PLANT UNIT 2</v>
          </cell>
        </row>
        <row r="4776">
          <cell r="B4776" t="str">
            <v>510100</v>
          </cell>
          <cell r="C4776" t="str">
            <v>HIGH PLAINS - MCFADDEN WIND PLANT COMMON</v>
          </cell>
        </row>
        <row r="4777">
          <cell r="B4777" t="str">
            <v>510110</v>
          </cell>
          <cell r="C4777" t="str">
            <v>HIGH PLAINS WIND PLANT</v>
          </cell>
        </row>
        <row r="4778">
          <cell r="B4778" t="str">
            <v>510120</v>
          </cell>
          <cell r="C4778" t="str">
            <v>MCFADDEN RIDGE WIND PLANT</v>
          </cell>
        </row>
        <row r="4779">
          <cell r="B4779" t="str">
            <v>511101</v>
          </cell>
          <cell r="C4779" t="str">
            <v>EKOLA FLATS WIND PLANT</v>
          </cell>
        </row>
        <row r="4780">
          <cell r="B4780" t="str">
            <v>512101</v>
          </cell>
          <cell r="C4780" t="str">
            <v>TB FLATS WIND PLANT</v>
          </cell>
        </row>
        <row r="4781">
          <cell r="B4781" t="str">
            <v>512201</v>
          </cell>
          <cell r="C4781" t="str">
            <v>ROCK RIVER WIND PLANT</v>
          </cell>
        </row>
        <row r="4782">
          <cell r="B4782" t="str">
            <v>513101</v>
          </cell>
          <cell r="C4782" t="str">
            <v>CEDAR SPRINGS WIND PLANT</v>
          </cell>
        </row>
        <row r="4783">
          <cell r="B4783" t="str">
            <v>513102</v>
          </cell>
          <cell r="C4783" t="str">
            <v>CLAUSEN COLLECTOR STATION</v>
          </cell>
        </row>
        <row r="4784">
          <cell r="B4784" t="str">
            <v>514000</v>
          </cell>
          <cell r="C4784" t="str">
            <v>DAVE JOHNSTON STEAM PLANT</v>
          </cell>
        </row>
        <row r="4785">
          <cell r="B4785" t="str">
            <v>514001</v>
          </cell>
          <cell r="C4785" t="str">
            <v>DAVE JOHNSTON UNIT 1</v>
          </cell>
        </row>
        <row r="4786">
          <cell r="B4786" t="str">
            <v>514002</v>
          </cell>
          <cell r="C4786" t="str">
            <v>DAVE JOHNSTON UNIT 2</v>
          </cell>
        </row>
        <row r="4787">
          <cell r="B4787" t="str">
            <v>514003</v>
          </cell>
          <cell r="C4787" t="str">
            <v>DAVE JOHNSTON UNIT 3</v>
          </cell>
        </row>
        <row r="4788">
          <cell r="B4788" t="str">
            <v>514004</v>
          </cell>
          <cell r="C4788" t="str">
            <v>DAVE JOHNSTON UNIT 4</v>
          </cell>
        </row>
        <row r="4789">
          <cell r="B4789" t="str">
            <v>514107</v>
          </cell>
          <cell r="C4789" t="str">
            <v>D.J. COAL LEASE 0-26751</v>
          </cell>
        </row>
        <row r="4790">
          <cell r="B4790" t="str">
            <v>515000</v>
          </cell>
          <cell r="C4790" t="str">
            <v>DAVE JOHNSTON COAL MINE</v>
          </cell>
        </row>
        <row r="4791">
          <cell r="B4791" t="str">
            <v>516901</v>
          </cell>
          <cell r="C4791" t="str">
            <v>POPE SUBSTATION NONUTILITY</v>
          </cell>
        </row>
        <row r="4792">
          <cell r="B4792" t="str">
            <v>517000</v>
          </cell>
          <cell r="C4792" t="str">
            <v>JIM BRIDGER PLANT</v>
          </cell>
        </row>
        <row r="4793">
          <cell r="B4793" t="str">
            <v>517001</v>
          </cell>
          <cell r="C4793" t="str">
            <v>JIM BRIDGER UNIT 1</v>
          </cell>
        </row>
        <row r="4794">
          <cell r="B4794" t="str">
            <v>517002</v>
          </cell>
          <cell r="C4794" t="str">
            <v>JIM BRIDGER UNIT 2</v>
          </cell>
        </row>
        <row r="4795">
          <cell r="B4795" t="str">
            <v>517003</v>
          </cell>
          <cell r="C4795" t="str">
            <v>JIM BRIDGER UNIT 3</v>
          </cell>
        </row>
        <row r="4796">
          <cell r="B4796" t="str">
            <v>517004</v>
          </cell>
          <cell r="C4796" t="str">
            <v>JIM BRIDGER UNIT 4</v>
          </cell>
        </row>
        <row r="4797">
          <cell r="B4797" t="str">
            <v>517005</v>
          </cell>
          <cell r="C4797" t="str">
            <v>JIM BRIDGER OUTSIDE RESOURCES - COMMON</v>
          </cell>
        </row>
        <row r="4798">
          <cell r="B4798" t="str">
            <v>517009</v>
          </cell>
          <cell r="C4798" t="str">
            <v>JIM BRIDGER OUTSIDE RESOURCES - UNIT 4</v>
          </cell>
        </row>
        <row r="4799">
          <cell r="B4799" t="str">
            <v>517100</v>
          </cell>
          <cell r="C4799" t="str">
            <v>JIM BRIDGER PLANT - NON-JOINT OWNER</v>
          </cell>
        </row>
        <row r="4800">
          <cell r="B4800" t="str">
            <v>517500</v>
          </cell>
          <cell r="C4800" t="str">
            <v>JIM BRIDGER COAL MINE</v>
          </cell>
        </row>
        <row r="4801">
          <cell r="B4801" t="str">
            <v>519000</v>
          </cell>
          <cell r="C4801" t="str">
            <v>WYODAK PLANT</v>
          </cell>
        </row>
        <row r="4802">
          <cell r="B4802" t="str">
            <v>519001</v>
          </cell>
          <cell r="C4802" t="str">
            <v>WYODAK UNIT # 1</v>
          </cell>
        </row>
        <row r="4803">
          <cell r="B4803" t="str">
            <v>519005</v>
          </cell>
          <cell r="C4803" t="str">
            <v>WYODAK COAL FACILITIES</v>
          </cell>
        </row>
        <row r="4804">
          <cell r="B4804" t="str">
            <v>519006</v>
          </cell>
          <cell r="C4804" t="str">
            <v>WYODAK BACK-UP COAL SYSTEM</v>
          </cell>
        </row>
        <row r="4805">
          <cell r="B4805" t="str">
            <v>519007</v>
          </cell>
          <cell r="C4805" t="str">
            <v>WYODAK "O" CONVEYOR EXTENSION-PACIFICORP SHARE</v>
          </cell>
        </row>
        <row r="4806">
          <cell r="B4806" t="str">
            <v>520101</v>
          </cell>
          <cell r="C4806" t="str">
            <v>UINTA WIND PLANT</v>
          </cell>
        </row>
        <row r="4807">
          <cell r="B4807" t="str">
            <v>525000</v>
          </cell>
          <cell r="C4807" t="str">
            <v>GREEN RIVER SOLAR</v>
          </cell>
        </row>
        <row r="4808">
          <cell r="B4808" t="str">
            <v>526101</v>
          </cell>
          <cell r="C4808" t="str">
            <v>MUDDY CREEK COMPRESSOR STA REG PLANT</v>
          </cell>
        </row>
        <row r="4809">
          <cell r="B4809" t="str">
            <v>526102</v>
          </cell>
          <cell r="C4809" t="str">
            <v>PAINTER COMPRESSOR STA REG PLANT</v>
          </cell>
        </row>
        <row r="4810">
          <cell r="B4810" t="str">
            <v>526103</v>
          </cell>
          <cell r="C4810" t="str">
            <v>COYOTE CREEK COMPRESSOR STA REG PLANT</v>
          </cell>
        </row>
        <row r="4811">
          <cell r="B4811" t="str">
            <v>529000</v>
          </cell>
          <cell r="C4811" t="str">
            <v>BLACK HILLS POWER &amp; LIGHT TURBINE</v>
          </cell>
        </row>
        <row r="4812">
          <cell r="B4812" t="str">
            <v>533888</v>
          </cell>
          <cell r="C4812" t="str">
            <v>BPA MOUNTAIN AVENUE SUBSTATION</v>
          </cell>
        </row>
        <row r="4813">
          <cell r="B4813" t="str">
            <v>540001</v>
          </cell>
          <cell r="C4813" t="str">
            <v>KAYCEE SWITCHYARD (CUST OWNED)</v>
          </cell>
        </row>
        <row r="4814">
          <cell r="B4814" t="str">
            <v>540002</v>
          </cell>
          <cell r="C4814" t="str">
            <v>CLAIM JUMPER SWITCHYARD 230KV</v>
          </cell>
        </row>
        <row r="4815">
          <cell r="B4815" t="str">
            <v>540003</v>
          </cell>
          <cell r="C4815" t="str">
            <v>MIDWEST SUBSTATION</v>
          </cell>
        </row>
        <row r="4816">
          <cell r="B4816" t="str">
            <v>540004</v>
          </cell>
          <cell r="C4816" t="str">
            <v>CASPER SUBSTATION</v>
          </cell>
        </row>
        <row r="4817">
          <cell r="B4817" t="str">
            <v>540005</v>
          </cell>
          <cell r="C4817" t="str">
            <v>SHERIDAN (MDU) SUB</v>
          </cell>
        </row>
        <row r="4818">
          <cell r="B4818" t="str">
            <v>540006</v>
          </cell>
          <cell r="C4818" t="str">
            <v>HEART MT. USBR SUB</v>
          </cell>
        </row>
        <row r="4819">
          <cell r="B4819" t="str">
            <v>540007</v>
          </cell>
          <cell r="C4819" t="str">
            <v>GLENROCK MICROWAVE REPTR STA</v>
          </cell>
        </row>
        <row r="4820">
          <cell r="B4820" t="str">
            <v>540008</v>
          </cell>
          <cell r="C4820" t="str">
            <v>PLATTE SUB</v>
          </cell>
        </row>
        <row r="4821">
          <cell r="B4821" t="str">
            <v>540009</v>
          </cell>
          <cell r="C4821" t="str">
            <v>WEST BUFFALO (INTERTIE)</v>
          </cell>
        </row>
        <row r="4822">
          <cell r="B4822" t="str">
            <v>540010</v>
          </cell>
          <cell r="C4822" t="str">
            <v>RIVERTON SUBSTATION</v>
          </cell>
        </row>
        <row r="4823">
          <cell r="B4823" t="str">
            <v>540012</v>
          </cell>
          <cell r="C4823" t="str">
            <v>NORTH CODY USBR SUB</v>
          </cell>
        </row>
        <row r="4824">
          <cell r="B4824" t="str">
            <v>540013</v>
          </cell>
          <cell r="C4824" t="str">
            <v>PALISADES SW STN 230KV</v>
          </cell>
        </row>
        <row r="4825">
          <cell r="B4825" t="str">
            <v>540014</v>
          </cell>
          <cell r="C4825" t="str">
            <v>ATLANTIC CITY SWITCHYARD  230KV</v>
          </cell>
        </row>
        <row r="4826">
          <cell r="B4826" t="str">
            <v>540015</v>
          </cell>
          <cell r="C4826" t="str">
            <v>ROCK SPRINGS 230KV SUBSTATION</v>
          </cell>
        </row>
        <row r="4827">
          <cell r="B4827" t="str">
            <v>540016</v>
          </cell>
          <cell r="C4827" t="str">
            <v>GLENDO 69/57 AUTO SUBSTATION</v>
          </cell>
        </row>
        <row r="4828">
          <cell r="B4828" t="str">
            <v>540017</v>
          </cell>
          <cell r="C4828" t="str">
            <v>SINCLAIR-RAWLINS USBR SUB</v>
          </cell>
        </row>
        <row r="4829">
          <cell r="B4829" t="str">
            <v>540019</v>
          </cell>
          <cell r="C4829" t="str">
            <v>THERMOPOLIS USBR SUB</v>
          </cell>
        </row>
        <row r="4830">
          <cell r="B4830" t="str">
            <v>540020</v>
          </cell>
          <cell r="C4830" t="str">
            <v>THERMOPOLIS 230KV SUBSTATION</v>
          </cell>
        </row>
        <row r="4831">
          <cell r="B4831" t="str">
            <v>540021</v>
          </cell>
          <cell r="C4831" t="str">
            <v>LOVELL USBR SUB</v>
          </cell>
        </row>
        <row r="4832">
          <cell r="B4832" t="str">
            <v>540022</v>
          </cell>
          <cell r="C4832" t="str">
            <v>CALPET ROAD SWITCHYARD 69KV</v>
          </cell>
        </row>
        <row r="4833">
          <cell r="B4833" t="str">
            <v>540024</v>
          </cell>
          <cell r="C4833" t="str">
            <v>NAUGHTON U.P.L. SUB</v>
          </cell>
        </row>
        <row r="4834">
          <cell r="B4834" t="str">
            <v>540025</v>
          </cell>
          <cell r="C4834" t="str">
            <v>CASPER USBR SUB</v>
          </cell>
        </row>
        <row r="4835">
          <cell r="B4835" t="str">
            <v>540026</v>
          </cell>
          <cell r="C4835" t="str">
            <v>GEM CITY SWITCHYARD 115KV</v>
          </cell>
        </row>
        <row r="4836">
          <cell r="B4836" t="str">
            <v>540027</v>
          </cell>
          <cell r="C4836" t="str">
            <v>HILLTOP SUBSTATION</v>
          </cell>
        </row>
        <row r="4837">
          <cell r="B4837" t="str">
            <v>540028</v>
          </cell>
          <cell r="C4837" t="str">
            <v>KAYCEE SWITCHYARD (CUST OWNED)</v>
          </cell>
        </row>
        <row r="4838">
          <cell r="B4838" t="str">
            <v>540029</v>
          </cell>
          <cell r="C4838" t="str">
            <v>GOOSE CREEK SWITCHYARD 230KV</v>
          </cell>
        </row>
        <row r="4839">
          <cell r="B4839" t="str">
            <v>540030</v>
          </cell>
          <cell r="C4839" t="str">
            <v>CASPER-TEAPOT 69KV</v>
          </cell>
        </row>
        <row r="4840">
          <cell r="B4840" t="str">
            <v>540032</v>
          </cell>
          <cell r="C4840" t="str">
            <v>BAIROIL-FERRIS SUB 57KV</v>
          </cell>
        </row>
        <row r="4841">
          <cell r="B4841" t="str">
            <v>540033</v>
          </cell>
          <cell r="C4841" t="str">
            <v>KIRBY CREEK PUMPING STATION - SCADA</v>
          </cell>
        </row>
        <row r="4842">
          <cell r="B4842" t="str">
            <v>540034</v>
          </cell>
          <cell r="C4842" t="str">
            <v>OWL CREEK FII</v>
          </cell>
        </row>
        <row r="4843">
          <cell r="B4843" t="str">
            <v>540035</v>
          </cell>
          <cell r="C4843" t="str">
            <v>BUFFALO HEAD SUBSTATION (CUST OWNED-WAPA</v>
          </cell>
        </row>
        <row r="4844">
          <cell r="B4844" t="str">
            <v>540037</v>
          </cell>
          <cell r="C4844" t="str">
            <v>WINDSTAR SWITCHYARD – USE 540067</v>
          </cell>
        </row>
        <row r="4845">
          <cell r="B4845" t="str">
            <v>540040</v>
          </cell>
          <cell r="C4845" t="str">
            <v>MIDWEST-LINCH 69KV</v>
          </cell>
        </row>
        <row r="4846">
          <cell r="B4846" t="str">
            <v>540044</v>
          </cell>
          <cell r="C4846" t="str">
            <v>WYODAK SUB - SHARED OWNERSHIP</v>
          </cell>
        </row>
        <row r="4847">
          <cell r="B4847" t="str">
            <v>540045</v>
          </cell>
          <cell r="C4847" t="str">
            <v>DIFFICULTY TRI-STATE SUB</v>
          </cell>
        </row>
        <row r="4848">
          <cell r="B4848" t="str">
            <v>540046</v>
          </cell>
          <cell r="C4848" t="str">
            <v>BLUE RIM SWITCHYARD 230KV</v>
          </cell>
        </row>
        <row r="4849">
          <cell r="B4849" t="str">
            <v>540047</v>
          </cell>
          <cell r="C4849" t="str">
            <v>TRI-COUNTY ELECTRIC ASSOC.</v>
          </cell>
        </row>
        <row r="4850">
          <cell r="B4850" t="str">
            <v>540048</v>
          </cell>
          <cell r="C4850" t="str">
            <v>WAGONHOUND SWITCHYARD 115KV</v>
          </cell>
        </row>
        <row r="4851">
          <cell r="B4851" t="str">
            <v>540049</v>
          </cell>
          <cell r="C4851" t="str">
            <v>BIG 3 INDUSTRIES METER STATION</v>
          </cell>
        </row>
        <row r="4852">
          <cell r="B4852" t="str">
            <v>540050</v>
          </cell>
          <cell r="C4852" t="str">
            <v>ALCOVA PLANT WAPA LDO</v>
          </cell>
        </row>
        <row r="4853">
          <cell r="B4853" t="str">
            <v>540051</v>
          </cell>
          <cell r="C4853" t="str">
            <v>TECKLA-TRI-COUNTY SUB</v>
          </cell>
        </row>
        <row r="4854">
          <cell r="B4854" t="str">
            <v>540052</v>
          </cell>
          <cell r="C4854" t="str">
            <v>RENO-TRI-COUNTY SUB</v>
          </cell>
        </row>
        <row r="4855">
          <cell r="B4855" t="str">
            <v>540053</v>
          </cell>
          <cell r="C4855" t="str">
            <v>BADWATER SUBSTATION (WAPA)</v>
          </cell>
        </row>
        <row r="4856">
          <cell r="B4856" t="str">
            <v>540054</v>
          </cell>
          <cell r="C4856" t="str">
            <v>EXXON METERING STATION</v>
          </cell>
        </row>
        <row r="4857">
          <cell r="B4857" t="str">
            <v>540055</v>
          </cell>
          <cell r="C4857" t="str">
            <v>MONUMENT SWITCHYARD 230KV</v>
          </cell>
        </row>
        <row r="4858">
          <cell r="B4858" t="str">
            <v>540056</v>
          </cell>
          <cell r="C4858" t="str">
            <v>MANS FACE SW STA 230KV</v>
          </cell>
        </row>
        <row r="4859">
          <cell r="B4859" t="str">
            <v>540057</v>
          </cell>
          <cell r="C4859" t="str">
            <v>WAPA-SPENCE SW STATION</v>
          </cell>
        </row>
        <row r="4860">
          <cell r="B4860" t="str">
            <v>540058</v>
          </cell>
          <cell r="C4860" t="str">
            <v>MUSTANG 230KV SUBSTATION</v>
          </cell>
        </row>
        <row r="4861">
          <cell r="B4861" t="str">
            <v>540059</v>
          </cell>
          <cell r="C4861" t="str">
            <v>JIM BRIDGER SUBSTATION-JOINT OWNED 230 KV/START-UP</v>
          </cell>
        </row>
        <row r="4862">
          <cell r="B4862" t="str">
            <v>540060</v>
          </cell>
          <cell r="C4862" t="str">
            <v>JIM BRIDGER SUB (JOIPC-PAC BILLED)</v>
          </cell>
        </row>
        <row r="4863">
          <cell r="B4863" t="str">
            <v>540061</v>
          </cell>
          <cell r="C4863" t="str">
            <v>QUESTAR - PROPOSED SUBSTATION</v>
          </cell>
        </row>
        <row r="4864">
          <cell r="B4864" t="str">
            <v>540062</v>
          </cell>
          <cell r="C4864" t="str">
            <v>U. S. WIND 230-34.5 KV - PROPOSED SUB</v>
          </cell>
        </row>
        <row r="4865">
          <cell r="B4865" t="str">
            <v>540063</v>
          </cell>
          <cell r="C4865" t="str">
            <v>WAPA - RALSTON SUBSTATION</v>
          </cell>
        </row>
        <row r="4866">
          <cell r="B4866" t="str">
            <v>540064</v>
          </cell>
          <cell r="C4866" t="str">
            <v>DAVE JOHNSTON PLANT SUBSTATION</v>
          </cell>
        </row>
        <row r="4867">
          <cell r="B4867" t="str">
            <v>540065</v>
          </cell>
          <cell r="C4867" t="str">
            <v>JIM BRIDGER 345KV SUB (JOIPC PAC BILLED)</v>
          </cell>
        </row>
        <row r="4868">
          <cell r="B4868" t="str">
            <v>540066</v>
          </cell>
          <cell r="C4868" t="str">
            <v>JIM BRIDGER SUB (JOIPC-IPC BILLED)</v>
          </cell>
        </row>
        <row r="4869">
          <cell r="B4869" t="str">
            <v>540067</v>
          </cell>
          <cell r="C4869" t="str">
            <v>WINDSTAR SWITCHYARD 230KV</v>
          </cell>
        </row>
        <row r="4870">
          <cell r="B4870" t="str">
            <v>540068</v>
          </cell>
          <cell r="C4870" t="str">
            <v>LATIGO SWITCHYARD 230KV</v>
          </cell>
        </row>
        <row r="4871">
          <cell r="B4871" t="str">
            <v>540069</v>
          </cell>
          <cell r="C4871" t="str">
            <v>RAWHIDE SWITCHYARD 115KV</v>
          </cell>
        </row>
        <row r="4872">
          <cell r="B4872" t="str">
            <v>540070</v>
          </cell>
          <cell r="C4872" t="str">
            <v>TOP OF THE WORLD SUBSTATION(CUST OWNED)</v>
          </cell>
        </row>
        <row r="4873">
          <cell r="B4873" t="str">
            <v>540071</v>
          </cell>
          <cell r="C4873" t="str">
            <v>ANTICLINE SUBSTATION</v>
          </cell>
        </row>
        <row r="4874">
          <cell r="B4874" t="str">
            <v>540072</v>
          </cell>
          <cell r="C4874" t="str">
            <v>ROOT CREEK WIND COLLECTOR STATION (CUST</v>
          </cell>
        </row>
        <row r="4875">
          <cell r="B4875" t="str">
            <v>540073</v>
          </cell>
          <cell r="C4875" t="str">
            <v>LIGHTNING CREEK COLLECTOR STATION (CUST</v>
          </cell>
        </row>
        <row r="4876">
          <cell r="B4876" t="str">
            <v>540080</v>
          </cell>
          <cell r="C4876" t="str">
            <v>HILLTOP - WAPA (WORLAND) 115KV LINE</v>
          </cell>
        </row>
        <row r="4877">
          <cell r="B4877" t="str">
            <v>540081</v>
          </cell>
          <cell r="C4877" t="str">
            <v>CASPER-DAVE JOHNSTON 230KV</v>
          </cell>
        </row>
        <row r="4878">
          <cell r="B4878" t="str">
            <v>540082</v>
          </cell>
          <cell r="C4878" t="str">
            <v>BIXBY-DAVE JOHNSTON 115KV</v>
          </cell>
        </row>
        <row r="4879">
          <cell r="B4879" t="str">
            <v>540083</v>
          </cell>
          <cell r="C4879" t="str">
            <v>WINDSTAR-LATIGO 230KV</v>
          </cell>
        </row>
        <row r="4880">
          <cell r="B4880" t="str">
            <v>540084</v>
          </cell>
          <cell r="C4880" t="str">
            <v>KIRBY 27 MILE 115KV LINE</v>
          </cell>
        </row>
        <row r="4881">
          <cell r="B4881" t="str">
            <v>540085</v>
          </cell>
          <cell r="C4881" t="str">
            <v>CASPER-BOHEMIA 115KV LINE</v>
          </cell>
        </row>
        <row r="4882">
          <cell r="B4882" t="str">
            <v>540086</v>
          </cell>
          <cell r="C4882" t="str">
            <v>WINDSTAR-DAVE JOHNSTON 230KV</v>
          </cell>
        </row>
        <row r="4883">
          <cell r="B4883" t="str">
            <v>540089</v>
          </cell>
          <cell r="C4883" t="str">
            <v>MONUMENT - CRAVEN CREEK 230KV</v>
          </cell>
        </row>
        <row r="4884">
          <cell r="B4884" t="str">
            <v>540090</v>
          </cell>
          <cell r="C4884" t="str">
            <v>YELLOWTAIL - CASPER 230 KV LINE (WYOMING SECTION)</v>
          </cell>
        </row>
        <row r="4885">
          <cell r="B4885" t="str">
            <v>540091</v>
          </cell>
          <cell r="C4885" t="str">
            <v>NORANDA MINERALS 69 KV LINE - WYOMING</v>
          </cell>
        </row>
        <row r="4886">
          <cell r="B4886" t="str">
            <v>540092</v>
          </cell>
          <cell r="C4886" t="str">
            <v>YELLOWTAIL - THERMOPOLIS 230KV LINE (WYO SECTION)</v>
          </cell>
        </row>
        <row r="4887">
          <cell r="B4887" t="str">
            <v>540093</v>
          </cell>
          <cell r="C4887" t="str">
            <v>NAUGHTON - ROCK SPRINGS 230KV LINE</v>
          </cell>
        </row>
        <row r="4888">
          <cell r="B4888" t="str">
            <v>540094</v>
          </cell>
          <cell r="C4888" t="str">
            <v>ROCK SPRINGS-ATLANTIC CITY 230</v>
          </cell>
        </row>
        <row r="4889">
          <cell r="B4889" t="str">
            <v>540095</v>
          </cell>
          <cell r="C4889" t="str">
            <v>THERMOPOLIS-RIVERTON 230KV</v>
          </cell>
        </row>
        <row r="4890">
          <cell r="B4890" t="str">
            <v>540096</v>
          </cell>
          <cell r="C4890" t="str">
            <v>CASPER-RIVERTON 230KV</v>
          </cell>
        </row>
        <row r="4891">
          <cell r="B4891" t="str">
            <v>540097</v>
          </cell>
          <cell r="C4891" t="str">
            <v>DAVE JOHNSTON-SHIRLEY BASIN 230KV</v>
          </cell>
        </row>
        <row r="4892">
          <cell r="B4892" t="str">
            <v>540098</v>
          </cell>
          <cell r="C4892" t="str">
            <v>RIVERTON-ALT.CITY-COLUMBIA GENEVA 230kv</v>
          </cell>
        </row>
        <row r="4893">
          <cell r="B4893" t="str">
            <v>540099</v>
          </cell>
          <cell r="C4893" t="str">
            <v>ROCK SPR-FLAMING GORGE 230KV</v>
          </cell>
        </row>
        <row r="4894">
          <cell r="B4894" t="str">
            <v>540100</v>
          </cell>
          <cell r="C4894" t="str">
            <v>RAWLINS-KNOBS 230 KV LINE</v>
          </cell>
        </row>
        <row r="4895">
          <cell r="B4895" t="str">
            <v>540101</v>
          </cell>
          <cell r="C4895" t="str">
            <v>PT OF ROCKS - ROCK SPRINGS 230KV</v>
          </cell>
        </row>
        <row r="4896">
          <cell r="B4896" t="str">
            <v>540102</v>
          </cell>
          <cell r="C4896" t="str">
            <v>DAVE JOHNSTON-USBR 115KV WEST</v>
          </cell>
        </row>
        <row r="4897">
          <cell r="B4897" t="str">
            <v>540104</v>
          </cell>
          <cell r="C4897" t="str">
            <v>GOOSE CREEK-DECKER 230KV</v>
          </cell>
        </row>
        <row r="4898">
          <cell r="B4898" t="str">
            <v>540106</v>
          </cell>
          <cell r="C4898" t="str">
            <v>JIM BRIDGER-POPULUS #2 345KV WY JOIPC</v>
          </cell>
        </row>
        <row r="4899">
          <cell r="B4899" t="str">
            <v>540107</v>
          </cell>
          <cell r="C4899" t="str">
            <v>JIM BRIDGER-POPULUS #1 345KV WY JOIPC</v>
          </cell>
        </row>
        <row r="4900">
          <cell r="B4900" t="str">
            <v>540108</v>
          </cell>
          <cell r="C4900" t="str">
            <v>D J COAL MINE TAP 69 KV</v>
          </cell>
        </row>
        <row r="4901">
          <cell r="B4901" t="str">
            <v>540109</v>
          </cell>
          <cell r="C4901" t="str">
            <v>J BRIDGER-KEMMERER MICRO SYTM</v>
          </cell>
        </row>
        <row r="4902">
          <cell r="B4902" t="str">
            <v>540110</v>
          </cell>
          <cell r="C4902" t="str">
            <v>SPRING CREEK TAP 115 KV</v>
          </cell>
        </row>
        <row r="4903">
          <cell r="B4903" t="str">
            <v>540111</v>
          </cell>
          <cell r="C4903" t="str">
            <v>PALISADES - BRIDGER PUMP 230KV LINE</v>
          </cell>
        </row>
        <row r="4904">
          <cell r="B4904" t="str">
            <v>540112</v>
          </cell>
          <cell r="C4904" t="str">
            <v>WYODAK - BUFFALO 230KV LINE</v>
          </cell>
        </row>
        <row r="4905">
          <cell r="B4905" t="str">
            <v>540113</v>
          </cell>
          <cell r="C4905" t="str">
            <v>SEMINOE LAKE (INTERTIE)</v>
          </cell>
        </row>
        <row r="4906">
          <cell r="B4906" t="str">
            <v>540114</v>
          </cell>
          <cell r="C4906" t="str">
            <v>J BDGR-PT ROCKS OUT PRJCT LN 1 230KV</v>
          </cell>
        </row>
        <row r="4907">
          <cell r="B4907" t="str">
            <v>540115</v>
          </cell>
          <cell r="C4907" t="str">
            <v>DJ-YELLOWCAKE-RENO 230KV (OWNED TO COUNTY LINE)</v>
          </cell>
        </row>
        <row r="4908">
          <cell r="B4908" t="str">
            <v>540116</v>
          </cell>
          <cell r="C4908" t="str">
            <v>PLATTE-BAIROIL 115 KV</v>
          </cell>
        </row>
        <row r="4909">
          <cell r="B4909" t="str">
            <v>540117</v>
          </cell>
          <cell r="C4909" t="str">
            <v>MINERS-MEDICINE BOW 115KV</v>
          </cell>
        </row>
        <row r="4910">
          <cell r="B4910" t="str">
            <v>540118</v>
          </cell>
          <cell r="C4910" t="str">
            <v>MEDICINE BOW 115KV METER STA</v>
          </cell>
        </row>
        <row r="4911">
          <cell r="B4911" t="str">
            <v>540119</v>
          </cell>
          <cell r="C4911" t="str">
            <v>BAIROIL-GREAT DIVIDE 115KV</v>
          </cell>
        </row>
        <row r="4912">
          <cell r="B4912" t="str">
            <v>540120</v>
          </cell>
          <cell r="C4912" t="str">
            <v>WYODAK PLT-SUB 230KV TIE LINE-100% PACIFIC</v>
          </cell>
        </row>
        <row r="4913">
          <cell r="B4913" t="str">
            <v>540121</v>
          </cell>
          <cell r="C4913" t="str">
            <v>WYODAK PLANT-SUB 69 KV TIE LIN</v>
          </cell>
        </row>
        <row r="4914">
          <cell r="B4914" t="str">
            <v>540123</v>
          </cell>
          <cell r="C4914" t="str">
            <v>JIM BRIDGER-ROCK SPRINGS 230KV LINE #2</v>
          </cell>
        </row>
        <row r="4915">
          <cell r="B4915" t="str">
            <v>540124</v>
          </cell>
          <cell r="C4915" t="str">
            <v>J BDGR-PT ROCKS IN PRJCT LN 1 230KV</v>
          </cell>
        </row>
        <row r="4916">
          <cell r="B4916" t="str">
            <v>540125</v>
          </cell>
          <cell r="C4916" t="str">
            <v>CASPER-ELK HORN #1 115KV</v>
          </cell>
        </row>
        <row r="4917">
          <cell r="B4917" t="str">
            <v>540126</v>
          </cell>
          <cell r="C4917" t="str">
            <v>WAGONHOUND-JACKALOPE 115KV</v>
          </cell>
        </row>
        <row r="4918">
          <cell r="B4918" t="str">
            <v>540127</v>
          </cell>
          <cell r="C4918" t="str">
            <v>BLUE RIM-SOUTH TRONA 230KV</v>
          </cell>
        </row>
        <row r="4919">
          <cell r="B4919" t="str">
            <v>540128</v>
          </cell>
          <cell r="C4919" t="str">
            <v>WAPA-TEN MILE TAP 69KV</v>
          </cell>
        </row>
        <row r="4920">
          <cell r="B4920" t="str">
            <v>540129</v>
          </cell>
          <cell r="C4920" t="str">
            <v>SPRING CREEK-FORT SANDERS115KV</v>
          </cell>
        </row>
        <row r="4921">
          <cell r="B4921" t="str">
            <v>540130</v>
          </cell>
          <cell r="C4921" t="str">
            <v>CASPER-ELK HORN-RAWHIDE 115KV</v>
          </cell>
        </row>
        <row r="4922">
          <cell r="B4922" t="str">
            <v>540131</v>
          </cell>
          <cell r="C4922" t="str">
            <v>D.J.-PLATTE LN JNCTN 69KV</v>
          </cell>
        </row>
        <row r="4923">
          <cell r="B4923" t="str">
            <v>540132</v>
          </cell>
          <cell r="C4923" t="str">
            <v>CASPER-COMMUNITY PARK 69KV</v>
          </cell>
        </row>
        <row r="4924">
          <cell r="B4924" t="str">
            <v>540133</v>
          </cell>
          <cell r="C4924" t="str">
            <v>WAPA(CASPER)-CASPER 115KV</v>
          </cell>
        </row>
        <row r="4925">
          <cell r="B4925" t="str">
            <v>540134</v>
          </cell>
          <cell r="C4925" t="str">
            <v>CASPER-WAPA(CASPER) 69KV TIE</v>
          </cell>
        </row>
        <row r="4926">
          <cell r="B4926" t="str">
            <v>540135</v>
          </cell>
          <cell r="C4926" t="str">
            <v>D. JOHNSTON-DOUGLAS 57KV</v>
          </cell>
        </row>
        <row r="4927">
          <cell r="B4927" t="str">
            <v>540136</v>
          </cell>
          <cell r="C4927" t="str">
            <v>WAPA(GLENDO)-DOUGLAS 57KV</v>
          </cell>
        </row>
        <row r="4928">
          <cell r="B4928" t="str">
            <v>540137</v>
          </cell>
          <cell r="C4928" t="str">
            <v>THERMOPOLIS-(USBR) 115KV TIELINE #1</v>
          </cell>
        </row>
        <row r="4929">
          <cell r="B4929" t="str">
            <v>540138</v>
          </cell>
          <cell r="C4929" t="str">
            <v>CASPER-TEAPOT 69KV</v>
          </cell>
        </row>
        <row r="4930">
          <cell r="B4930" t="str">
            <v>540139</v>
          </cell>
          <cell r="C4930" t="str">
            <v>MONUMENT - EXXON 230KV LINE</v>
          </cell>
        </row>
        <row r="4931">
          <cell r="B4931" t="str">
            <v>540140</v>
          </cell>
          <cell r="C4931" t="str">
            <v>MAHONEY METERING STATION</v>
          </cell>
        </row>
        <row r="4932">
          <cell r="B4932" t="str">
            <v>540141</v>
          </cell>
          <cell r="C4932" t="str">
            <v>WHISKEY PEAK SWITCHYARD 115KV</v>
          </cell>
        </row>
        <row r="4933">
          <cell r="B4933" t="str">
            <v>540142</v>
          </cell>
          <cell r="C4933" t="str">
            <v>WAPA PITCHFORK 69KV</v>
          </cell>
        </row>
        <row r="4934">
          <cell r="B4934" t="str">
            <v>540143</v>
          </cell>
          <cell r="C4934" t="str">
            <v>WAPA PITCHFORK 69KV</v>
          </cell>
        </row>
        <row r="4935">
          <cell r="B4935" t="str">
            <v>540144</v>
          </cell>
          <cell r="C4935" t="str">
            <v>FIREHOLE-MANS FACE 230KV</v>
          </cell>
        </row>
        <row r="4936">
          <cell r="B4936" t="str">
            <v>540145</v>
          </cell>
          <cell r="C4936" t="str">
            <v>MONUMENT-SOUTH TRONA 230KV</v>
          </cell>
        </row>
        <row r="4937">
          <cell r="B4937" t="str">
            <v>540147</v>
          </cell>
          <cell r="C4937" t="str">
            <v>SPENCE-BAILOIL-BRIDGER 230KV LINE</v>
          </cell>
        </row>
        <row r="4938">
          <cell r="B4938" t="str">
            <v>540148</v>
          </cell>
          <cell r="C4938" t="str">
            <v>J BRIDGER-MUSTANG 230KV LINE</v>
          </cell>
        </row>
        <row r="4939">
          <cell r="B4939" t="str">
            <v>540149</v>
          </cell>
          <cell r="C4939" t="str">
            <v>MUSTANG-GREAT DIVIDE 115KV LINE</v>
          </cell>
        </row>
        <row r="4940">
          <cell r="B4940" t="str">
            <v>540150</v>
          </cell>
          <cell r="C4940" t="str">
            <v>MUSTANG - SPENCE 230KV LINE</v>
          </cell>
        </row>
        <row r="4941">
          <cell r="B4941" t="str">
            <v>540151</v>
          </cell>
          <cell r="C4941" t="str">
            <v>QUESTAR 230 KV LINE - PROPOSED</v>
          </cell>
        </row>
        <row r="4942">
          <cell r="B4942" t="str">
            <v>540152</v>
          </cell>
          <cell r="C4942" t="str">
            <v>MINERS - FOOTE CREEK 230KV LINE</v>
          </cell>
        </row>
        <row r="4943">
          <cell r="B4943" t="str">
            <v>540153</v>
          </cell>
          <cell r="C4943" t="str">
            <v>HANNA AREA - MINERS SUB 115 KV LINE</v>
          </cell>
        </row>
        <row r="4944">
          <cell r="B4944" t="str">
            <v>540154</v>
          </cell>
          <cell r="C4944" t="str">
            <v>DJ - GLENROCK 115 KV LINE</v>
          </cell>
        </row>
        <row r="4945">
          <cell r="B4945" t="str">
            <v>540155</v>
          </cell>
          <cell r="C4945" t="str">
            <v>OREGON BASIN - SOUTH CODY 69 KV LINE</v>
          </cell>
        </row>
        <row r="4946">
          <cell r="B4946" t="str">
            <v>540156</v>
          </cell>
          <cell r="C4946" t="str">
            <v>SOUTH CODY - PITCHFORK 69 KV LINE</v>
          </cell>
        </row>
        <row r="4947">
          <cell r="B4947" t="str">
            <v>540157</v>
          </cell>
          <cell r="C4947" t="str">
            <v>HILLTOP SUBSTATION</v>
          </cell>
        </row>
        <row r="4948">
          <cell r="B4948" t="str">
            <v>540158</v>
          </cell>
          <cell r="C4948" t="str">
            <v>NEW WAMSUTTER SUBSTATION (PROPOSED)</v>
          </cell>
        </row>
        <row r="4949">
          <cell r="B4949" t="str">
            <v>540159</v>
          </cell>
          <cell r="C4949" t="str">
            <v>THUNDER CREEK TAP LINE 57KV</v>
          </cell>
        </row>
        <row r="4950">
          <cell r="B4950" t="str">
            <v>540160</v>
          </cell>
          <cell r="C4950" t="str">
            <v>THERMOPOLIS-HILLTOP 115 KV LINE</v>
          </cell>
        </row>
        <row r="4951">
          <cell r="B4951" t="str">
            <v>540161</v>
          </cell>
          <cell r="C4951" t="str">
            <v>THERMOPOLIS - WAPA TIE LINE #2 161KV</v>
          </cell>
        </row>
        <row r="4952">
          <cell r="B4952" t="str">
            <v>540162</v>
          </cell>
          <cell r="C4952" t="str">
            <v>SOUTH TRONA - WOLD 230 KV LINE</v>
          </cell>
        </row>
        <row r="4953">
          <cell r="B4953" t="str">
            <v>540163</v>
          </cell>
          <cell r="C4953" t="str">
            <v>RAWLINS SWITCHING STATION</v>
          </cell>
        </row>
        <row r="4954">
          <cell r="B4954" t="str">
            <v>540164</v>
          </cell>
          <cell r="C4954" t="str">
            <v>LABONTE SUB  115KV TAP</v>
          </cell>
        </row>
        <row r="4955">
          <cell r="B4955" t="str">
            <v>540165</v>
          </cell>
          <cell r="C4955" t="str">
            <v>69/115KV TAP TO KN CASPER</v>
          </cell>
        </row>
        <row r="4956">
          <cell r="B4956" t="str">
            <v>540166</v>
          </cell>
          <cell r="C4956" t="str">
            <v>REFINERY-ELK HORN 115KV</v>
          </cell>
        </row>
        <row r="4957">
          <cell r="B4957" t="str">
            <v>540167</v>
          </cell>
          <cell r="C4957" t="str">
            <v>GLENROCK-WINDSTAR 230KV</v>
          </cell>
        </row>
        <row r="4958">
          <cell r="B4958" t="str">
            <v>540168</v>
          </cell>
          <cell r="C4958" t="str">
            <v>CASPER-LATIGO 230KV</v>
          </cell>
        </row>
        <row r="4959">
          <cell r="B4959" t="str">
            <v>540169</v>
          </cell>
          <cell r="C4959" t="str">
            <v>LIMA SWITCHYARD 230KV</v>
          </cell>
        </row>
        <row r="4960">
          <cell r="B4960" t="str">
            <v>540170</v>
          </cell>
          <cell r="C4960" t="str">
            <v>COMMUNITY PARK-ELK HORN 115KV</v>
          </cell>
        </row>
        <row r="4961">
          <cell r="B4961" t="str">
            <v>540171</v>
          </cell>
          <cell r="C4961" t="str">
            <v>CASPER-CASPER MOBILE 69KV</v>
          </cell>
        </row>
        <row r="4962">
          <cell r="B4962" t="str">
            <v>540172</v>
          </cell>
          <cell r="C4962" t="str">
            <v>BAR NUNN-CASPER 115KV</v>
          </cell>
        </row>
        <row r="4963">
          <cell r="B4963" t="str">
            <v>540173</v>
          </cell>
          <cell r="C4963" t="str">
            <v>BIXBY-CHALK BUTTES 115KV</v>
          </cell>
        </row>
        <row r="4964">
          <cell r="B4964" t="str">
            <v>540174</v>
          </cell>
          <cell r="C4964" t="str">
            <v>BIXBY-CASPER-GLENDO (WAPA) 115KV</v>
          </cell>
        </row>
        <row r="4965">
          <cell r="B4965" t="str">
            <v>540175</v>
          </cell>
          <cell r="C4965" t="str">
            <v>POINT OF ROCKS-STANDPIPE 230KV</v>
          </cell>
        </row>
        <row r="4966">
          <cell r="B4966" t="str">
            <v>540176</v>
          </cell>
          <cell r="C4966" t="str">
            <v>BRIDGER-GOSHEN (WY) 345KV JOIPC TL0802</v>
          </cell>
        </row>
        <row r="4967">
          <cell r="B4967" t="str">
            <v>540177</v>
          </cell>
          <cell r="C4967" t="str">
            <v>PUMPKIN BUTTE SUB (CUST OWNED)</v>
          </cell>
        </row>
        <row r="4968">
          <cell r="B4968" t="str">
            <v>540178</v>
          </cell>
          <cell r="C4968" t="str">
            <v>ANTICLINE-JIM BRIDGER 345KV</v>
          </cell>
        </row>
        <row r="4969">
          <cell r="B4969" t="str">
            <v>540179</v>
          </cell>
          <cell r="C4969" t="str">
            <v>AEOLUS-ANTICLINE 500KV</v>
          </cell>
        </row>
        <row r="4970">
          <cell r="B4970" t="str">
            <v>540180</v>
          </cell>
          <cell r="C4970" t="str">
            <v>AEOLUS-SHIRLEY BASIN #2 230KV</v>
          </cell>
        </row>
        <row r="4971">
          <cell r="B4971" t="str">
            <v>540181</v>
          </cell>
          <cell r="C4971" t="str">
            <v>AEOLUS-FREEZEOUT 230KV</v>
          </cell>
        </row>
        <row r="4972">
          <cell r="B4972" t="str">
            <v>540182</v>
          </cell>
          <cell r="C4972" t="str">
            <v>FREEZEOUT-STANDPIPE 230KV</v>
          </cell>
        </row>
        <row r="4973">
          <cell r="B4973" t="str">
            <v>540183</v>
          </cell>
          <cell r="C4973" t="str">
            <v>AEOLUS-EKOLA FLATS 230KV</v>
          </cell>
        </row>
        <row r="4974">
          <cell r="B4974" t="str">
            <v>540184</v>
          </cell>
          <cell r="C4974" t="str">
            <v>TB FLATS 1-TB FLATS 2 230KV</v>
          </cell>
        </row>
        <row r="4975">
          <cell r="B4975" t="str">
            <v>540185</v>
          </cell>
          <cell r="C4975" t="str">
            <v>SHIRLEY BASIN-TB FLATS 1 230KV</v>
          </cell>
        </row>
        <row r="4976">
          <cell r="B4976" t="str">
            <v>540186</v>
          </cell>
          <cell r="C4976" t="str">
            <v>CLAUSEN COLLECTOR-LIGHTNING CREEK 230KV</v>
          </cell>
        </row>
        <row r="4977">
          <cell r="B4977" t="str">
            <v>540187</v>
          </cell>
          <cell r="C4977" t="str">
            <v>LIGHTNING CREEK-WINDSTAR 230KV</v>
          </cell>
        </row>
        <row r="4978">
          <cell r="B4978" t="str">
            <v>540188</v>
          </cell>
          <cell r="C4978" t="str">
            <v>AEOLUS-SHIRLEY BASIN #1 230KV</v>
          </cell>
        </row>
        <row r="4979">
          <cell r="B4979" t="str">
            <v>540189</v>
          </cell>
          <cell r="C4979" t="str">
            <v>STANDPIPE-MINERS 230KV</v>
          </cell>
        </row>
        <row r="4980">
          <cell r="B4980" t="str">
            <v>540190</v>
          </cell>
          <cell r="C4980" t="str">
            <v>WINDSTAR-SHIRLEY BASIN 230KV</v>
          </cell>
        </row>
        <row r="4981">
          <cell r="B4981" t="str">
            <v>540191</v>
          </cell>
          <cell r="C4981" t="str">
            <v>AEOLUS FREEZEOUT #2 230KV</v>
          </cell>
        </row>
        <row r="4982">
          <cell r="B4982" t="str">
            <v>540451</v>
          </cell>
          <cell r="C4982" t="str">
            <v>R/W-HANNA-ARCHER 230KV LN</v>
          </cell>
        </row>
        <row r="4983">
          <cell r="B4983" t="str">
            <v>540780</v>
          </cell>
          <cell r="C4983" t="str">
            <v>COKEVILLE RADIO REPEATER STA</v>
          </cell>
        </row>
        <row r="4984">
          <cell r="B4984" t="str">
            <v>540900</v>
          </cell>
          <cell r="C4984" t="str">
            <v>BEN FRENCH SUB TELEMETER</v>
          </cell>
        </row>
        <row r="4985">
          <cell r="B4985" t="str">
            <v>549570</v>
          </cell>
          <cell r="C4985" t="str">
            <v>WYOMING REGION OFFICE (PACIFIC POWER/UTAH POWER)</v>
          </cell>
        </row>
        <row r="4986">
          <cell r="B4986" t="str">
            <v>563000</v>
          </cell>
          <cell r="C4986" t="str">
            <v>CASPER DISTRICT</v>
          </cell>
        </row>
        <row r="4987">
          <cell r="B4987" t="str">
            <v>563001</v>
          </cell>
          <cell r="C4987" t="str">
            <v>INACTIVE SET-UP IN ERROR</v>
          </cell>
        </row>
        <row r="4988">
          <cell r="B4988" t="str">
            <v>563002</v>
          </cell>
          <cell r="C4988" t="str">
            <v>BUFFALO TOWN SUB</v>
          </cell>
        </row>
        <row r="4989">
          <cell r="B4989" t="str">
            <v>563003</v>
          </cell>
          <cell r="C4989" t="str">
            <v>CASPER AIR BASE SUB</v>
          </cell>
        </row>
        <row r="4990">
          <cell r="B4990" t="str">
            <v>563008</v>
          </cell>
          <cell r="C4990" t="str">
            <v>FAIRGROUNDS SUB</v>
          </cell>
        </row>
        <row r="4991">
          <cell r="B4991" t="str">
            <v>563009</v>
          </cell>
          <cell r="C4991" t="str">
            <v>MILLS SUB</v>
          </cell>
        </row>
        <row r="4992">
          <cell r="B4992" t="str">
            <v>563010</v>
          </cell>
          <cell r="C4992" t="str">
            <v>POPLAR STREET SUB</v>
          </cell>
        </row>
        <row r="4993">
          <cell r="B4993" t="str">
            <v>563011</v>
          </cell>
          <cell r="C4993" t="str">
            <v>SERVICE PIPE-MIDWEST HEIGHTS</v>
          </cell>
        </row>
        <row r="4994">
          <cell r="B4994" t="str">
            <v>563013</v>
          </cell>
          <cell r="C4994" t="str">
            <v>WHISKEY GULCH SUBSTATION</v>
          </cell>
        </row>
        <row r="4995">
          <cell r="B4995" t="str">
            <v>563014</v>
          </cell>
          <cell r="C4995" t="str">
            <v>DOUGLAS SUB</v>
          </cell>
        </row>
        <row r="4996">
          <cell r="B4996" t="str">
            <v>563015</v>
          </cell>
          <cell r="C4996" t="str">
            <v>CASSA SUB</v>
          </cell>
        </row>
        <row r="4997">
          <cell r="B4997" t="str">
            <v>563016</v>
          </cell>
          <cell r="C4997" t="str">
            <v>GLENDO SUB</v>
          </cell>
        </row>
        <row r="4998">
          <cell r="B4998" t="str">
            <v>563017</v>
          </cell>
          <cell r="C4998" t="str">
            <v>ORIN-MCKINLEY SUB</v>
          </cell>
        </row>
        <row r="4999">
          <cell r="B4999" t="str">
            <v>563018</v>
          </cell>
          <cell r="C4999" t="str">
            <v>ORPHA SUB</v>
          </cell>
        </row>
        <row r="5000">
          <cell r="B5000" t="str">
            <v>563019</v>
          </cell>
          <cell r="C5000" t="str">
            <v>WELCH SUB</v>
          </cell>
        </row>
        <row r="5001">
          <cell r="B5001" t="str">
            <v>563020</v>
          </cell>
          <cell r="C5001" t="str">
            <v>GLENROCK SUB</v>
          </cell>
        </row>
        <row r="5002">
          <cell r="B5002" t="str">
            <v>563021</v>
          </cell>
          <cell r="C5002" t="str">
            <v>PARKERTON-BIG MUDDY SUB</v>
          </cell>
        </row>
        <row r="5003">
          <cell r="B5003" t="str">
            <v>563022</v>
          </cell>
          <cell r="C5003" t="str">
            <v>DEER CR-GLENROCK SUB</v>
          </cell>
        </row>
        <row r="5004">
          <cell r="B5004" t="str">
            <v>563023</v>
          </cell>
          <cell r="C5004" t="str">
            <v>THUNDER CREEK SUBSTATION</v>
          </cell>
        </row>
        <row r="5005">
          <cell r="B5005" t="str">
            <v>563024</v>
          </cell>
          <cell r="C5005" t="str">
            <v>CENTER STREET SUB</v>
          </cell>
        </row>
        <row r="5006">
          <cell r="B5006" t="str">
            <v>563025</v>
          </cell>
          <cell r="C5006" t="str">
            <v>STANDARD OIL SUB</v>
          </cell>
        </row>
        <row r="5007">
          <cell r="B5007" t="str">
            <v>563026</v>
          </cell>
          <cell r="C5007" t="str">
            <v>COMMUNITY PARK SUB</v>
          </cell>
        </row>
        <row r="5008">
          <cell r="B5008" t="str">
            <v>563028</v>
          </cell>
          <cell r="C5008" t="str">
            <v>COLUMBINE SUB</v>
          </cell>
        </row>
        <row r="5009">
          <cell r="B5009" t="str">
            <v>563029</v>
          </cell>
          <cell r="C5009" t="str">
            <v>PLATTE RIVER</v>
          </cell>
        </row>
        <row r="5010">
          <cell r="B5010" t="str">
            <v>563030</v>
          </cell>
          <cell r="C5010" t="str">
            <v>BIXBY SUBSTATION</v>
          </cell>
        </row>
        <row r="5011">
          <cell r="B5011" t="str">
            <v>563031</v>
          </cell>
          <cell r="C5011" t="str">
            <v>WARM SPRINGS S P L SUB</v>
          </cell>
        </row>
        <row r="5012">
          <cell r="B5012" t="str">
            <v>563032</v>
          </cell>
          <cell r="C5012" t="str">
            <v>CHALK BUTTES METERING SUBSTATION</v>
          </cell>
        </row>
        <row r="5013">
          <cell r="B5013" t="str">
            <v>563033</v>
          </cell>
          <cell r="C5013" t="str">
            <v>DJ BIG MUDDY SWITCHYARD 69KV SW# 3H194</v>
          </cell>
        </row>
        <row r="5014">
          <cell r="B5014" t="str">
            <v>563035</v>
          </cell>
          <cell r="C5014" t="str">
            <v>DRY FORK SUBSTATION</v>
          </cell>
        </row>
        <row r="5015">
          <cell r="B5015" t="str">
            <v>563040</v>
          </cell>
          <cell r="C5015" t="str">
            <v>CAMPBELL HILL SUBSTATION (CUST OWNED)</v>
          </cell>
        </row>
        <row r="5016">
          <cell r="B5016" t="str">
            <v>563070</v>
          </cell>
          <cell r="C5016" t="str">
            <v>POWER DEPT.-CASPER TECH OPS</v>
          </cell>
        </row>
        <row r="5017">
          <cell r="B5017" t="str">
            <v>563079</v>
          </cell>
          <cell r="C5017" t="str">
            <v>BRYAN SUB</v>
          </cell>
        </row>
        <row r="5018">
          <cell r="B5018" t="str">
            <v>563080</v>
          </cell>
          <cell r="C5018" t="str">
            <v>NORTH CASPER SUB - INACTIVE</v>
          </cell>
        </row>
        <row r="5019">
          <cell r="B5019" t="str">
            <v>563085</v>
          </cell>
          <cell r="C5019" t="str">
            <v>RESERVOIR SUB-15TH/LINCOLN - INACTIVE</v>
          </cell>
        </row>
        <row r="5020">
          <cell r="B5020" t="str">
            <v>563086</v>
          </cell>
          <cell r="C5020" t="str">
            <v>LINCH SUB</v>
          </cell>
        </row>
        <row r="5021">
          <cell r="B5021" t="str">
            <v>563087</v>
          </cell>
          <cell r="C5021" t="str">
            <v>BUFFALO SUB</v>
          </cell>
        </row>
        <row r="5022">
          <cell r="B5022" t="str">
            <v>563089</v>
          </cell>
          <cell r="C5022" t="str">
            <v>DOUGLAS-JACKALOPE SUB.</v>
          </cell>
        </row>
        <row r="5023">
          <cell r="B5023" t="str">
            <v>563090</v>
          </cell>
          <cell r="C5023" t="str">
            <v>CARR DRAW SUBSTATION (JOINT OWNED)</v>
          </cell>
        </row>
        <row r="5024">
          <cell r="B5024" t="str">
            <v>563098</v>
          </cell>
          <cell r="C5024" t="str">
            <v>TEAPOT SUB</v>
          </cell>
        </row>
        <row r="5025">
          <cell r="B5025" t="str">
            <v>563099</v>
          </cell>
          <cell r="C5025" t="str">
            <v>PLATTE PIPE NATURAL BRIDGE SUB SCADA</v>
          </cell>
        </row>
        <row r="5026">
          <cell r="B5026" t="str">
            <v>563100</v>
          </cell>
          <cell r="C5026" t="str">
            <v>SALT CREEK-PAN AMERICAN</v>
          </cell>
        </row>
        <row r="5027">
          <cell r="B5027" t="str">
            <v>563101</v>
          </cell>
          <cell r="C5027" t="str">
            <v>SHANNON POOL SUBSTATION</v>
          </cell>
        </row>
        <row r="5028">
          <cell r="B5028" t="str">
            <v>563102</v>
          </cell>
          <cell r="C5028" t="str">
            <v>DAVE JOHNSTON COAL MINE</v>
          </cell>
        </row>
        <row r="5029">
          <cell r="B5029" t="str">
            <v>563103</v>
          </cell>
          <cell r="C5029" t="str">
            <v>YELLOWCAKE SUB</v>
          </cell>
        </row>
        <row r="5030">
          <cell r="B5030" t="str">
            <v>563104</v>
          </cell>
          <cell r="C5030" t="str">
            <v>POISON SPIDER SUB</v>
          </cell>
        </row>
        <row r="5031">
          <cell r="B5031" t="str">
            <v>563105</v>
          </cell>
          <cell r="C5031" t="str">
            <v>PLATTE PIPELINE CASPER (CUST OWNED)</v>
          </cell>
        </row>
        <row r="5032">
          <cell r="B5032" t="str">
            <v>563106</v>
          </cell>
          <cell r="C5032" t="str">
            <v>ELK HORN SUBSTATION</v>
          </cell>
        </row>
        <row r="5033">
          <cell r="B5033" t="str">
            <v>563107</v>
          </cell>
          <cell r="C5033" t="str">
            <v>RED BUTTE SUBSTATION (WY)</v>
          </cell>
        </row>
        <row r="5034">
          <cell r="B5034" t="str">
            <v>563108</v>
          </cell>
          <cell r="C5034" t="str">
            <v>REFINERY SUBSTATION</v>
          </cell>
        </row>
        <row r="5035">
          <cell r="B5035" t="str">
            <v>563109</v>
          </cell>
          <cell r="C5035" t="str">
            <v>TEN MILE SUBSTATION</v>
          </cell>
        </row>
        <row r="5036">
          <cell r="B5036" t="str">
            <v>563110</v>
          </cell>
          <cell r="C5036" t="str">
            <v>ANTELOPE MINE SUB 230-34.5</v>
          </cell>
        </row>
        <row r="5037">
          <cell r="B5037" t="str">
            <v>563111</v>
          </cell>
          <cell r="C5037" t="str">
            <v>DRY FORK SUBSTATION</v>
          </cell>
        </row>
        <row r="5038">
          <cell r="B5038" t="str">
            <v>563112</v>
          </cell>
          <cell r="C5038" t="str">
            <v>DRY FORK DISTRIBUTION SUBSTATION</v>
          </cell>
        </row>
        <row r="5039">
          <cell r="B5039" t="str">
            <v>563113</v>
          </cell>
          <cell r="C5039" t="str">
            <v>FRONTIER SUBSTATION</v>
          </cell>
        </row>
        <row r="5040">
          <cell r="B5040" t="str">
            <v>563114</v>
          </cell>
          <cell r="C5040" t="str">
            <v>69 KV TAP LINE TO FRONTIER SUBSTATION</v>
          </cell>
        </row>
        <row r="5041">
          <cell r="B5041" t="str">
            <v>563115</v>
          </cell>
          <cell r="C5041" t="str">
            <v>FORT CASPER SUBSTATION</v>
          </cell>
        </row>
        <row r="5042">
          <cell r="B5042" t="str">
            <v>563116</v>
          </cell>
          <cell r="C5042" t="str">
            <v>GLENROCK - PROPOSED SUB</v>
          </cell>
        </row>
        <row r="5043">
          <cell r="B5043" t="str">
            <v>563117</v>
          </cell>
          <cell r="C5043" t="str">
            <v>GOLF COURSE SUB</v>
          </cell>
        </row>
        <row r="5044">
          <cell r="B5044" t="str">
            <v>563118</v>
          </cell>
          <cell r="C5044" t="str">
            <v>EMIGRANT SUBSTATION</v>
          </cell>
        </row>
        <row r="5045">
          <cell r="B5045" t="str">
            <v>563119</v>
          </cell>
          <cell r="C5045" t="str">
            <v>EVANS SUBSTATION</v>
          </cell>
        </row>
        <row r="5046">
          <cell r="B5046" t="str">
            <v>563120</v>
          </cell>
          <cell r="C5046" t="str">
            <v>PATHFINDER SUBSTATION(CUST OWNED)</v>
          </cell>
        </row>
        <row r="5047">
          <cell r="B5047" t="str">
            <v>563121</v>
          </cell>
          <cell r="C5047" t="str">
            <v>AMASA SWITCHYARD 230KV</v>
          </cell>
        </row>
        <row r="5048">
          <cell r="B5048" t="str">
            <v>563122</v>
          </cell>
          <cell r="C5048" t="str">
            <v>MUDDY BAY POLE MOUNTED SUBSTATION</v>
          </cell>
        </row>
        <row r="5049">
          <cell r="B5049" t="str">
            <v>563123</v>
          </cell>
          <cell r="C5049" t="str">
            <v>BAR NUNN SUBSTATION</v>
          </cell>
        </row>
        <row r="5050">
          <cell r="B5050" t="str">
            <v>563200</v>
          </cell>
          <cell r="C5050" t="str">
            <v>CASPER SERVICE CENTER - WAREHOUSE</v>
          </cell>
        </row>
        <row r="5051">
          <cell r="B5051" t="str">
            <v>563205</v>
          </cell>
          <cell r="C5051" t="str">
            <v>CASPER MG SPARE MATERIAL SITE</v>
          </cell>
        </row>
        <row r="5052">
          <cell r="B5052" t="str">
            <v>563213</v>
          </cell>
          <cell r="C5052" t="str">
            <v>LAND-DECKER PROJECT WYOMING</v>
          </cell>
        </row>
        <row r="5053">
          <cell r="B5053" t="str">
            <v>563780</v>
          </cell>
          <cell r="C5053" t="str">
            <v>ARMINTO MICROWAVE STATION</v>
          </cell>
        </row>
        <row r="5054">
          <cell r="B5054" t="str">
            <v>563781</v>
          </cell>
          <cell r="C5054" t="str">
            <v>PINE MOUNTAIN WY MICROWAVE STATION</v>
          </cell>
        </row>
        <row r="5055">
          <cell r="B5055" t="str">
            <v>563782</v>
          </cell>
          <cell r="C5055" t="str">
            <v>CASPER MT RADIO STATION</v>
          </cell>
        </row>
        <row r="5056">
          <cell r="B5056" t="str">
            <v>563783</v>
          </cell>
          <cell r="C5056" t="str">
            <v>BUFFALO REPEATER STATION</v>
          </cell>
        </row>
        <row r="5057">
          <cell r="B5057" t="str">
            <v>563784</v>
          </cell>
          <cell r="C5057" t="str">
            <v>FLAT TOP REPEATER STATION</v>
          </cell>
        </row>
        <row r="5058">
          <cell r="B5058" t="str">
            <v>563901</v>
          </cell>
          <cell r="C5058" t="str">
            <v>NORTH CASPER SUB NONUTILITY</v>
          </cell>
        </row>
        <row r="5059">
          <cell r="B5059" t="str">
            <v>564100</v>
          </cell>
          <cell r="C5059" t="str">
            <v>BUFFALO D.O./S.C.</v>
          </cell>
        </row>
        <row r="5060">
          <cell r="B5060" t="str">
            <v>564200</v>
          </cell>
          <cell r="C5060" t="str">
            <v>BUFFALO SERVICE CENTER</v>
          </cell>
        </row>
        <row r="5061">
          <cell r="B5061" t="str">
            <v>565100</v>
          </cell>
          <cell r="C5061" t="str">
            <v>DOUGLAS D.O./S.C.</v>
          </cell>
        </row>
        <row r="5062">
          <cell r="B5062" t="str">
            <v>565150</v>
          </cell>
          <cell r="C5062" t="str">
            <v>DOUGLAS TEMPORARY SERVICE CENTER</v>
          </cell>
        </row>
        <row r="5063">
          <cell r="B5063" t="str">
            <v>565200</v>
          </cell>
          <cell r="C5063" t="str">
            <v>DOUGLAS SERVICE CENTER</v>
          </cell>
        </row>
        <row r="5064">
          <cell r="B5064" t="str">
            <v>567000</v>
          </cell>
          <cell r="C5064" t="str">
            <v>BIG HORN BASIN DISTRICT</v>
          </cell>
        </row>
        <row r="5065">
          <cell r="B5065" t="str">
            <v>567007</v>
          </cell>
          <cell r="C5065" t="str">
            <v>MURPHY DOME SUB</v>
          </cell>
        </row>
        <row r="5066">
          <cell r="B5066" t="str">
            <v>567008</v>
          </cell>
          <cell r="C5066" t="str">
            <v>WORLAND BLUFF #1 SUB</v>
          </cell>
        </row>
        <row r="5067">
          <cell r="B5067" t="str">
            <v>567010</v>
          </cell>
          <cell r="C5067" t="str">
            <v>BRIDGER SUB</v>
          </cell>
        </row>
        <row r="5068">
          <cell r="B5068" t="str">
            <v>567011</v>
          </cell>
          <cell r="C5068" t="str">
            <v>BYRON SUB</v>
          </cell>
        </row>
        <row r="5069">
          <cell r="B5069" t="str">
            <v>567013</v>
          </cell>
          <cell r="C5069" t="str">
            <v>ELK BASIN SUB</v>
          </cell>
        </row>
        <row r="5070">
          <cell r="B5070" t="str">
            <v>567015</v>
          </cell>
          <cell r="C5070" t="str">
            <v>MEDICINE WHEEL SUB</v>
          </cell>
        </row>
        <row r="5071">
          <cell r="B5071" t="str">
            <v>567018</v>
          </cell>
          <cell r="C5071" t="str">
            <v>POLECAT SUB</v>
          </cell>
        </row>
        <row r="5072">
          <cell r="B5072" t="str">
            <v>567024</v>
          </cell>
          <cell r="C5072" t="str">
            <v>BASIN TOWN SUB</v>
          </cell>
        </row>
        <row r="5073">
          <cell r="B5073" t="str">
            <v>567025</v>
          </cell>
          <cell r="C5073" t="str">
            <v>STUCCO - BENTONITE PRIMARY METERING</v>
          </cell>
        </row>
        <row r="5074">
          <cell r="B5074" t="str">
            <v>567027</v>
          </cell>
          <cell r="C5074" t="str">
            <v>GREYBULL SUB</v>
          </cell>
        </row>
        <row r="5075">
          <cell r="B5075" t="str">
            <v>567028</v>
          </cell>
          <cell r="C5075" t="str">
            <v>GREY-BULL BENTONITE TAP (CUST OWNED)WAPA</v>
          </cell>
        </row>
        <row r="5076">
          <cell r="B5076" t="str">
            <v>567031</v>
          </cell>
          <cell r="C5076" t="str">
            <v>COWLEY-DEAVER SUB</v>
          </cell>
        </row>
        <row r="5077">
          <cell r="B5077" t="str">
            <v>567036</v>
          </cell>
          <cell r="C5077" t="str">
            <v>FARMERS UNION SUB</v>
          </cell>
        </row>
        <row r="5078">
          <cell r="B5078" t="str">
            <v>567040</v>
          </cell>
          <cell r="C5078" t="str">
            <v>LOVELL SUB</v>
          </cell>
        </row>
        <row r="5079">
          <cell r="B5079" t="str">
            <v>567046</v>
          </cell>
          <cell r="C5079" t="str">
            <v>SOUTH ELK BASIN SUB</v>
          </cell>
        </row>
        <row r="5080">
          <cell r="B5080" t="str">
            <v>567056</v>
          </cell>
          <cell r="C5080" t="str">
            <v>THERMOPOLIS TOWN SUB</v>
          </cell>
        </row>
        <row r="5081">
          <cell r="B5081" t="str">
            <v>567073</v>
          </cell>
          <cell r="C5081" t="str">
            <v>WORLAND TOWN SUB</v>
          </cell>
        </row>
        <row r="5082">
          <cell r="B5082" t="str">
            <v>567074</v>
          </cell>
          <cell r="C5082" t="str">
            <v>CHATHAM SUB</v>
          </cell>
        </row>
        <row r="5083">
          <cell r="B5083" t="str">
            <v>567075</v>
          </cell>
          <cell r="C5083" t="str">
            <v>COLTER SUB</v>
          </cell>
        </row>
        <row r="5084">
          <cell r="B5084" t="str">
            <v>567076</v>
          </cell>
          <cell r="C5084" t="str">
            <v>MANDERSON SUB</v>
          </cell>
        </row>
        <row r="5085">
          <cell r="B5085" t="str">
            <v>567078</v>
          </cell>
          <cell r="C5085" t="str">
            <v>RIVER DOME SUB</v>
          </cell>
        </row>
        <row r="5086">
          <cell r="B5086" t="str">
            <v>567079</v>
          </cell>
          <cell r="C5086" t="str">
            <v>WYOMING SUGAR CO LLC (HOLLY SUGAR) FII</v>
          </cell>
        </row>
        <row r="5087">
          <cell r="B5087" t="str">
            <v>567088</v>
          </cell>
          <cell r="C5087" t="str">
            <v>ALKALI ANTICLINE SUB</v>
          </cell>
        </row>
        <row r="5088">
          <cell r="B5088" t="str">
            <v>567100</v>
          </cell>
          <cell r="C5088" t="str">
            <v>DEAVER TOWN SUB</v>
          </cell>
        </row>
        <row r="5089">
          <cell r="B5089" t="str">
            <v>567101</v>
          </cell>
          <cell r="C5089" t="str">
            <v>CHUKAR SUB</v>
          </cell>
        </row>
        <row r="5090">
          <cell r="B5090" t="str">
            <v>567105</v>
          </cell>
          <cell r="C5090" t="str">
            <v>WORLAND 115/34.5 SUB</v>
          </cell>
        </row>
        <row r="5091">
          <cell r="B5091" t="str">
            <v>567106</v>
          </cell>
          <cell r="C5091" t="str">
            <v>FRANNIE 230/34.5 SUB</v>
          </cell>
        </row>
        <row r="5092">
          <cell r="B5092" t="str">
            <v>567107</v>
          </cell>
          <cell r="C5092" t="str">
            <v>OREGON BASIN 230/34.5 SUB</v>
          </cell>
        </row>
        <row r="5093">
          <cell r="B5093" t="str">
            <v>567108</v>
          </cell>
          <cell r="C5093" t="str">
            <v>GARLAND 230/34.5 SUB</v>
          </cell>
        </row>
        <row r="5094">
          <cell r="B5094" t="str">
            <v>567109</v>
          </cell>
          <cell r="C5094" t="str">
            <v>CODY-NO. ORE BASIN-METER STA.</v>
          </cell>
        </row>
        <row r="5095">
          <cell r="B5095" t="str">
            <v>567110</v>
          </cell>
          <cell r="C5095" t="str">
            <v>CODY-SO. ORE BASIN-METER STA.</v>
          </cell>
        </row>
        <row r="5096">
          <cell r="B5096" t="str">
            <v>567111</v>
          </cell>
          <cell r="C5096" t="str">
            <v>GRASS CREEK SUB 230/34.5KV</v>
          </cell>
        </row>
        <row r="5097">
          <cell r="B5097" t="str">
            <v>567112</v>
          </cell>
          <cell r="C5097" t="str">
            <v>MILL IRON SUB</v>
          </cell>
        </row>
        <row r="5098">
          <cell r="B5098" t="str">
            <v>567113</v>
          </cell>
          <cell r="C5098" t="str">
            <v>PITCHFORK SUB</v>
          </cell>
        </row>
        <row r="5099">
          <cell r="B5099" t="str">
            <v>567114</v>
          </cell>
          <cell r="C5099" t="str">
            <v>SOUTH CODY SUB</v>
          </cell>
        </row>
        <row r="5100">
          <cell r="B5100" t="str">
            <v>567115</v>
          </cell>
          <cell r="C5100" t="str">
            <v>SHOSHONE CANYON (INTERTIE)</v>
          </cell>
        </row>
        <row r="5101">
          <cell r="B5101" t="str">
            <v>567117</v>
          </cell>
          <cell r="C5101" t="str">
            <v>VETERANS HILLTOP SUBST USE LOC 540027</v>
          </cell>
        </row>
        <row r="5102">
          <cell r="B5102" t="str">
            <v>567118</v>
          </cell>
          <cell r="C5102" t="str">
            <v>CROWN BUTTE MINE SUBSTATION</v>
          </cell>
        </row>
        <row r="5103">
          <cell r="B5103" t="str">
            <v>567120</v>
          </cell>
          <cell r="C5103" t="str">
            <v>FOOTE CREEK SUBSTATION</v>
          </cell>
        </row>
        <row r="5104">
          <cell r="B5104" t="str">
            <v>567121</v>
          </cell>
          <cell r="C5104" t="str">
            <v>HIGH PLAINS SUBSTATION(CUST OWNED)</v>
          </cell>
        </row>
        <row r="5105">
          <cell r="B5105" t="str">
            <v>567122</v>
          </cell>
          <cell r="C5105" t="str">
            <v>SEVEN MILE HILL SUBSTATION(CUST OWNED)</v>
          </cell>
        </row>
        <row r="5106">
          <cell r="B5106" t="str">
            <v>567123</v>
          </cell>
          <cell r="C5106" t="str">
            <v>NORTH CODY SUBSTATION (CUST OWNED) WAPA</v>
          </cell>
        </row>
        <row r="5107">
          <cell r="B5107" t="str">
            <v>567124</v>
          </cell>
          <cell r="C5107" t="str">
            <v>PLATTE PIPE - OREGON BASIN FII</v>
          </cell>
        </row>
        <row r="5108">
          <cell r="B5108" t="str">
            <v>567200</v>
          </cell>
          <cell r="C5108" t="str">
            <v>WORLAND OP CEN</v>
          </cell>
        </row>
        <row r="5109">
          <cell r="B5109" t="str">
            <v>567300</v>
          </cell>
          <cell r="C5109" t="str">
            <v>WORLAND DISTRICT OFFICE</v>
          </cell>
        </row>
        <row r="5110">
          <cell r="B5110" t="str">
            <v>567780</v>
          </cell>
          <cell r="C5110" t="str">
            <v>BOYSEN MICROWAVE STATION</v>
          </cell>
        </row>
        <row r="5111">
          <cell r="B5111" t="str">
            <v>567781</v>
          </cell>
          <cell r="C5111" t="str">
            <v>RATTLESNAKE RIDGE BASE STATION</v>
          </cell>
        </row>
        <row r="5112">
          <cell r="B5112" t="str">
            <v>567782</v>
          </cell>
          <cell r="C5112" t="str">
            <v>MCCULLOUGH PEAK COMMUNICATION SITE</v>
          </cell>
        </row>
        <row r="5113">
          <cell r="B5113" t="str">
            <v>567785</v>
          </cell>
          <cell r="C5113" t="str">
            <v>CEDAR MOUNTAIN MICROWAVE STATION</v>
          </cell>
        </row>
        <row r="5114">
          <cell r="B5114" t="str">
            <v>567990</v>
          </cell>
          <cell r="C5114" t="str">
            <v>CODY SPARE EQUIPMENT</v>
          </cell>
        </row>
        <row r="5115">
          <cell r="B5115" t="str">
            <v>568100</v>
          </cell>
          <cell r="C5115" t="str">
            <v>CODY D.O./S.C.</v>
          </cell>
        </row>
        <row r="5116">
          <cell r="B5116" t="str">
            <v>569100</v>
          </cell>
          <cell r="C5116" t="str">
            <v>GREYBULL BRANCH</v>
          </cell>
        </row>
        <row r="5117">
          <cell r="B5117" t="str">
            <v>570100</v>
          </cell>
          <cell r="C5117" t="str">
            <v>LOVELL D.O./S.C.</v>
          </cell>
        </row>
        <row r="5118">
          <cell r="B5118" t="str">
            <v>571100</v>
          </cell>
          <cell r="C5118" t="str">
            <v>THERMOPOLIS D.O./S.C.</v>
          </cell>
        </row>
        <row r="5119">
          <cell r="B5119" t="str">
            <v>571901</v>
          </cell>
          <cell r="C5119" t="str">
            <v>THERMOPOLIS POLE YARD NONUTILITY</v>
          </cell>
        </row>
        <row r="5120">
          <cell r="B5120" t="str">
            <v>572000</v>
          </cell>
          <cell r="C5120" t="str">
            <v>WIND RIVER DISTRICT</v>
          </cell>
        </row>
        <row r="5121">
          <cell r="B5121" t="str">
            <v>572012</v>
          </cell>
          <cell r="C5121" t="str">
            <v>COLUMBIA-GENEVA STEEL SUB</v>
          </cell>
        </row>
        <row r="5122">
          <cell r="B5122" t="str">
            <v>572030</v>
          </cell>
          <cell r="C5122" t="str">
            <v>LANDER SUB</v>
          </cell>
        </row>
        <row r="5123">
          <cell r="B5123" t="str">
            <v>572052</v>
          </cell>
          <cell r="C5123" t="str">
            <v>PARK STREET SUB</v>
          </cell>
        </row>
        <row r="5124">
          <cell r="B5124" t="str">
            <v>572053</v>
          </cell>
          <cell r="C5124" t="str">
            <v>INDIAN STATION SVCE PIPE SUB</v>
          </cell>
        </row>
        <row r="5125">
          <cell r="B5125" t="str">
            <v>572054</v>
          </cell>
          <cell r="C5125" t="str">
            <v>SHOSHONI SUB</v>
          </cell>
        </row>
        <row r="5126">
          <cell r="B5126" t="str">
            <v>572090</v>
          </cell>
          <cell r="C5126" t="str">
            <v>WEST ADAMS SUB</v>
          </cell>
        </row>
        <row r="5127">
          <cell r="B5127" t="str">
            <v>572091</v>
          </cell>
          <cell r="C5127" t="str">
            <v>SPIKER REGULATOR SWITCHYARD 34.5KV</v>
          </cell>
        </row>
        <row r="5128">
          <cell r="B5128" t="str">
            <v>572092</v>
          </cell>
          <cell r="C5128" t="str">
            <v>WYOPO 230/34.5 SUB</v>
          </cell>
        </row>
        <row r="5129">
          <cell r="B5129" t="str">
            <v>572093</v>
          </cell>
          <cell r="C5129" t="str">
            <v>DAN SVILAR SUB</v>
          </cell>
        </row>
        <row r="5130">
          <cell r="B5130" t="str">
            <v>572100</v>
          </cell>
          <cell r="C5130" t="str">
            <v>RIVERTON DIST OFF</v>
          </cell>
        </row>
        <row r="5131">
          <cell r="B5131" t="str">
            <v>572200</v>
          </cell>
          <cell r="C5131" t="str">
            <v>RIVERTON OP CEN</v>
          </cell>
        </row>
        <row r="5132">
          <cell r="B5132" t="str">
            <v>572780</v>
          </cell>
          <cell r="C5132" t="str">
            <v>SOUTH PASS MICROWAVE STATION</v>
          </cell>
        </row>
        <row r="5133">
          <cell r="B5133" t="str">
            <v>572781</v>
          </cell>
          <cell r="C5133" t="str">
            <v>DEAD INDIAN PASS (PROPOSED)</v>
          </cell>
        </row>
        <row r="5134">
          <cell r="B5134" t="str">
            <v>573100</v>
          </cell>
          <cell r="C5134" t="str">
            <v>LANDER D.O./S.C.</v>
          </cell>
        </row>
        <row r="5135">
          <cell r="B5135" t="str">
            <v>573901</v>
          </cell>
          <cell r="C5135" t="str">
            <v>LANDER POLE YARD NONUTILITY</v>
          </cell>
        </row>
        <row r="5136">
          <cell r="B5136" t="str">
            <v>575000</v>
          </cell>
          <cell r="C5136" t="str">
            <v>LARAMIE DISTRICT</v>
          </cell>
        </row>
        <row r="5137">
          <cell r="B5137" t="str">
            <v>575002</v>
          </cell>
          <cell r="C5137" t="str">
            <v>PINE STREET SUB</v>
          </cell>
        </row>
        <row r="5138">
          <cell r="B5138" t="str">
            <v>575003</v>
          </cell>
          <cell r="C5138" t="str">
            <v>OLD STEAM PLANT SUB</v>
          </cell>
        </row>
        <row r="5139">
          <cell r="B5139" t="str">
            <v>575004</v>
          </cell>
          <cell r="C5139" t="str">
            <v>FETTERMAN SUB</v>
          </cell>
        </row>
        <row r="5140">
          <cell r="B5140" t="str">
            <v>575005</v>
          </cell>
          <cell r="C5140" t="str">
            <v>LA BONTE SUB</v>
          </cell>
        </row>
        <row r="5141">
          <cell r="B5141" t="str">
            <v>575006</v>
          </cell>
          <cell r="C5141" t="str">
            <v>PACIFIC FRUIT EXPRESS SUB</v>
          </cell>
        </row>
        <row r="5142">
          <cell r="B5142" t="str">
            <v>575007</v>
          </cell>
          <cell r="C5142" t="str">
            <v>LARAMIE SUB</v>
          </cell>
        </row>
        <row r="5143">
          <cell r="B5143" t="str">
            <v>575008</v>
          </cell>
          <cell r="C5143" t="str">
            <v>SPRING CREEK SUB</v>
          </cell>
        </row>
        <row r="5144">
          <cell r="B5144" t="str">
            <v>575009</v>
          </cell>
          <cell r="C5144" t="str">
            <v>FORT SANDERS SUB</v>
          </cell>
        </row>
        <row r="5145">
          <cell r="B5145" t="str">
            <v>575100</v>
          </cell>
          <cell r="C5145" t="str">
            <v>LARAMIE DIST OFF</v>
          </cell>
        </row>
        <row r="5146">
          <cell r="B5146" t="str">
            <v>575200</v>
          </cell>
          <cell r="C5146" t="str">
            <v>LARAMIE SERVICE CENT</v>
          </cell>
        </row>
        <row r="5147">
          <cell r="B5147" t="str">
            <v>575400</v>
          </cell>
          <cell r="C5147" t="str">
            <v>CHEYENNE GOV'T AFFAIRS OFFICE</v>
          </cell>
        </row>
        <row r="5148">
          <cell r="B5148" t="str">
            <v>575901</v>
          </cell>
          <cell r="C5148" t="str">
            <v>OLD FETTERMAN SUB</v>
          </cell>
        </row>
        <row r="5149">
          <cell r="B5149" t="str">
            <v>576000</v>
          </cell>
          <cell r="C5149" t="str">
            <v>RAWLINS DISTRICT</v>
          </cell>
        </row>
        <row r="5150">
          <cell r="B5150" t="str">
            <v>576001</v>
          </cell>
          <cell r="C5150" t="str">
            <v>GALLUP SUB</v>
          </cell>
        </row>
        <row r="5151">
          <cell r="B5151" t="str">
            <v>576003</v>
          </cell>
          <cell r="C5151" t="str">
            <v>SAGE HILL SUB</v>
          </cell>
        </row>
        <row r="5152">
          <cell r="B5152" t="str">
            <v>576004</v>
          </cell>
          <cell r="C5152" t="str">
            <v>CROOKS GAP SUB</v>
          </cell>
        </row>
        <row r="5153">
          <cell r="B5153" t="str">
            <v>576008</v>
          </cell>
          <cell r="C5153" t="str">
            <v>HANNA SUB</v>
          </cell>
        </row>
        <row r="5154">
          <cell r="B5154" t="str">
            <v>576009</v>
          </cell>
          <cell r="C5154" t="str">
            <v>HANNA AREA SUB - PROPOSED</v>
          </cell>
        </row>
        <row r="5155">
          <cell r="B5155" t="str">
            <v>576010</v>
          </cell>
          <cell r="C5155" t="str">
            <v>RAWLINS SUB</v>
          </cell>
        </row>
        <row r="5156">
          <cell r="B5156" t="str">
            <v>576011</v>
          </cell>
          <cell r="C5156" t="str">
            <v>BAIROIL SUB</v>
          </cell>
        </row>
        <row r="5157">
          <cell r="B5157" t="str">
            <v>576012</v>
          </cell>
          <cell r="C5157" t="str">
            <v>WAMSUTTER 24.9/2.4KV SUB</v>
          </cell>
        </row>
        <row r="5158">
          <cell r="B5158" t="str">
            <v>576013</v>
          </cell>
          <cell r="C5158" t="str">
            <v>FERRIS SUB</v>
          </cell>
        </row>
        <row r="5159">
          <cell r="B5159" t="str">
            <v>576014</v>
          </cell>
          <cell r="C5159" t="str">
            <v>NEW PARCO SUB</v>
          </cell>
        </row>
        <row r="5160">
          <cell r="B5160" t="str">
            <v>576015</v>
          </cell>
          <cell r="C5160" t="str">
            <v>WERTZ-SINCLAIR SUB</v>
          </cell>
        </row>
        <row r="5161">
          <cell r="B5161" t="str">
            <v>576016</v>
          </cell>
          <cell r="C5161" t="str">
            <v>BATTLE SPRINGS FII</v>
          </cell>
        </row>
        <row r="5162">
          <cell r="B5162" t="str">
            <v>576017</v>
          </cell>
          <cell r="C5162" t="str">
            <v>GREEN MOUNTAIN FII</v>
          </cell>
        </row>
        <row r="5163">
          <cell r="B5163" t="str">
            <v>576020</v>
          </cell>
          <cell r="C5163" t="str">
            <v>LATHAM SUBSTATION</v>
          </cell>
        </row>
        <row r="5164">
          <cell r="B5164" t="str">
            <v>576023</v>
          </cell>
          <cell r="C5164" t="str">
            <v>SINCLAIR SUB</v>
          </cell>
        </row>
        <row r="5165">
          <cell r="B5165" t="str">
            <v>576026</v>
          </cell>
          <cell r="C5165" t="str">
            <v>AEOLUS SUBSTATION</v>
          </cell>
        </row>
        <row r="5166">
          <cell r="B5166" t="str">
            <v>576027</v>
          </cell>
          <cell r="C5166" t="str">
            <v>MINERS-230/34.5KV SUB.</v>
          </cell>
        </row>
        <row r="5167">
          <cell r="B5167" t="str">
            <v>576028</v>
          </cell>
          <cell r="C5167" t="str">
            <v>FREEZEOUT SWITCHYARD 230KV</v>
          </cell>
        </row>
        <row r="5168">
          <cell r="B5168" t="str">
            <v>576029</v>
          </cell>
          <cell r="C5168" t="str">
            <v>SHIRLEY BASIN SWITCHYARD 230KV</v>
          </cell>
        </row>
        <row r="5169">
          <cell r="B5169" t="str">
            <v>576030</v>
          </cell>
          <cell r="C5169" t="str">
            <v>STANDPIPE SWITCHYARD 230KV</v>
          </cell>
        </row>
        <row r="5170">
          <cell r="B5170" t="str">
            <v>576031</v>
          </cell>
          <cell r="C5170" t="str">
            <v>BELLAMY #2 SUB</v>
          </cell>
        </row>
        <row r="5171">
          <cell r="B5171" t="str">
            <v>576034</v>
          </cell>
          <cell r="C5171" t="str">
            <v>GREAT DIVIDE SUB</v>
          </cell>
        </row>
        <row r="5172">
          <cell r="B5172" t="str">
            <v>576035</v>
          </cell>
          <cell r="C5172" t="str">
            <v>BAILEY DOME SUB</v>
          </cell>
        </row>
        <row r="5173">
          <cell r="B5173" t="str">
            <v>576036</v>
          </cell>
          <cell r="C5173" t="str">
            <v>KNOBS SUBSTATION</v>
          </cell>
        </row>
        <row r="5174">
          <cell r="B5174" t="str">
            <v>576037</v>
          </cell>
          <cell r="C5174" t="str">
            <v>EKOLA FLATS COLLECTOR STATION</v>
          </cell>
        </row>
        <row r="5175">
          <cell r="B5175" t="str">
            <v>576038</v>
          </cell>
          <cell r="C5175" t="str">
            <v>RED LAKE COLLECTOR STATION</v>
          </cell>
        </row>
        <row r="5176">
          <cell r="B5176" t="str">
            <v>576039</v>
          </cell>
          <cell r="C5176" t="str">
            <v>BIG CHARLIE COLLECTOR STATION</v>
          </cell>
        </row>
        <row r="5177">
          <cell r="B5177" t="str">
            <v>576100</v>
          </cell>
          <cell r="C5177" t="str">
            <v>RAWLINS DIST OFF</v>
          </cell>
        </row>
        <row r="5178">
          <cell r="B5178" t="str">
            <v>576200</v>
          </cell>
          <cell r="C5178" t="str">
            <v>RAWLINS SERVICE CENTER</v>
          </cell>
        </row>
        <row r="5179">
          <cell r="B5179" t="str">
            <v>576205</v>
          </cell>
          <cell r="C5179" t="str">
            <v>LAND-RAWLINS</v>
          </cell>
        </row>
        <row r="5180">
          <cell r="B5180" t="str">
            <v>576206</v>
          </cell>
          <cell r="C5180" t="str">
            <v>CHEROKEE-FOOTE-BUTTERFIELD</v>
          </cell>
        </row>
        <row r="5181">
          <cell r="B5181" t="str">
            <v>576208</v>
          </cell>
          <cell r="C5181" t="str">
            <v>CHEROKEE-WATER RIGHTS</v>
          </cell>
        </row>
        <row r="5182">
          <cell r="B5182" t="str">
            <v>576500</v>
          </cell>
          <cell r="C5182" t="str">
            <v>FOOTE CREEK WIND PLANT</v>
          </cell>
        </row>
        <row r="5183">
          <cell r="B5183" t="str">
            <v>576502</v>
          </cell>
          <cell r="C5183" t="str">
            <v>FOOTE CREEK WIND PLANTS II - IV</v>
          </cell>
        </row>
        <row r="5184">
          <cell r="B5184" t="str">
            <v>576509</v>
          </cell>
          <cell r="C5184" t="str">
            <v>FOOTE CREEK WIND PLANTS COMMON</v>
          </cell>
        </row>
        <row r="5185">
          <cell r="B5185" t="str">
            <v>576780</v>
          </cell>
          <cell r="C5185" t="str">
            <v>CHOKECHERRY NOB MICROWAVE SITE</v>
          </cell>
        </row>
        <row r="5186">
          <cell r="B5186" t="str">
            <v>576790</v>
          </cell>
          <cell r="C5186" t="str">
            <v>TELEPHONE HILL</v>
          </cell>
        </row>
        <row r="5187">
          <cell r="B5187" t="str">
            <v>576999</v>
          </cell>
          <cell r="C5187" t="str">
            <v>OTHER DISTRIBUTION-HANNA</v>
          </cell>
        </row>
        <row r="5188">
          <cell r="B5188" t="str">
            <v>578000</v>
          </cell>
          <cell r="C5188" t="str">
            <v>ROCK SPRINGS DISTRICT</v>
          </cell>
        </row>
        <row r="5189">
          <cell r="B5189" t="str">
            <v>578001</v>
          </cell>
          <cell r="C5189" t="str">
            <v>ROCK SPRINGS PLANT SUB</v>
          </cell>
        </row>
        <row r="5190">
          <cell r="B5190" t="str">
            <v>578002</v>
          </cell>
          <cell r="C5190" t="str">
            <v>FRONT STREET SUB</v>
          </cell>
        </row>
        <row r="5191">
          <cell r="B5191" t="str">
            <v>578004</v>
          </cell>
          <cell r="C5191" t="str">
            <v>ROUND HOUSE SUB</v>
          </cell>
        </row>
        <row r="5192">
          <cell r="B5192" t="str">
            <v>578006</v>
          </cell>
          <cell r="C5192" t="str">
            <v>GREEN RIVER SUB</v>
          </cell>
        </row>
        <row r="5193">
          <cell r="B5193" t="str">
            <v>578007</v>
          </cell>
          <cell r="C5193" t="str">
            <v>OCI CHEMICAL CORP SUB (CUST OWNED)</v>
          </cell>
        </row>
        <row r="5194">
          <cell r="B5194" t="str">
            <v>578010</v>
          </cell>
          <cell r="C5194" t="str">
            <v>RELIANCE SUB</v>
          </cell>
        </row>
        <row r="5195">
          <cell r="B5195" t="str">
            <v>578011</v>
          </cell>
          <cell r="C5195" t="str">
            <v>STAUFFER SIGNAL SUB</v>
          </cell>
        </row>
        <row r="5196">
          <cell r="B5196" t="str">
            <v>578014</v>
          </cell>
          <cell r="C5196" t="str">
            <v>CHURCH &amp; DWIGHT SUB</v>
          </cell>
        </row>
        <row r="5197">
          <cell r="B5197" t="str">
            <v>578015</v>
          </cell>
          <cell r="C5197" t="str">
            <v>ECHO SPRINGS SWITCHYARD 230KV</v>
          </cell>
        </row>
        <row r="5198">
          <cell r="B5198" t="str">
            <v>578016</v>
          </cell>
          <cell r="C5198" t="str">
            <v>MT. GAS RESOURCES FII</v>
          </cell>
        </row>
        <row r="5199">
          <cell r="B5199" t="str">
            <v>578017</v>
          </cell>
          <cell r="C5199" t="str">
            <v>BITTER CREEK SWITCHYARD 230KV</v>
          </cell>
        </row>
        <row r="5200">
          <cell r="B5200" t="str">
            <v>578018</v>
          </cell>
          <cell r="C5200" t="str">
            <v>BRIDGER PUMP SUB</v>
          </cell>
        </row>
        <row r="5201">
          <cell r="B5201" t="str">
            <v>578019</v>
          </cell>
          <cell r="C5201" t="str">
            <v>RAINBOW SUB</v>
          </cell>
        </row>
        <row r="5202">
          <cell r="B5202" t="str">
            <v>578020</v>
          </cell>
          <cell r="C5202" t="str">
            <v>BLACKS FORK SUB</v>
          </cell>
        </row>
        <row r="5203">
          <cell r="B5203" t="str">
            <v>578021</v>
          </cell>
          <cell r="C5203" t="str">
            <v>BAR X SUB</v>
          </cell>
        </row>
        <row r="5204">
          <cell r="B5204" t="str">
            <v>578022</v>
          </cell>
          <cell r="C5204" t="str">
            <v>POINT OF ROCKS SUB</v>
          </cell>
        </row>
        <row r="5205">
          <cell r="B5205" t="str">
            <v>578023</v>
          </cell>
          <cell r="C5205" t="str">
            <v>SOUTH TRONA SUB</v>
          </cell>
        </row>
        <row r="5206">
          <cell r="B5206" t="str">
            <v>578024</v>
          </cell>
          <cell r="C5206" t="str">
            <v>WESTVACO SUB</v>
          </cell>
        </row>
        <row r="5207">
          <cell r="B5207" t="str">
            <v>578025</v>
          </cell>
          <cell r="C5207" t="str">
            <v>JIM BRIDGER SUBSTATION-PP&amp;L OWNED 34.5 KV</v>
          </cell>
        </row>
        <row r="5208">
          <cell r="B5208" t="str">
            <v>578026</v>
          </cell>
          <cell r="C5208" t="str">
            <v>MOXA SUBSTATION</v>
          </cell>
        </row>
        <row r="5209">
          <cell r="B5209" t="str">
            <v>578027</v>
          </cell>
          <cell r="C5209" t="str">
            <v>LITTLE MOUNTAIN SUB</v>
          </cell>
        </row>
        <row r="5210">
          <cell r="B5210" t="str">
            <v>578028</v>
          </cell>
          <cell r="C5210" t="str">
            <v>FIREHOLE SUB</v>
          </cell>
        </row>
        <row r="5211">
          <cell r="B5211" t="str">
            <v>578029</v>
          </cell>
          <cell r="C5211" t="str">
            <v>CHEVRON METER STATION</v>
          </cell>
        </row>
        <row r="5212">
          <cell r="B5212" t="str">
            <v>578030</v>
          </cell>
          <cell r="C5212" t="str">
            <v>NORTH BAXTER SUBSTATION</v>
          </cell>
        </row>
        <row r="5213">
          <cell r="B5213" t="str">
            <v>578031</v>
          </cell>
          <cell r="C5213" t="str">
            <v>OVERLAND TRAIL SUBSTATION</v>
          </cell>
        </row>
        <row r="5214">
          <cell r="B5214" t="str">
            <v>578032</v>
          </cell>
          <cell r="C5214" t="str">
            <v>ASTLE SUBSTATION</v>
          </cell>
        </row>
        <row r="5215">
          <cell r="B5215" t="str">
            <v>578033</v>
          </cell>
          <cell r="C5215" t="str">
            <v>NEW ROCK SPRINGS PLANT SUB-USE LOC 578036</v>
          </cell>
        </row>
        <row r="5216">
          <cell r="B5216" t="str">
            <v>578034</v>
          </cell>
          <cell r="C5216" t="str">
            <v>ASTLE SUBSTATION</v>
          </cell>
        </row>
        <row r="5217">
          <cell r="B5217" t="str">
            <v>578036</v>
          </cell>
          <cell r="C5217" t="str">
            <v>VETERANS SUBSTATION</v>
          </cell>
        </row>
        <row r="5218">
          <cell r="B5218" t="str">
            <v>578037</v>
          </cell>
          <cell r="C5218" t="str">
            <v>BIG EAGLE - PROPOSED SUB</v>
          </cell>
        </row>
        <row r="5219">
          <cell r="B5219" t="str">
            <v>578038</v>
          </cell>
          <cell r="C5219" t="str">
            <v>WOLD SUBSTATION</v>
          </cell>
        </row>
        <row r="5220">
          <cell r="B5220" t="str">
            <v>578039</v>
          </cell>
          <cell r="C5220" t="str">
            <v>RAVEN SUBSTATION</v>
          </cell>
        </row>
        <row r="5221">
          <cell r="B5221" t="str">
            <v>578040</v>
          </cell>
          <cell r="C5221" t="str">
            <v>SOLVAY SODA ASH SUBSTATION(CUST OWNED)</v>
          </cell>
        </row>
        <row r="5222">
          <cell r="B5222" t="str">
            <v>578041</v>
          </cell>
          <cell r="C5222" t="str">
            <v>SIMPLOT PHOSPHATE COGEN (WY) (CUST OWNED</v>
          </cell>
        </row>
        <row r="5223">
          <cell r="B5223" t="str">
            <v>578042</v>
          </cell>
          <cell r="C5223" t="str">
            <v>ARROWHEAD SUBSTATION</v>
          </cell>
        </row>
        <row r="5224">
          <cell r="B5224" t="str">
            <v>578070</v>
          </cell>
          <cell r="C5224" t="str">
            <v>POWER DEPT.-ROCK SPRINGS</v>
          </cell>
        </row>
        <row r="5225">
          <cell r="B5225" t="str">
            <v>578100</v>
          </cell>
          <cell r="C5225" t="str">
            <v>ROCK SPRINGS D.O./S.C.</v>
          </cell>
        </row>
        <row r="5226">
          <cell r="B5226" t="str">
            <v>578105</v>
          </cell>
          <cell r="C5226" t="str">
            <v>ROCK SPRINGS MG SPARE MATERIAL SITE</v>
          </cell>
        </row>
        <row r="5227">
          <cell r="B5227" t="str">
            <v>578110</v>
          </cell>
          <cell r="C5227" t="str">
            <v>ROCK SPRINGS POLE YARD ADJ TO SVC CTR</v>
          </cell>
        </row>
        <row r="5228">
          <cell r="B5228" t="str">
            <v>578780</v>
          </cell>
          <cell r="C5228" t="str">
            <v>ASPEN MOUNTAIN MICROWAVE</v>
          </cell>
        </row>
        <row r="5229">
          <cell r="B5229" t="str">
            <v>578782</v>
          </cell>
          <cell r="C5229" t="str">
            <v>WHITE MOUNTAIN MICROWAVE STATION</v>
          </cell>
        </row>
        <row r="5230">
          <cell r="B5230" t="str">
            <v>578783</v>
          </cell>
          <cell r="C5230" t="str">
            <v>PACIFIC CREEK MICROWAVE STATION</v>
          </cell>
        </row>
        <row r="5231">
          <cell r="B5231" t="str">
            <v>578784</v>
          </cell>
          <cell r="C5231" t="str">
            <v>GRIZZLY RIDGE MICROWAVE - INACTIVE</v>
          </cell>
        </row>
        <row r="5232">
          <cell r="B5232" t="str">
            <v>578785</v>
          </cell>
          <cell r="C5232" t="str">
            <v>ANTELOPE HOLLOW MICROWAVE, UT - INACTIVE</v>
          </cell>
        </row>
        <row r="5233">
          <cell r="B5233" t="str">
            <v>578786</v>
          </cell>
          <cell r="C5233" t="str">
            <v>SOUTH HILL MICROWAVE - PROPOSED</v>
          </cell>
        </row>
        <row r="5234">
          <cell r="B5234" t="str">
            <v>578787</v>
          </cell>
          <cell r="C5234" t="str">
            <v>DELANEY RIM COMMUNICATION SITE</v>
          </cell>
        </row>
        <row r="5235">
          <cell r="B5235" t="str">
            <v>578789</v>
          </cell>
          <cell r="C5235" t="str">
            <v>PINE BUTTE COMMUNICATION SITE-CUST OWNED</v>
          </cell>
        </row>
        <row r="5236">
          <cell r="B5236" t="str">
            <v>578790</v>
          </cell>
          <cell r="C5236" t="str">
            <v>CLAY BASIN STORAGE (WY) (CUST OWNED)</v>
          </cell>
        </row>
        <row r="5237">
          <cell r="B5237" t="str">
            <v>578990</v>
          </cell>
          <cell r="C5237" t="str">
            <v>ROCKSPRINGS SPARE EQUIPMENT</v>
          </cell>
        </row>
        <row r="5238">
          <cell r="B5238" t="str">
            <v>579100</v>
          </cell>
          <cell r="C5238" t="str">
            <v>GREEN RIVER DIST OFF</v>
          </cell>
        </row>
        <row r="5239">
          <cell r="B5239" t="str">
            <v>579785</v>
          </cell>
          <cell r="C5239" t="str">
            <v>TIPPLE COM SITE</v>
          </cell>
        </row>
        <row r="5240">
          <cell r="B5240" t="str">
            <v>580001</v>
          </cell>
          <cell r="C5240" t="str">
            <v>MOBILE SUB T-2240</v>
          </cell>
        </row>
        <row r="5241">
          <cell r="B5241" t="str">
            <v>580002</v>
          </cell>
          <cell r="C5241" t="str">
            <v>MOBILE SUB T-3162</v>
          </cell>
        </row>
        <row r="5242">
          <cell r="B5242" t="str">
            <v>580004</v>
          </cell>
          <cell r="C5242" t="str">
            <v>MOBILE SUB T-3857</v>
          </cell>
        </row>
        <row r="5243">
          <cell r="B5243" t="str">
            <v>580005</v>
          </cell>
          <cell r="C5243" t="str">
            <v>MOBILE CIRCUIT SWITCHER #1</v>
          </cell>
        </row>
        <row r="5244">
          <cell r="B5244" t="str">
            <v>580006</v>
          </cell>
          <cell r="C5244" t="str">
            <v>MOBILE CIRCUIT SWITCHER #2</v>
          </cell>
        </row>
        <row r="5245">
          <cell r="B5245" t="str">
            <v>580007</v>
          </cell>
          <cell r="C5245" t="str">
            <v>MOBILE SUBSTATION T-3708</v>
          </cell>
        </row>
        <row r="5246">
          <cell r="B5246" t="str">
            <v>580008</v>
          </cell>
          <cell r="C5246" t="str">
            <v>MOBILE SUB - 377856</v>
          </cell>
        </row>
        <row r="5247">
          <cell r="B5247" t="str">
            <v>581001</v>
          </cell>
          <cell r="C5247" t="str">
            <v>MOBILE SUB T-2241</v>
          </cell>
        </row>
        <row r="5248">
          <cell r="B5248" t="str">
            <v>581002</v>
          </cell>
          <cell r="C5248" t="str">
            <v>MOBILE SUB T-3593</v>
          </cell>
        </row>
        <row r="5249">
          <cell r="B5249" t="str">
            <v>581003</v>
          </cell>
          <cell r="C5249" t="str">
            <v>MOBILE SUB T3706</v>
          </cell>
        </row>
        <row r="5250">
          <cell r="B5250" t="str">
            <v>581004</v>
          </cell>
          <cell r="C5250" t="str">
            <v>MOBILE TRANSFORMER - PROPOSED</v>
          </cell>
        </row>
        <row r="5251">
          <cell r="B5251" t="str">
            <v>581005</v>
          </cell>
          <cell r="C5251" t="str">
            <v>MOBILE SUB T-2308</v>
          </cell>
        </row>
        <row r="5252">
          <cell r="B5252" t="str">
            <v>599999</v>
          </cell>
          <cell r="C5252" t="str">
            <v>CASPER SPARE EQUIPMENT</v>
          </cell>
        </row>
        <row r="5253">
          <cell r="B5253" t="str">
            <v>610000</v>
          </cell>
          <cell r="C5253" t="str">
            <v>IRON GATE HYDRO PLANT</v>
          </cell>
        </row>
        <row r="5254">
          <cell r="B5254" t="str">
            <v>610009</v>
          </cell>
          <cell r="C5254" t="str">
            <v>IRON GATE HYDRO PLANT - POST CY2019</v>
          </cell>
        </row>
        <row r="5255">
          <cell r="B5255" t="str">
            <v>611000</v>
          </cell>
          <cell r="C5255" t="str">
            <v>COPCO #1 HYDRO PLANT</v>
          </cell>
        </row>
        <row r="5256">
          <cell r="B5256" t="str">
            <v>611009</v>
          </cell>
          <cell r="C5256" t="str">
            <v>COPCO #1 HYDRO PLANT - POST CY2019</v>
          </cell>
        </row>
        <row r="5257">
          <cell r="B5257" t="str">
            <v>611900</v>
          </cell>
          <cell r="C5257" t="str">
            <v>COPCO #1 HYDRO NONUTILITY</v>
          </cell>
        </row>
        <row r="5258">
          <cell r="B5258" t="str">
            <v>612000</v>
          </cell>
          <cell r="C5258" t="str">
            <v>COPCO #2 HYDRO PLANT</v>
          </cell>
        </row>
        <row r="5259">
          <cell r="B5259" t="str">
            <v>612009</v>
          </cell>
          <cell r="C5259" t="str">
            <v>COPCO #2 HYDRO PLANT - POST CY2019</v>
          </cell>
        </row>
        <row r="5260">
          <cell r="B5260" t="str">
            <v>612100</v>
          </cell>
          <cell r="C5260" t="str">
            <v>COPCO 2 - NON PROJECT</v>
          </cell>
        </row>
        <row r="5261">
          <cell r="B5261" t="str">
            <v>613000</v>
          </cell>
          <cell r="C5261" t="str">
            <v>FALL CREEK HYDRO PLANT - CA</v>
          </cell>
        </row>
        <row r="5262">
          <cell r="B5262" t="str">
            <v>613009</v>
          </cell>
          <cell r="C5262" t="str">
            <v>FALL CREEK HYDRO PLANT - POST CY2020</v>
          </cell>
        </row>
        <row r="5263">
          <cell r="B5263" t="str">
            <v>650000</v>
          </cell>
          <cell r="C5263" t="str">
            <v>TULELAKE DISTRICT</v>
          </cell>
        </row>
        <row r="5264">
          <cell r="B5264" t="str">
            <v>650103</v>
          </cell>
          <cell r="C5264" t="str">
            <v>DORRIS SUB</v>
          </cell>
        </row>
        <row r="5265">
          <cell r="B5265" t="str">
            <v>650120</v>
          </cell>
          <cell r="C5265" t="str">
            <v>PEREZ SUB</v>
          </cell>
        </row>
        <row r="5266">
          <cell r="B5266" t="str">
            <v>650125</v>
          </cell>
          <cell r="C5266" t="str">
            <v>TUNNEL SUB</v>
          </cell>
        </row>
        <row r="5267">
          <cell r="B5267" t="str">
            <v>650132</v>
          </cell>
          <cell r="C5267" t="str">
            <v>MACDOEL SUB</v>
          </cell>
        </row>
        <row r="5268">
          <cell r="B5268" t="str">
            <v>650145</v>
          </cell>
          <cell r="C5268" t="str">
            <v>TULELAKE SUB</v>
          </cell>
        </row>
        <row r="5269">
          <cell r="B5269" t="str">
            <v>650146</v>
          </cell>
          <cell r="C5269" t="str">
            <v>NEWELL SUB</v>
          </cell>
        </row>
        <row r="5270">
          <cell r="B5270" t="str">
            <v>651000</v>
          </cell>
          <cell r="C5270" t="str">
            <v>ALTURAS DISTRICT</v>
          </cell>
        </row>
        <row r="5271">
          <cell r="B5271" t="str">
            <v>651004</v>
          </cell>
          <cell r="C5271" t="str">
            <v>CANBY #2 SUB</v>
          </cell>
        </row>
        <row r="5272">
          <cell r="B5272" t="str">
            <v>651006</v>
          </cell>
          <cell r="C5272" t="str">
            <v>GOOSE LAKE SUB</v>
          </cell>
        </row>
        <row r="5273">
          <cell r="B5273" t="str">
            <v>651011</v>
          </cell>
          <cell r="C5273" t="str">
            <v>ALTURAS SUB</v>
          </cell>
        </row>
        <row r="5274">
          <cell r="B5274" t="str">
            <v>651016</v>
          </cell>
          <cell r="C5274" t="str">
            <v>JUNIPER SUB</v>
          </cell>
        </row>
        <row r="5275">
          <cell r="B5275" t="str">
            <v>651017</v>
          </cell>
          <cell r="C5275" t="str">
            <v>CEDARVILLE SUBSTATION (INACTIVE)</v>
          </cell>
        </row>
        <row r="5276">
          <cell r="B5276" t="str">
            <v>651018</v>
          </cell>
          <cell r="C5276" t="str">
            <v>CEDARVILLE REA SUB</v>
          </cell>
        </row>
        <row r="5277">
          <cell r="B5277" t="str">
            <v>651019</v>
          </cell>
          <cell r="C5277" t="str">
            <v>CLEAR LAKE SUB</v>
          </cell>
        </row>
        <row r="5278">
          <cell r="B5278" t="str">
            <v>651020</v>
          </cell>
          <cell r="C5278" t="str">
            <v>REYNOLDS LANE TAP SWYD 69KV SW# 3R377</v>
          </cell>
        </row>
        <row r="5279">
          <cell r="B5279" t="str">
            <v>651021</v>
          </cell>
          <cell r="C5279" t="str">
            <v>HOWARDS GULCH # 3L166 69KV SWITCH</v>
          </cell>
        </row>
        <row r="5280">
          <cell r="B5280" t="str">
            <v>651022</v>
          </cell>
          <cell r="C5280" t="str">
            <v>AUSTIN TAP # 3L171 69KV SWITCH</v>
          </cell>
        </row>
        <row r="5281">
          <cell r="B5281" t="str">
            <v>651070</v>
          </cell>
          <cell r="C5281" t="str">
            <v>KLAMATH POWER - CALIF</v>
          </cell>
        </row>
        <row r="5282">
          <cell r="B5282" t="str">
            <v>651100</v>
          </cell>
          <cell r="C5282" t="str">
            <v>ALTURAS DIST OFF</v>
          </cell>
        </row>
        <row r="5283">
          <cell r="B5283" t="str">
            <v>651200</v>
          </cell>
          <cell r="C5283" t="str">
            <v>ALTURAS S.C</v>
          </cell>
        </row>
        <row r="5284">
          <cell r="B5284" t="str">
            <v>651400</v>
          </cell>
          <cell r="C5284" t="str">
            <v>CRESCENT CITY D.O./S.C.</v>
          </cell>
        </row>
        <row r="5285">
          <cell r="B5285" t="str">
            <v>651781</v>
          </cell>
          <cell r="C5285" t="str">
            <v>BOX CANYON CUST-OWNED SUB-COMMUNICATIONS EQUIPMENT</v>
          </cell>
        </row>
        <row r="5286">
          <cell r="B5286" t="str">
            <v>651782</v>
          </cell>
          <cell r="C5286" t="str">
            <v>TANK HILL COMMUNICATIONS SITE</v>
          </cell>
        </row>
        <row r="5287">
          <cell r="B5287" t="str">
            <v>651783</v>
          </cell>
          <cell r="C5287" t="str">
            <v>CEDARVILLE SERVICE CENTER (CUST OWNED)</v>
          </cell>
        </row>
        <row r="5288">
          <cell r="B5288" t="str">
            <v>651990</v>
          </cell>
          <cell r="C5288" t="str">
            <v>ALTURAS SPARE EQUIP</v>
          </cell>
        </row>
        <row r="5289">
          <cell r="B5289" t="str">
            <v>651999</v>
          </cell>
          <cell r="C5289" t="str">
            <v>ALTURAS DISTRICT - CEDARVILLE USE LOC 652000</v>
          </cell>
        </row>
        <row r="5290">
          <cell r="B5290" t="str">
            <v>652000</v>
          </cell>
          <cell r="C5290" t="str">
            <v>ALTURAS DISTRICT - CEDARVILLE</v>
          </cell>
        </row>
        <row r="5291">
          <cell r="B5291" t="str">
            <v>654000</v>
          </cell>
          <cell r="C5291" t="str">
            <v>CRESCENT CITY DISTRICT</v>
          </cell>
        </row>
        <row r="5292">
          <cell r="B5292" t="str">
            <v>654070</v>
          </cell>
          <cell r="C5292" t="str">
            <v>ROGUE POWER - CALIF - INACTIVE</v>
          </cell>
        </row>
        <row r="5293">
          <cell r="B5293" t="str">
            <v>654100</v>
          </cell>
          <cell r="C5293" t="str">
            <v>CRESCENT CITY D.O./S.C.</v>
          </cell>
        </row>
        <row r="5294">
          <cell r="B5294" t="str">
            <v>654301</v>
          </cell>
          <cell r="C5294" t="str">
            <v>CRESCENT CITY SUB</v>
          </cell>
        </row>
        <row r="5295">
          <cell r="B5295" t="str">
            <v>654302</v>
          </cell>
          <cell r="C5295" t="str">
            <v>SMITH RIVER SUB</v>
          </cell>
        </row>
        <row r="5296">
          <cell r="B5296" t="str">
            <v>654303</v>
          </cell>
          <cell r="C5296" t="str">
            <v>GASQUET SUB</v>
          </cell>
        </row>
        <row r="5297">
          <cell r="B5297" t="str">
            <v>654305</v>
          </cell>
          <cell r="C5297" t="str">
            <v>REDWOOD SUB</v>
          </cell>
        </row>
        <row r="5298">
          <cell r="B5298" t="str">
            <v>654306</v>
          </cell>
          <cell r="C5298" t="str">
            <v>YUROK SUB</v>
          </cell>
        </row>
        <row r="5299">
          <cell r="B5299" t="str">
            <v>654314</v>
          </cell>
          <cell r="C5299" t="str">
            <v>FILKINS TRACT SUB</v>
          </cell>
        </row>
        <row r="5300">
          <cell r="B5300" t="str">
            <v>654321</v>
          </cell>
          <cell r="C5300" t="str">
            <v>BELMONT SUB</v>
          </cell>
        </row>
        <row r="5301">
          <cell r="B5301" t="str">
            <v>654322</v>
          </cell>
          <cell r="C5301" t="str">
            <v>NORTHCREST SUB</v>
          </cell>
        </row>
        <row r="5302">
          <cell r="B5302" t="str">
            <v>654323</v>
          </cell>
          <cell r="C5302" t="str">
            <v>PATRICKS CREEK SUB</v>
          </cell>
        </row>
        <row r="5303">
          <cell r="B5303" t="str">
            <v>654324</v>
          </cell>
          <cell r="C5303" t="str">
            <v>MILLER REDWOOD SUB</v>
          </cell>
        </row>
        <row r="5304">
          <cell r="B5304" t="str">
            <v>654325</v>
          </cell>
          <cell r="C5304" t="str">
            <v>HIOUCHI SUB</v>
          </cell>
        </row>
        <row r="5305">
          <cell r="B5305" t="str">
            <v>654326</v>
          </cell>
          <cell r="C5305" t="str">
            <v>SIMONSON</v>
          </cell>
        </row>
        <row r="5306">
          <cell r="B5306" t="str">
            <v>654327</v>
          </cell>
          <cell r="C5306" t="str">
            <v>LAKE EARL SUB</v>
          </cell>
        </row>
        <row r="5307">
          <cell r="B5307" t="str">
            <v>654328</v>
          </cell>
          <cell r="C5307" t="str">
            <v>MORRISON CREEK SUBSTATION</v>
          </cell>
        </row>
        <row r="5308">
          <cell r="B5308" t="str">
            <v>654780</v>
          </cell>
          <cell r="C5308" t="str">
            <v>CAMP SIX</v>
          </cell>
        </row>
        <row r="5309">
          <cell r="B5309" t="str">
            <v>654781</v>
          </cell>
          <cell r="C5309" t="str">
            <v>RED MOUNTAIN COMM SITE</v>
          </cell>
        </row>
        <row r="5310">
          <cell r="B5310" t="str">
            <v>654990</v>
          </cell>
          <cell r="C5310" t="str">
            <v>CRESCENT CITY SPARE EQUIP</v>
          </cell>
        </row>
        <row r="5311">
          <cell r="B5311" t="str">
            <v>655000</v>
          </cell>
          <cell r="C5311" t="str">
            <v>YREKA DISTRICT</v>
          </cell>
        </row>
        <row r="5312">
          <cell r="B5312" t="str">
            <v>655070</v>
          </cell>
          <cell r="C5312" t="str">
            <v>SISKIYOU POWER</v>
          </cell>
        </row>
        <row r="5313">
          <cell r="B5313" t="str">
            <v>655080</v>
          </cell>
          <cell r="C5313" t="str">
            <v>YREKA AUTO SHOP</v>
          </cell>
        </row>
        <row r="5314">
          <cell r="B5314" t="str">
            <v>655100</v>
          </cell>
          <cell r="C5314" t="str">
            <v>YREKA DIST OFF/OP CEN</v>
          </cell>
        </row>
        <row r="5315">
          <cell r="B5315" t="str">
            <v>655115</v>
          </cell>
          <cell r="C5315" t="str">
            <v>LITTLE SHASTA SUB</v>
          </cell>
        </row>
        <row r="5316">
          <cell r="B5316" t="str">
            <v>655117</v>
          </cell>
          <cell r="C5316" t="str">
            <v>MONTAGUE SUB</v>
          </cell>
        </row>
        <row r="5317">
          <cell r="B5317" t="str">
            <v>655118</v>
          </cell>
          <cell r="C5317" t="str">
            <v>MT VERNON SUB</v>
          </cell>
        </row>
        <row r="5318">
          <cell r="B5318" t="str">
            <v>655121</v>
          </cell>
          <cell r="C5318" t="str">
            <v>SCOTT BAR SUB</v>
          </cell>
        </row>
        <row r="5319">
          <cell r="B5319" t="str">
            <v>655128</v>
          </cell>
          <cell r="C5319" t="str">
            <v>BLACK BEAR TAP SWITCHYARD 69KV</v>
          </cell>
        </row>
        <row r="5320">
          <cell r="B5320" t="str">
            <v>655129</v>
          </cell>
          <cell r="C5320" t="str">
            <v>HAMBURG SUB</v>
          </cell>
        </row>
        <row r="5321">
          <cell r="B5321" t="str">
            <v>655131</v>
          </cell>
          <cell r="C5321" t="str">
            <v>LUCERNE SUB</v>
          </cell>
        </row>
        <row r="5322">
          <cell r="B5322" t="str">
            <v>655133</v>
          </cell>
          <cell r="C5322" t="str">
            <v>FT JONES SUB</v>
          </cell>
        </row>
        <row r="5323">
          <cell r="B5323" t="str">
            <v>655135</v>
          </cell>
          <cell r="C5323" t="str">
            <v>CRYSTAL SUBSTATION</v>
          </cell>
        </row>
        <row r="5324">
          <cell r="B5324" t="str">
            <v>655136</v>
          </cell>
          <cell r="C5324" t="str">
            <v>YREKA SUB</v>
          </cell>
        </row>
        <row r="5325">
          <cell r="B5325" t="str">
            <v>655138</v>
          </cell>
          <cell r="C5325" t="str">
            <v>SEIAD SUB</v>
          </cell>
        </row>
        <row r="5326">
          <cell r="B5326" t="str">
            <v>655139</v>
          </cell>
          <cell r="C5326" t="str">
            <v>LADD ROAD TAP SWITCHYARD 69KV</v>
          </cell>
        </row>
        <row r="5327">
          <cell r="B5327" t="str">
            <v>655140</v>
          </cell>
          <cell r="C5327" t="str">
            <v>HORNBROOK SUB</v>
          </cell>
        </row>
        <row r="5328">
          <cell r="B5328" t="str">
            <v>655143</v>
          </cell>
          <cell r="C5328" t="str">
            <v>BIG SPRINGS SUB</v>
          </cell>
        </row>
        <row r="5329">
          <cell r="B5329" t="str">
            <v>655144</v>
          </cell>
          <cell r="C5329" t="str">
            <v>YUBA SUB</v>
          </cell>
        </row>
        <row r="5330">
          <cell r="B5330" t="str">
            <v>655146</v>
          </cell>
          <cell r="C5330" t="str">
            <v>WALKER BRYAN SUB</v>
          </cell>
        </row>
        <row r="5331">
          <cell r="B5331" t="str">
            <v>655147</v>
          </cell>
          <cell r="C5331" t="str">
            <v>CASTELLA SUB</v>
          </cell>
        </row>
        <row r="5332">
          <cell r="B5332" t="str">
            <v>655148</v>
          </cell>
          <cell r="C5332" t="str">
            <v>VOLLMERS SUB</v>
          </cell>
        </row>
        <row r="5333">
          <cell r="B5333" t="str">
            <v>655149</v>
          </cell>
          <cell r="C5333" t="str">
            <v>SHOTGUN CREEK SUB</v>
          </cell>
        </row>
        <row r="5334">
          <cell r="B5334" t="str">
            <v>655150</v>
          </cell>
          <cell r="C5334" t="str">
            <v>NUTGLADE SUB</v>
          </cell>
        </row>
        <row r="5335">
          <cell r="B5335" t="str">
            <v>655152</v>
          </cell>
          <cell r="C5335" t="str">
            <v>SOUTH DUNSMUIR SUB</v>
          </cell>
        </row>
        <row r="5336">
          <cell r="B5336" t="str">
            <v>655153</v>
          </cell>
          <cell r="C5336" t="str">
            <v>NORTH DUNSMUIR SUB</v>
          </cell>
        </row>
        <row r="5337">
          <cell r="B5337" t="str">
            <v>655154</v>
          </cell>
          <cell r="C5337" t="str">
            <v>MOUNTAIN HOUSE SUBSTATION</v>
          </cell>
        </row>
        <row r="5338">
          <cell r="B5338" t="str">
            <v>655155</v>
          </cell>
          <cell r="C5338" t="str">
            <v>SNOW BRUSH SUB</v>
          </cell>
        </row>
        <row r="5339">
          <cell r="B5339" t="str">
            <v>655156</v>
          </cell>
          <cell r="C5339" t="str">
            <v>MT SHASTA SUB</v>
          </cell>
        </row>
        <row r="5340">
          <cell r="B5340" t="str">
            <v>655157</v>
          </cell>
          <cell r="C5340" t="str">
            <v>MCCLOUD SUB</v>
          </cell>
        </row>
        <row r="5341">
          <cell r="B5341" t="str">
            <v>655158</v>
          </cell>
          <cell r="C5341" t="str">
            <v>THIMBLEBERRY SUBSTATION</v>
          </cell>
        </row>
        <row r="5342">
          <cell r="B5342" t="str">
            <v>655159</v>
          </cell>
          <cell r="C5342" t="str">
            <v>WEED SUB</v>
          </cell>
        </row>
        <row r="5343">
          <cell r="B5343" t="str">
            <v>655160</v>
          </cell>
          <cell r="C5343" t="str">
            <v>GREENHORN SUB</v>
          </cell>
        </row>
        <row r="5344">
          <cell r="B5344" t="str">
            <v>655161</v>
          </cell>
          <cell r="C5344" t="str">
            <v>SHASTINA SUB</v>
          </cell>
        </row>
        <row r="5345">
          <cell r="B5345" t="str">
            <v>655162</v>
          </cell>
          <cell r="C5345" t="str">
            <v>INTERNATIONAL PAPER SUB</v>
          </cell>
        </row>
        <row r="5346">
          <cell r="B5346" t="str">
            <v>655163</v>
          </cell>
          <cell r="C5346" t="str">
            <v>HAPPY CAMP SUB</v>
          </cell>
        </row>
        <row r="5347">
          <cell r="B5347" t="str">
            <v>655164</v>
          </cell>
          <cell r="C5347" t="str">
            <v>LASSEN SUBSTATION</v>
          </cell>
        </row>
        <row r="5348">
          <cell r="B5348" t="str">
            <v>655165</v>
          </cell>
          <cell r="C5348" t="str">
            <v>HAPPY CAMP TAP SWITCHYARD 69KV</v>
          </cell>
        </row>
        <row r="5349">
          <cell r="B5349" t="str">
            <v>655166</v>
          </cell>
          <cell r="C5349" t="str">
            <v>GROWPRO CAL-FOREST NURSERIES COGEN (CUST OWNED)</v>
          </cell>
        </row>
        <row r="5350">
          <cell r="B5350" t="str">
            <v>655167</v>
          </cell>
          <cell r="C5350" t="str">
            <v>SCHOOLHOUSE GAP TAP SWYD 69KV SW# 3G17</v>
          </cell>
        </row>
        <row r="5351">
          <cell r="B5351" t="str">
            <v>655168</v>
          </cell>
          <cell r="C5351" t="str">
            <v>TYLER GULCH TAP SWITCHYARD 69KV SW#3G19</v>
          </cell>
        </row>
        <row r="5352">
          <cell r="B5352" t="str">
            <v>655169</v>
          </cell>
          <cell r="C5352" t="str">
            <v>HI-YOU GULCH TAP SWYD 69KV SW# 3G33</v>
          </cell>
        </row>
        <row r="5353">
          <cell r="B5353" t="str">
            <v>655170</v>
          </cell>
          <cell r="C5353" t="str">
            <v>SCOTT RIVER TAP SWITCHYARD 69KV SW# 3G35</v>
          </cell>
        </row>
        <row r="5354">
          <cell r="B5354" t="str">
            <v>655171</v>
          </cell>
          <cell r="C5354" t="str">
            <v>MID RIVER TAP SWITCHYARD 69KV SW# 3G49</v>
          </cell>
        </row>
        <row r="5355">
          <cell r="B5355" t="str">
            <v>655172</v>
          </cell>
          <cell r="C5355" t="str">
            <v>LUTHER GULCH TAP SWYD 69KV SW# 3G59</v>
          </cell>
        </row>
        <row r="5356">
          <cell r="B5356" t="str">
            <v>655173</v>
          </cell>
          <cell r="C5356" t="str">
            <v>MEARS RIDGE NORTH TAP SWYD 69KV SW#3G258</v>
          </cell>
        </row>
        <row r="5357">
          <cell r="B5357" t="str">
            <v>655174</v>
          </cell>
          <cell r="C5357" t="str">
            <v>MEARS RIDGE SOUTH TAP SWYD 69KV SW#3G271</v>
          </cell>
        </row>
        <row r="5358">
          <cell r="B5358" t="str">
            <v>655175</v>
          </cell>
          <cell r="C5358" t="str">
            <v>SHASTA VIEW TAP SWITCHYARD 69KV SW#3L60</v>
          </cell>
        </row>
        <row r="5359">
          <cell r="B5359" t="str">
            <v>655176</v>
          </cell>
          <cell r="C5359" t="str">
            <v>LOG HOUSE ROAD TAP SWYD 69KV SW#3L62</v>
          </cell>
        </row>
        <row r="5360">
          <cell r="B5360" t="str">
            <v>655781</v>
          </cell>
          <cell r="C5360" t="str">
            <v>COPCO 2 MICROWAVE</v>
          </cell>
        </row>
        <row r="5361">
          <cell r="B5361" t="str">
            <v>655782</v>
          </cell>
          <cell r="C5361" t="str">
            <v>ANTELOPE PEAK MICROWAVE</v>
          </cell>
        </row>
        <row r="5362">
          <cell r="B5362" t="str">
            <v>655783</v>
          </cell>
          <cell r="C5362" t="str">
            <v>YREKA SERVICE CENTER MICROWAVE</v>
          </cell>
        </row>
        <row r="5363">
          <cell r="B5363" t="str">
            <v>655784</v>
          </cell>
          <cell r="C5363" t="str">
            <v>WEED JUNCTION MICROWAVE</v>
          </cell>
        </row>
        <row r="5364">
          <cell r="B5364" t="str">
            <v>655785</v>
          </cell>
          <cell r="C5364" t="str">
            <v>CRAG VIEW MICROWAVE</v>
          </cell>
        </row>
        <row r="5365">
          <cell r="B5365" t="str">
            <v>655786</v>
          </cell>
          <cell r="C5365" t="str">
            <v>EVERITT HILL MICROWAVE</v>
          </cell>
        </row>
        <row r="5366">
          <cell r="B5366" t="str">
            <v>655787</v>
          </cell>
          <cell r="C5366" t="str">
            <v>SLATER BUTTE COMMUNICATION SITE</v>
          </cell>
        </row>
        <row r="5367">
          <cell r="B5367" t="str">
            <v>655788</v>
          </cell>
          <cell r="C5367" t="str">
            <v>GRAY BUTTE COMMUNICATIONS SITE</v>
          </cell>
        </row>
        <row r="5368">
          <cell r="B5368" t="str">
            <v>655789</v>
          </cell>
          <cell r="C5368" t="str">
            <v>GUNSIGHT PEAK COMMUNICATION SITE</v>
          </cell>
        </row>
        <row r="5369">
          <cell r="B5369" t="str">
            <v>655790</v>
          </cell>
          <cell r="C5369" t="str">
            <v>SUGARLOAF COMMUNICATION SITE</v>
          </cell>
        </row>
        <row r="5370">
          <cell r="B5370" t="str">
            <v>655901</v>
          </cell>
          <cell r="C5370" t="str">
            <v>YREKA-NON-UTILITY-LAND</v>
          </cell>
        </row>
        <row r="5371">
          <cell r="B5371" t="str">
            <v>655990</v>
          </cell>
          <cell r="C5371" t="str">
            <v>YREKA SPARE EQUIPMENT</v>
          </cell>
        </row>
        <row r="5372">
          <cell r="B5372" t="str">
            <v>655999</v>
          </cell>
          <cell r="C5372" t="str">
            <v>YREKA-OTHER DIST/GENL-FPC</v>
          </cell>
        </row>
        <row r="5373">
          <cell r="B5373" t="str">
            <v>656100</v>
          </cell>
          <cell r="C5373" t="str">
            <v>MT. SHASTA D.O./OP CEN</v>
          </cell>
        </row>
        <row r="5374">
          <cell r="B5374" t="str">
            <v>668001</v>
          </cell>
          <cell r="C5374" t="str">
            <v>MONTAGUE-WEED JCT 69KV LINE 1</v>
          </cell>
        </row>
        <row r="5375">
          <cell r="B5375" t="str">
            <v>668002</v>
          </cell>
          <cell r="C5375" t="str">
            <v>COPCO 2-DELTA 69KV LINE 2</v>
          </cell>
        </row>
        <row r="5376">
          <cell r="B5376" t="str">
            <v>668003</v>
          </cell>
          <cell r="C5376" t="str">
            <v>COPCO 1-VOORHIES XING 69KV</v>
          </cell>
        </row>
        <row r="5377">
          <cell r="B5377" t="str">
            <v>668004</v>
          </cell>
          <cell r="C5377" t="str">
            <v>COPCO 2-K FALLS SUB 69KV LN 4</v>
          </cell>
        </row>
        <row r="5378">
          <cell r="B5378" t="str">
            <v>668005</v>
          </cell>
          <cell r="C5378" t="str">
            <v>ENTERPRISE JCT-ALTURAS 69KV L5</v>
          </cell>
        </row>
        <row r="5379">
          <cell r="B5379" t="str">
            <v>668008</v>
          </cell>
          <cell r="C5379" t="str">
            <v>MCI FIBER OPTIC LINE, CALIFORNIA SECTION</v>
          </cell>
        </row>
        <row r="5380">
          <cell r="B5380" t="str">
            <v>668010</v>
          </cell>
          <cell r="C5380" t="str">
            <v>MONTAGUE-YUBA 69KV LINE 10</v>
          </cell>
        </row>
        <row r="5381">
          <cell r="B5381" t="str">
            <v>668014</v>
          </cell>
          <cell r="C5381" t="str">
            <v>COPCO 2-DELTA 115KV LINE 14</v>
          </cell>
        </row>
        <row r="5382">
          <cell r="B5382" t="str">
            <v>668015</v>
          </cell>
          <cell r="C5382" t="str">
            <v>COPCO 1-COPCO 2 69KV LINE 15</v>
          </cell>
        </row>
        <row r="5383">
          <cell r="B5383" t="str">
            <v>668018</v>
          </cell>
          <cell r="C5383" t="str">
            <v>COPCO 2-WESTSIDE 69KV LINE 18</v>
          </cell>
        </row>
        <row r="5384">
          <cell r="B5384" t="str">
            <v>668019</v>
          </cell>
          <cell r="C5384" t="str">
            <v>COPCO 2-PROSPECT 115KV LINE 19</v>
          </cell>
        </row>
        <row r="5385">
          <cell r="B5385" t="str">
            <v>668026</v>
          </cell>
          <cell r="C5385" t="str">
            <v>COPCO 1-COPCO 1 SW 69KV LN 26</v>
          </cell>
        </row>
        <row r="5386">
          <cell r="B5386" t="str">
            <v>668033</v>
          </cell>
          <cell r="C5386" t="str">
            <v>CAVE JCT-INDIAN CRK 69KV LN 33</v>
          </cell>
        </row>
        <row r="5387">
          <cell r="B5387" t="str">
            <v>668036</v>
          </cell>
          <cell r="C5387" t="str">
            <v>LAKEVIEW-ALTURAS 69KV LINE 36</v>
          </cell>
        </row>
        <row r="5388">
          <cell r="B5388" t="str">
            <v>668038</v>
          </cell>
          <cell r="C5388" t="str">
            <v>MT BALDY-YUROK 69KV LINE 38</v>
          </cell>
        </row>
        <row r="5389">
          <cell r="B5389" t="str">
            <v>668041</v>
          </cell>
          <cell r="C5389" t="str">
            <v>DORRIS-LINE 5 JCT 69KV LINE 41</v>
          </cell>
        </row>
        <row r="5390">
          <cell r="B5390" t="str">
            <v>668044</v>
          </cell>
          <cell r="C5390" t="str">
            <v>GRANTS PASS-DEL NORTE 115K L44</v>
          </cell>
        </row>
        <row r="5391">
          <cell r="B5391" t="str">
            <v>668047</v>
          </cell>
          <cell r="C5391" t="str">
            <v>YREKA-FT JONES 69KV</v>
          </cell>
        </row>
        <row r="5392">
          <cell r="B5392" t="str">
            <v>668059</v>
          </cell>
          <cell r="C5392" t="str">
            <v>LINE 59- COPCO II 230KV</v>
          </cell>
        </row>
        <row r="5393">
          <cell r="B5393" t="str">
            <v>668062</v>
          </cell>
          <cell r="C5393" t="str">
            <v>IRON GATE-COPCO 2 69KV LINE 62</v>
          </cell>
        </row>
        <row r="5394">
          <cell r="B5394" t="str">
            <v>668064</v>
          </cell>
          <cell r="C5394" t="str">
            <v>MALIN-INDIAN SPRINGS 500KV L64</v>
          </cell>
        </row>
        <row r="5395">
          <cell r="B5395" t="str">
            <v>668067</v>
          </cell>
          <cell r="C5395" t="str">
            <v>COPCO 1 SW-YREKA 69KV LINE 67</v>
          </cell>
        </row>
        <row r="5396">
          <cell r="B5396" t="str">
            <v>668075</v>
          </cell>
          <cell r="C5396" t="str">
            <v>HRT SW STA-YREKA SUB115KV LN75</v>
          </cell>
        </row>
        <row r="5397">
          <cell r="B5397" t="str">
            <v>668078</v>
          </cell>
          <cell r="C5397" t="str">
            <v>MALIN SUB-MALIN 69KV LINE 78</v>
          </cell>
        </row>
        <row r="5398">
          <cell r="B5398" t="str">
            <v>668084</v>
          </cell>
          <cell r="C5398" t="str">
            <v>BPA WARNER-ALTURAS 115KV</v>
          </cell>
        </row>
        <row r="5399">
          <cell r="B5399" t="str">
            <v>668085</v>
          </cell>
          <cell r="C5399" t="str">
            <v>DEL NORTE STATE LN 69KV LN85</v>
          </cell>
        </row>
        <row r="5400">
          <cell r="B5400" t="str">
            <v>668086</v>
          </cell>
          <cell r="C5400" t="str">
            <v>DEL NORTE NORTHCREST LN 87 69K</v>
          </cell>
        </row>
        <row r="5401">
          <cell r="B5401" t="str">
            <v>668087</v>
          </cell>
          <cell r="C5401" t="str">
            <v>DEL NORTE YUROK 69KV LN87</v>
          </cell>
        </row>
        <row r="5402">
          <cell r="B5402" t="str">
            <v>668103</v>
          </cell>
          <cell r="C5402" t="str">
            <v>ALTURAS JCT REG STA</v>
          </cell>
        </row>
        <row r="5403">
          <cell r="B5403" t="str">
            <v>668105</v>
          </cell>
          <cell r="C5403" t="str">
            <v>HACKAMORE REG STA</v>
          </cell>
        </row>
        <row r="5404">
          <cell r="B5404" t="str">
            <v>668110</v>
          </cell>
          <cell r="C5404" t="str">
            <v>IRON GATE SUBSTATION</v>
          </cell>
        </row>
        <row r="5405">
          <cell r="B5405" t="str">
            <v>668111</v>
          </cell>
          <cell r="C5405" t="str">
            <v>COPCO 1 SUBSTATION</v>
          </cell>
        </row>
        <row r="5406">
          <cell r="B5406" t="str">
            <v>668112</v>
          </cell>
          <cell r="C5406" t="str">
            <v>COPCO 2 SUBSTATION</v>
          </cell>
        </row>
        <row r="5407">
          <cell r="B5407" t="str">
            <v>668113</v>
          </cell>
          <cell r="C5407" t="str">
            <v>FALL CREEK SUBSTATION</v>
          </cell>
        </row>
        <row r="5408">
          <cell r="B5408" t="str">
            <v>668114</v>
          </cell>
          <cell r="C5408" t="str">
            <v>COPCO #1 SWITCHYARD 69KV</v>
          </cell>
        </row>
        <row r="5409">
          <cell r="B5409" t="str">
            <v>668116</v>
          </cell>
          <cell r="C5409" t="str">
            <v>COPCO #2 SWITCHYARD 69KV</v>
          </cell>
        </row>
        <row r="5410">
          <cell r="B5410" t="str">
            <v>668118</v>
          </cell>
          <cell r="C5410" t="str">
            <v>SLATE CREEK HYDRO (CUSTOMER OWNED)</v>
          </cell>
        </row>
        <row r="5411">
          <cell r="B5411" t="str">
            <v>668119</v>
          </cell>
          <cell r="C5411" t="str">
            <v>DOG CREEK SUB</v>
          </cell>
        </row>
        <row r="5412">
          <cell r="B5412" t="str">
            <v>668120</v>
          </cell>
          <cell r="C5412" t="str">
            <v>PICARD SWITCHYARD 69KV</v>
          </cell>
        </row>
        <row r="5413">
          <cell r="B5413" t="str">
            <v>668121</v>
          </cell>
          <cell r="C5413" t="str">
            <v>CASCADE METERING STA</v>
          </cell>
        </row>
        <row r="5414">
          <cell r="B5414" t="str">
            <v>668125</v>
          </cell>
          <cell r="C5414" t="str">
            <v>WEED JUNCTION SUBSTATION</v>
          </cell>
        </row>
        <row r="5415">
          <cell r="B5415" t="str">
            <v>668127</v>
          </cell>
          <cell r="C5415" t="str">
            <v>HART SWITCHYARD 115KV</v>
          </cell>
        </row>
        <row r="5416">
          <cell r="B5416" t="str">
            <v>668128</v>
          </cell>
          <cell r="C5416" t="str">
            <v>DORRIS SWITCHYARD 69KV</v>
          </cell>
        </row>
        <row r="5417">
          <cell r="B5417" t="str">
            <v>668129</v>
          </cell>
          <cell r="C5417" t="str">
            <v>CRAG VIEW SUB</v>
          </cell>
        </row>
        <row r="5418">
          <cell r="B5418" t="str">
            <v>668130</v>
          </cell>
          <cell r="C5418" t="str">
            <v>COPCO 230KV SUB</v>
          </cell>
        </row>
        <row r="5419">
          <cell r="B5419" t="str">
            <v>668132</v>
          </cell>
          <cell r="C5419" t="str">
            <v>RFP SUBSTATION (CUST OWNED)</v>
          </cell>
        </row>
        <row r="5420">
          <cell r="B5420" t="str">
            <v>668136</v>
          </cell>
          <cell r="C5420" t="str">
            <v>AGER SUB</v>
          </cell>
        </row>
        <row r="5421">
          <cell r="B5421" t="str">
            <v>668137</v>
          </cell>
          <cell r="C5421" t="str">
            <v>MOTT SWITCHYARD 69KV</v>
          </cell>
        </row>
        <row r="5422">
          <cell r="B5422" t="str">
            <v>668140</v>
          </cell>
          <cell r="C5422" t="str">
            <v>STEELHEAD SWITCHYARD 69KV</v>
          </cell>
        </row>
        <row r="5423">
          <cell r="B5423" t="str">
            <v>668141</v>
          </cell>
          <cell r="C5423" t="str">
            <v>HICKORY RANCH TAP SWYD 69KV SW# 3L138</v>
          </cell>
        </row>
        <row r="5424">
          <cell r="B5424" t="str">
            <v>668142</v>
          </cell>
          <cell r="C5424" t="str">
            <v>EAST WEST ROAD TAP SWYD 69KV SW# 3L140</v>
          </cell>
        </row>
        <row r="5425">
          <cell r="B5425" t="str">
            <v>668143</v>
          </cell>
          <cell r="C5425" t="str">
            <v>HILL ROAD TAP SWITCHYARD 69KV SW# 3L154</v>
          </cell>
        </row>
        <row r="5426">
          <cell r="B5426" t="str">
            <v>668184</v>
          </cell>
          <cell r="C5426" t="str">
            <v>STATE LINE SUBSTATION</v>
          </cell>
        </row>
        <row r="5427">
          <cell r="B5427" t="str">
            <v>668185</v>
          </cell>
          <cell r="C5427" t="str">
            <v>DEL NORTE SUBSTATION</v>
          </cell>
        </row>
        <row r="5428">
          <cell r="B5428" t="str">
            <v>668451</v>
          </cell>
          <cell r="C5428" t="str">
            <v>R/W-KLAMATH FUT 69/115 LN CAL</v>
          </cell>
        </row>
        <row r="5429">
          <cell r="B5429" t="str">
            <v>668452</v>
          </cell>
          <cell r="C5429" t="str">
            <v>LAUBACHER RANCH-KLAMATH RVR</v>
          </cell>
        </row>
        <row r="5430">
          <cell r="B5430" t="str">
            <v>668453</v>
          </cell>
          <cell r="C5430" t="str">
            <v>BROWN RANCH-KLAMATH RVR</v>
          </cell>
        </row>
        <row r="5431">
          <cell r="B5431" t="str">
            <v>700900</v>
          </cell>
          <cell r="C5431" t="str">
            <v>GENERAL NONUTILITY</v>
          </cell>
        </row>
        <row r="5432">
          <cell r="B5432" t="str">
            <v>715901</v>
          </cell>
          <cell r="C5432" t="str">
            <v>CASTLE DALE SERVICE CENTER  NON-UTILITY</v>
          </cell>
        </row>
        <row r="5433">
          <cell r="B5433" t="str">
            <v>715902</v>
          </cell>
          <cell r="C5433" t="str">
            <v>HALE PLANT NONUTILITY</v>
          </cell>
        </row>
        <row r="5434">
          <cell r="B5434" t="str">
            <v>715903</v>
          </cell>
          <cell r="C5434" t="str">
            <v>CHERRYWOOD SUB NONUTILITY</v>
          </cell>
        </row>
        <row r="5435">
          <cell r="B5435" t="str">
            <v>715904</v>
          </cell>
          <cell r="C5435" t="str">
            <v>TERRACOR - VALLEY VIEW NONUTILITY</v>
          </cell>
        </row>
        <row r="5436">
          <cell r="B5436" t="str">
            <v>715905</v>
          </cell>
          <cell r="C5436" t="str">
            <v>SO JORDON VALLEY (WELBY SUB) NONUTILITY</v>
          </cell>
        </row>
        <row r="5437">
          <cell r="B5437" t="str">
            <v>719901</v>
          </cell>
          <cell r="C5437" t="str">
            <v>PARK CITY 9TH &amp; MAIN NONUTILITY</v>
          </cell>
        </row>
        <row r="5438">
          <cell r="B5438" t="str">
            <v>719902</v>
          </cell>
          <cell r="C5438" t="str">
            <v>CAMP WILLIAMS - NINETY SOUTH NONUTILITY</v>
          </cell>
        </row>
        <row r="5439">
          <cell r="B5439" t="str">
            <v>719903</v>
          </cell>
          <cell r="C5439" t="str">
            <v>TOOELE - GRANTSVILLE NONUTILITY</v>
          </cell>
        </row>
        <row r="5440">
          <cell r="B5440" t="str">
            <v>719904</v>
          </cell>
          <cell r="C5440" t="str">
            <v>HUNTER SUB NONUTILITY</v>
          </cell>
        </row>
        <row r="5441">
          <cell r="B5441" t="str">
            <v>719905</v>
          </cell>
          <cell r="C5441" t="str">
            <v>I-215 NONUTILITY</v>
          </cell>
        </row>
        <row r="5442">
          <cell r="B5442" t="str">
            <v>719906</v>
          </cell>
          <cell r="C5442" t="str">
            <v>TAYLORSVILLE SUB NONUTILITY</v>
          </cell>
        </row>
        <row r="5443">
          <cell r="B5443" t="str">
            <v>728003</v>
          </cell>
          <cell r="C5443" t="str">
            <v>SIGURD-GLEN CANYON 230kV LINE</v>
          </cell>
        </row>
        <row r="5444">
          <cell r="B5444" t="str">
            <v>888000</v>
          </cell>
          <cell r="C5444" t="str">
            <v>USBR FLAMING GORGE PLT-UTAH EQ</v>
          </cell>
        </row>
        <row r="5445">
          <cell r="B5445" t="str">
            <v>888090</v>
          </cell>
          <cell r="C5445" t="str">
            <v>ROCK SPR-FLAMING GORGE 230KV</v>
          </cell>
        </row>
        <row r="5446">
          <cell r="B5446" t="str">
            <v>888091</v>
          </cell>
          <cell r="C5446" t="str">
            <v>LAKETOWN BASE RADIO STATION</v>
          </cell>
        </row>
        <row r="5447">
          <cell r="B5447" t="str">
            <v>900001</v>
          </cell>
          <cell r="C5447" t="str">
            <v>GENERAL INFORMATIONAL - PROJECTS/ WORK ORDERS</v>
          </cell>
        </row>
        <row r="5448">
          <cell r="B5448" t="str">
            <v>900002</v>
          </cell>
          <cell r="C5448" t="str">
            <v>GENERAL INFORMATIONAL - PROJECTS/WORK ORDER</v>
          </cell>
        </row>
        <row r="5449">
          <cell r="B5449" t="str">
            <v>900003</v>
          </cell>
          <cell r="C5449" t="str">
            <v>GENERAL INFORMATIONAL - PROJECT/WORK ORDER</v>
          </cell>
        </row>
        <row r="5450">
          <cell r="B5450" t="str">
            <v>900004</v>
          </cell>
          <cell r="C5450" t="str">
            <v>GENERAL INFORMATIONAL - PROJECTS/WORK ORDERS</v>
          </cell>
        </row>
        <row r="5451">
          <cell r="B5451" t="str">
            <v>900005</v>
          </cell>
          <cell r="C5451" t="str">
            <v>GENERAL INFORMATIONAL - PROJECTS/WORK ORDERS</v>
          </cell>
        </row>
        <row r="5452">
          <cell r="B5452" t="str">
            <v>900006</v>
          </cell>
          <cell r="C5452" t="str">
            <v>GENERAL INFORMATIONAL - PROJECTS/WORK ORDERS</v>
          </cell>
        </row>
        <row r="5453">
          <cell r="B5453" t="str">
            <v>900007</v>
          </cell>
          <cell r="C5453" t="str">
            <v>GENERAL INFORMATIONAL - PROJECTS/WORK ORDERS</v>
          </cell>
        </row>
        <row r="5454">
          <cell r="B5454" t="str">
            <v>901001</v>
          </cell>
          <cell r="C5454" t="str">
            <v>WASHINGTON DC GOV'T AFFAIRS OFFICE</v>
          </cell>
        </row>
        <row r="5455">
          <cell r="B5455" t="str">
            <v>999999</v>
          </cell>
          <cell r="C5455" t="str">
            <v>LOCATION FOR BLANKET/NON-LOCATION PROJECTS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5B5F0-6EB9-4DB1-85B6-13148DAAD712}">
  <sheetPr>
    <tabColor theme="5" tint="0.59999389629810485"/>
    <pageSetUpPr fitToPage="1"/>
  </sheetPr>
  <dimension ref="A1:Q1712"/>
  <sheetViews>
    <sheetView tabSelected="1" zoomScale="75" zoomScaleNormal="75" workbookViewId="0">
      <pane ySplit="8" topLeftCell="A9" activePane="bottomLeft" state="frozen"/>
      <selection pane="bottomLeft" activeCell="L10" sqref="L10"/>
    </sheetView>
  </sheetViews>
  <sheetFormatPr defaultColWidth="9.140625" defaultRowHeight="14.25" outlineLevelCol="1" x14ac:dyDescent="0.2"/>
  <cols>
    <col min="1" max="1" width="5.140625" style="1" customWidth="1"/>
    <col min="2" max="2" width="23.5703125" style="3" customWidth="1"/>
    <col min="3" max="3" width="39" style="2" customWidth="1"/>
    <col min="4" max="4" width="11.7109375" style="5" customWidth="1"/>
    <col min="5" max="5" width="24.28515625" style="3" bestFit="1" customWidth="1"/>
    <col min="6" max="6" width="13.85546875" style="1" bestFit="1" customWidth="1" outlineLevel="1"/>
    <col min="7" max="7" width="31.5703125" style="2" customWidth="1" outlineLevel="1"/>
    <col min="8" max="8" width="6.5703125" style="4" bestFit="1" customWidth="1" outlineLevel="1"/>
    <col min="9" max="9" width="10.140625" style="2" customWidth="1"/>
    <col min="10" max="10" width="10.85546875" style="3" customWidth="1"/>
    <col min="11" max="11" width="32.7109375" style="2" customWidth="1"/>
    <col min="12" max="13" width="14.42578125" style="1" customWidth="1"/>
    <col min="14" max="14" width="31.42578125" style="1" hidden="1" customWidth="1"/>
    <col min="15" max="15" width="38.7109375" style="1" customWidth="1"/>
    <col min="16" max="16" width="83.85546875" style="1" customWidth="1"/>
    <col min="17" max="17" width="61.28515625" style="1" customWidth="1"/>
    <col min="18" max="16384" width="9.140625" style="1"/>
  </cols>
  <sheetData>
    <row r="1" spans="1:16" ht="15" x14ac:dyDescent="0.25">
      <c r="A1" s="71" t="s">
        <v>61</v>
      </c>
      <c r="B1" s="1"/>
    </row>
    <row r="2" spans="1:16" ht="15" x14ac:dyDescent="0.25">
      <c r="A2" s="71" t="s">
        <v>60</v>
      </c>
      <c r="B2" s="1"/>
    </row>
    <row r="3" spans="1:16" ht="15" x14ac:dyDescent="0.25">
      <c r="A3" s="66" t="s">
        <v>59</v>
      </c>
      <c r="B3" s="1"/>
    </row>
    <row r="4" spans="1:16" ht="15" x14ac:dyDescent="0.25">
      <c r="A4" s="80" t="s">
        <v>58</v>
      </c>
      <c r="B4" s="66"/>
    </row>
    <row r="5" spans="1:16" ht="15" x14ac:dyDescent="0.25">
      <c r="B5" s="66"/>
    </row>
    <row r="6" spans="1:16" ht="15" x14ac:dyDescent="0.25">
      <c r="A6" s="66" t="s">
        <v>57</v>
      </c>
    </row>
    <row r="8" spans="1:16" ht="30" x14ac:dyDescent="0.25">
      <c r="A8" s="79" t="s">
        <v>56</v>
      </c>
      <c r="B8" s="73" t="s">
        <v>55</v>
      </c>
      <c r="C8" s="74" t="s">
        <v>54</v>
      </c>
      <c r="D8" s="72" t="s">
        <v>53</v>
      </c>
      <c r="E8" s="79" t="s">
        <v>52</v>
      </c>
      <c r="F8" s="78" t="s">
        <v>51</v>
      </c>
      <c r="G8" s="76" t="s">
        <v>50</v>
      </c>
      <c r="H8" s="77" t="s">
        <v>49</v>
      </c>
      <c r="I8" s="76" t="s">
        <v>48</v>
      </c>
      <c r="J8" s="75" t="s">
        <v>47</v>
      </c>
      <c r="K8" s="74" t="s">
        <v>46</v>
      </c>
      <c r="L8" s="72" t="s">
        <v>45</v>
      </c>
      <c r="M8" s="72" t="s">
        <v>44</v>
      </c>
      <c r="N8" s="73" t="s">
        <v>43</v>
      </c>
      <c r="O8" s="72" t="s">
        <v>42</v>
      </c>
    </row>
    <row r="9" spans="1:16" ht="15.75" x14ac:dyDescent="0.25">
      <c r="A9" s="60" t="s">
        <v>41</v>
      </c>
      <c r="B9" s="65"/>
      <c r="C9" s="66"/>
      <c r="D9" s="64"/>
      <c r="E9" s="71"/>
      <c r="F9" s="70"/>
      <c r="G9" s="68"/>
      <c r="H9" s="69"/>
      <c r="I9" s="68"/>
      <c r="J9" s="67"/>
      <c r="K9" s="66"/>
      <c r="L9" s="64"/>
      <c r="M9" s="64"/>
      <c r="N9" s="65"/>
      <c r="O9" s="64"/>
    </row>
    <row r="10" spans="1:16" ht="28.5" x14ac:dyDescent="0.2">
      <c r="A10" s="30" t="s">
        <v>40</v>
      </c>
      <c r="B10" s="63">
        <f>+'[1]FY 2022 Land Txns'!H10</f>
        <v>44634</v>
      </c>
      <c r="C10" s="62" t="str">
        <f>+'[1]FY 2022 Land Txns'!D10</f>
        <v>Sale of Lone Pine Sub Transmission Land to City of Medford</v>
      </c>
      <c r="D10" s="26" t="s">
        <v>39</v>
      </c>
      <c r="E10" s="25" t="s">
        <v>38</v>
      </c>
      <c r="F10" s="24"/>
      <c r="G10" s="23"/>
      <c r="H10" s="22"/>
      <c r="I10" s="29" t="s">
        <v>33</v>
      </c>
      <c r="J10" s="29" t="s">
        <v>32</v>
      </c>
      <c r="K10" s="20" t="s">
        <v>31</v>
      </c>
      <c r="L10" s="19">
        <f>+'[1]FY 2022 Land Txns'!I10</f>
        <v>108828.45</v>
      </c>
      <c r="M10" s="19"/>
      <c r="N10" s="18"/>
      <c r="O10" s="18" t="s">
        <v>30</v>
      </c>
      <c r="P10" s="50"/>
    </row>
    <row r="11" spans="1:16" ht="15" x14ac:dyDescent="0.2">
      <c r="A11" s="30"/>
      <c r="B11" s="27"/>
      <c r="C11" s="62"/>
      <c r="D11" s="26"/>
      <c r="E11" s="25"/>
      <c r="F11" s="46" t="s">
        <v>22</v>
      </c>
      <c r="G11" s="45" t="s">
        <v>29</v>
      </c>
      <c r="H11" s="44" t="s">
        <v>9</v>
      </c>
      <c r="I11" s="42" t="s">
        <v>19</v>
      </c>
      <c r="J11" s="42" t="s">
        <v>2</v>
      </c>
      <c r="K11" s="41" t="s">
        <v>12</v>
      </c>
      <c r="L11" s="19"/>
      <c r="M11" s="19">
        <f>-'[1]FY 2022 Land Txns'!M10</f>
        <v>-2288.56</v>
      </c>
      <c r="N11" s="18"/>
      <c r="O11" s="18" t="s">
        <v>28</v>
      </c>
      <c r="P11" s="50"/>
    </row>
    <row r="12" spans="1:16" x14ac:dyDescent="0.2">
      <c r="A12" s="17"/>
      <c r="B12" s="61"/>
      <c r="C12" s="10"/>
      <c r="D12" s="12"/>
      <c r="E12" s="15"/>
      <c r="F12" s="14"/>
      <c r="G12" s="13"/>
      <c r="H12" s="12"/>
      <c r="I12" s="10"/>
      <c r="J12" s="10"/>
      <c r="K12" s="10"/>
      <c r="L12" s="9"/>
      <c r="M12" s="9"/>
      <c r="N12" s="8"/>
      <c r="O12" s="8"/>
    </row>
    <row r="13" spans="1:16" ht="44.25" customHeight="1" x14ac:dyDescent="0.2">
      <c r="A13" s="30">
        <v>2</v>
      </c>
      <c r="B13" s="63">
        <f>+'[1]FY 2022 Land Txns'!H14</f>
        <v>44649</v>
      </c>
      <c r="C13" s="62" t="str">
        <f>+'[1]FY 2022 Land Txns'!D14</f>
        <v>Sale of Terminal-Camp Williams 345 kV Land to West Jordan City (with Retained Easement)</v>
      </c>
      <c r="D13" s="26" t="s">
        <v>37</v>
      </c>
      <c r="E13" s="25" t="s">
        <v>36</v>
      </c>
      <c r="F13" s="24"/>
      <c r="G13" s="23"/>
      <c r="H13" s="22"/>
      <c r="I13" s="29" t="s">
        <v>33</v>
      </c>
      <c r="J13" s="29" t="s">
        <v>32</v>
      </c>
      <c r="K13" s="20" t="s">
        <v>31</v>
      </c>
      <c r="L13" s="19">
        <f>+'[1]FY 2022 Land Txns'!I14</f>
        <v>226598.91</v>
      </c>
      <c r="M13" s="19"/>
      <c r="N13" s="18"/>
      <c r="O13" s="18" t="s">
        <v>30</v>
      </c>
    </row>
    <row r="14" spans="1:16" x14ac:dyDescent="0.2">
      <c r="A14" s="30"/>
      <c r="B14" s="27"/>
      <c r="C14" s="62"/>
      <c r="D14" s="26"/>
      <c r="E14" s="25"/>
      <c r="F14" s="46" t="s">
        <v>22</v>
      </c>
      <c r="G14" s="45" t="s">
        <v>29</v>
      </c>
      <c r="H14" s="44" t="s">
        <v>16</v>
      </c>
      <c r="I14" s="42" t="s">
        <v>19</v>
      </c>
      <c r="J14" s="42" t="s">
        <v>2</v>
      </c>
      <c r="K14" s="41" t="s">
        <v>12</v>
      </c>
      <c r="L14" s="19"/>
      <c r="M14" s="19">
        <f>-'[1]FY 2022 Land Txns'!M14</f>
        <v>-2694.21</v>
      </c>
      <c r="N14" s="18"/>
      <c r="O14" s="18" t="s">
        <v>28</v>
      </c>
    </row>
    <row r="15" spans="1:16" x14ac:dyDescent="0.2">
      <c r="A15" s="17"/>
      <c r="B15" s="61"/>
      <c r="C15" s="10"/>
      <c r="D15" s="12"/>
      <c r="E15" s="15"/>
      <c r="F15" s="14"/>
      <c r="G15" s="13"/>
      <c r="H15" s="12"/>
      <c r="I15" s="10"/>
      <c r="J15" s="10"/>
      <c r="K15" s="10"/>
      <c r="L15" s="9"/>
      <c r="M15" s="9"/>
      <c r="N15" s="8"/>
      <c r="O15" s="8"/>
    </row>
    <row r="16" spans="1:16" ht="48.75" customHeight="1" x14ac:dyDescent="0.2">
      <c r="A16" s="30">
        <v>3</v>
      </c>
      <c r="B16" s="63">
        <f>+'[1]FY 2022 Land Txns'!H15</f>
        <v>44649</v>
      </c>
      <c r="C16" s="62" t="str">
        <f>+'[1]FY 2022 Land Txns'!D15</f>
        <v>Sale of Terminal-Camp Williams 345 kV Land to West Jordan City (with Retained Easement)</v>
      </c>
      <c r="D16" s="26" t="s">
        <v>37</v>
      </c>
      <c r="E16" s="25" t="s">
        <v>36</v>
      </c>
      <c r="F16" s="24"/>
      <c r="G16" s="23"/>
      <c r="H16" s="22"/>
      <c r="I16" s="29" t="s">
        <v>33</v>
      </c>
      <c r="J16" s="29" t="s">
        <v>32</v>
      </c>
      <c r="K16" s="20" t="s">
        <v>31</v>
      </c>
      <c r="L16" s="19">
        <f>+'[1]FY 2022 Land Txns'!K15</f>
        <v>244735.84</v>
      </c>
      <c r="M16" s="19"/>
      <c r="N16" s="18"/>
      <c r="O16" s="18" t="s">
        <v>30</v>
      </c>
    </row>
    <row r="17" spans="1:17" x14ac:dyDescent="0.2">
      <c r="A17" s="30"/>
      <c r="B17" s="27"/>
      <c r="C17" s="62"/>
      <c r="D17" s="26"/>
      <c r="E17" s="25"/>
      <c r="F17" s="46" t="s">
        <v>22</v>
      </c>
      <c r="G17" s="45" t="s">
        <v>29</v>
      </c>
      <c r="H17" s="44" t="s">
        <v>16</v>
      </c>
      <c r="I17" s="42" t="s">
        <v>19</v>
      </c>
      <c r="J17" s="42" t="s">
        <v>2</v>
      </c>
      <c r="K17" s="41" t="s">
        <v>12</v>
      </c>
      <c r="L17" s="19"/>
      <c r="M17" s="19">
        <f>-'[1]FY 2022 Land Txns'!M15</f>
        <v>-4095.31</v>
      </c>
      <c r="N17" s="18"/>
      <c r="O17" s="18" t="s">
        <v>28</v>
      </c>
    </row>
    <row r="18" spans="1:17" x14ac:dyDescent="0.2">
      <c r="A18" s="17"/>
      <c r="B18" s="61"/>
      <c r="C18" s="10"/>
      <c r="D18" s="12"/>
      <c r="E18" s="15"/>
      <c r="F18" s="14"/>
      <c r="G18" s="13"/>
      <c r="H18" s="12"/>
      <c r="I18" s="10"/>
      <c r="J18" s="10"/>
      <c r="K18" s="10"/>
      <c r="L18" s="9"/>
      <c r="M18" s="9"/>
      <c r="N18" s="8"/>
      <c r="O18" s="8"/>
    </row>
    <row r="19" spans="1:17" ht="42.75" x14ac:dyDescent="0.2">
      <c r="A19" s="30">
        <v>4</v>
      </c>
      <c r="B19" s="63">
        <f>+'[1]FY 2022 Land Txns'!H27</f>
        <v>44781</v>
      </c>
      <c r="C19" s="62" t="str">
        <f>+'[1]FY 2022 Land Txns'!D27</f>
        <v>Sale on Camp Williams Spanish Fork Transmission Land to Mitchell Development</v>
      </c>
      <c r="D19" s="26" t="s">
        <v>35</v>
      </c>
      <c r="E19" s="25" t="s">
        <v>34</v>
      </c>
      <c r="F19" s="24"/>
      <c r="G19" s="23"/>
      <c r="H19" s="22"/>
      <c r="I19" s="29" t="s">
        <v>33</v>
      </c>
      <c r="J19" s="29" t="s">
        <v>32</v>
      </c>
      <c r="K19" s="20" t="s">
        <v>31</v>
      </c>
      <c r="L19" s="19">
        <f>+'[1]FY 2022 Land Txns'!K27</f>
        <v>112845</v>
      </c>
      <c r="M19" s="19"/>
      <c r="N19" s="18"/>
      <c r="O19" s="18" t="s">
        <v>30</v>
      </c>
    </row>
    <row r="20" spans="1:17" x14ac:dyDescent="0.2">
      <c r="A20" s="30"/>
      <c r="B20" s="27"/>
      <c r="C20" s="62"/>
      <c r="D20" s="26"/>
      <c r="E20" s="25"/>
      <c r="F20" s="46" t="s">
        <v>22</v>
      </c>
      <c r="G20" s="45" t="s">
        <v>29</v>
      </c>
      <c r="H20" s="44" t="s">
        <v>16</v>
      </c>
      <c r="I20" s="42" t="s">
        <v>19</v>
      </c>
      <c r="J20" s="42" t="s">
        <v>2</v>
      </c>
      <c r="K20" s="41" t="s">
        <v>12</v>
      </c>
      <c r="L20" s="19"/>
      <c r="M20" s="19">
        <f>-'[1]FY 2022 Land Txns'!M27</f>
        <v>-11001.11</v>
      </c>
      <c r="N20" s="18"/>
      <c r="O20" s="18" t="s">
        <v>28</v>
      </c>
    </row>
    <row r="21" spans="1:17" x14ac:dyDescent="0.2">
      <c r="A21" s="17"/>
      <c r="B21" s="61"/>
      <c r="C21" s="10"/>
      <c r="D21" s="12"/>
      <c r="E21" s="15"/>
      <c r="F21" s="14"/>
      <c r="G21" s="13"/>
      <c r="H21" s="12"/>
      <c r="I21" s="10"/>
      <c r="J21" s="10"/>
      <c r="K21" s="10"/>
      <c r="L21" s="9"/>
      <c r="M21" s="9"/>
      <c r="N21" s="8"/>
      <c r="O21" s="8"/>
    </row>
    <row r="22" spans="1:17" ht="15.75" x14ac:dyDescent="0.25">
      <c r="A22" s="60" t="s">
        <v>27</v>
      </c>
      <c r="B22" s="59"/>
      <c r="C22" s="54"/>
      <c r="D22" s="55"/>
      <c r="E22" s="58"/>
      <c r="F22" s="57"/>
      <c r="G22" s="56"/>
      <c r="H22" s="55"/>
      <c r="I22" s="54"/>
      <c r="J22" s="54"/>
      <c r="K22" s="54"/>
      <c r="L22" s="53"/>
      <c r="M22" s="53"/>
      <c r="N22" s="52"/>
      <c r="O22" s="52"/>
    </row>
    <row r="23" spans="1:17" ht="42.75" x14ac:dyDescent="0.2">
      <c r="A23" s="30">
        <v>5</v>
      </c>
      <c r="B23" s="27" t="s">
        <v>14</v>
      </c>
      <c r="C23" s="20" t="s">
        <v>24</v>
      </c>
      <c r="D23" s="26" t="s">
        <v>23</v>
      </c>
      <c r="E23" s="25" t="str">
        <f>+VLOOKUP(D23,[2]LOCTABLE!$B:$C,2,FALSE)</f>
        <v>BAR NUNN SUBSTATION</v>
      </c>
      <c r="F23" s="46" t="s">
        <v>26</v>
      </c>
      <c r="G23" s="45" t="s">
        <v>25</v>
      </c>
      <c r="H23" s="44" t="s">
        <v>20</v>
      </c>
      <c r="I23" s="43" t="s">
        <v>19</v>
      </c>
      <c r="J23" s="42" t="s">
        <v>2</v>
      </c>
      <c r="K23" s="41" t="s">
        <v>12</v>
      </c>
      <c r="L23" s="19">
        <v>590216.06000000006</v>
      </c>
      <c r="M23" s="19"/>
      <c r="N23" s="18"/>
      <c r="O23" s="18" t="s">
        <v>18</v>
      </c>
      <c r="P23" s="50"/>
    </row>
    <row r="24" spans="1:17" ht="42.75" x14ac:dyDescent="0.2">
      <c r="A24" s="28"/>
      <c r="B24" s="27" t="s">
        <v>14</v>
      </c>
      <c r="C24" s="20" t="s">
        <v>24</v>
      </c>
      <c r="D24" s="26" t="s">
        <v>23</v>
      </c>
      <c r="E24" s="25" t="str">
        <f>+VLOOKUP(D24,[2]LOCTABLE!$B:$C,2,FALSE)</f>
        <v>BAR NUNN SUBSTATION</v>
      </c>
      <c r="F24" s="46" t="s">
        <v>22</v>
      </c>
      <c r="G24" s="45" t="s">
        <v>21</v>
      </c>
      <c r="H24" s="44" t="s">
        <v>20</v>
      </c>
      <c r="I24" s="43" t="s">
        <v>19</v>
      </c>
      <c r="J24" s="42" t="s">
        <v>2</v>
      </c>
      <c r="K24" s="41" t="s">
        <v>12</v>
      </c>
      <c r="L24" s="19"/>
      <c r="M24" s="19">
        <v>-590216.03</v>
      </c>
      <c r="N24" s="18"/>
      <c r="O24" s="18" t="s">
        <v>18</v>
      </c>
      <c r="P24" s="50"/>
    </row>
    <row r="25" spans="1:17" ht="15" x14ac:dyDescent="0.2">
      <c r="A25" s="51"/>
      <c r="B25" s="16"/>
      <c r="C25" s="10"/>
      <c r="D25" s="48"/>
      <c r="E25" s="15"/>
      <c r="F25" s="14"/>
      <c r="G25" s="13"/>
      <c r="H25" s="12"/>
      <c r="I25" s="47"/>
      <c r="J25" s="47"/>
      <c r="K25" s="10"/>
      <c r="L25" s="9"/>
      <c r="M25" s="9"/>
      <c r="N25" s="8"/>
      <c r="O25" s="8"/>
      <c r="P25" s="50"/>
    </row>
    <row r="26" spans="1:17" s="2" customFormat="1" ht="42.75" x14ac:dyDescent="0.2">
      <c r="A26" s="30">
        <v>6</v>
      </c>
      <c r="B26" s="27" t="s">
        <v>14</v>
      </c>
      <c r="C26" s="20" t="s">
        <v>13</v>
      </c>
      <c r="D26" s="26" t="str">
        <f>+'[1]FY 2022 Cross-function pivot'!F62</f>
        <v>001034</v>
      </c>
      <c r="E26" s="25" t="str">
        <f>+VLOOKUP(D26,[2]LOCTABLE!$B:$C,2,FALSE)</f>
        <v>NORTH TEMPLE BUILDING &amp; SOCC OFFICE</v>
      </c>
      <c r="F26" s="46" t="str">
        <f>+'[1]FY 2022 Cross-function pivot'!D62</f>
        <v>39120</v>
      </c>
      <c r="G26" s="45" t="s">
        <v>17</v>
      </c>
      <c r="H26" s="44" t="s">
        <v>16</v>
      </c>
      <c r="I26" s="43" t="s">
        <v>15</v>
      </c>
      <c r="J26" s="42" t="s">
        <v>2</v>
      </c>
      <c r="K26" s="41" t="s">
        <v>12</v>
      </c>
      <c r="L26" s="19">
        <f>+GETPIVOTDATA("Amount posted",'[1]FY 2022 Cross-function pivot'!$A$5,"Class","39120","Class Description","Computer Equipment - Personal Computers","Function","General Plant","Asset","30071415","SNo.","0","Location","001034","Location Description","North Temple Building &amp; SOCC Office","Text","WBS CITC/2018/C/640/CAP        XFR FROM NU","Reference","CITC/2018/C/640")</f>
        <v>132785.04999999999</v>
      </c>
      <c r="M26" s="19"/>
      <c r="N26" s="18"/>
      <c r="O26" s="18" t="s">
        <v>11</v>
      </c>
    </row>
    <row r="27" spans="1:17" s="2" customFormat="1" ht="28.5" x14ac:dyDescent="0.2">
      <c r="A27" s="28"/>
      <c r="B27" s="27" t="s">
        <v>14</v>
      </c>
      <c r="C27" s="20" t="s">
        <v>13</v>
      </c>
      <c r="D27" s="26" t="str">
        <f>+'[1]FY 2022 Cross-function pivot'!F61</f>
        <v>122092</v>
      </c>
      <c r="E27" s="25" t="str">
        <f>+VLOOKUP(D27,[2]LOCTABLE!$B:$C,2,FALSE)</f>
        <v>LLOYD TOWER - OFFICE STRUCTURE</v>
      </c>
      <c r="F27" s="46" t="str">
        <f>+'[1]FY 2022 Cross-function pivot'!D61</f>
        <v>30307</v>
      </c>
      <c r="G27" s="45" t="s">
        <v>10</v>
      </c>
      <c r="H27" s="44" t="s">
        <v>9</v>
      </c>
      <c r="I27" s="43" t="s">
        <v>8</v>
      </c>
      <c r="J27" s="42" t="s">
        <v>2</v>
      </c>
      <c r="K27" s="41" t="s">
        <v>12</v>
      </c>
      <c r="L27" s="19"/>
      <c r="M27" s="19">
        <f>+GETPIVOTDATA("Amount posted",'[1]FY 2022 Cross-function pivot'!$A$5,"Class","30307","Class Description","Misc Intangible Plant - Minor Software","Function","Intangible","Asset","202689","SNo.","0","Location","122092","Location Description","Lloyd Tower - Office Structure","Text","WBS CITC/2018/C/640/CAP        XFR FROM NU","Reference","CITC/2018/C/640")</f>
        <v>-132785.04999999999</v>
      </c>
      <c r="N27" s="18"/>
      <c r="O27" s="18" t="s">
        <v>11</v>
      </c>
      <c r="Q27" s="49"/>
    </row>
    <row r="28" spans="1:17" s="2" customFormat="1" x14ac:dyDescent="0.2">
      <c r="A28" s="17"/>
      <c r="B28" s="16"/>
      <c r="C28" s="10"/>
      <c r="D28" s="48"/>
      <c r="E28" s="15"/>
      <c r="F28" s="14"/>
      <c r="G28" s="13"/>
      <c r="H28" s="12"/>
      <c r="I28" s="11"/>
      <c r="J28" s="47"/>
      <c r="K28" s="10"/>
      <c r="L28" s="9"/>
      <c r="M28" s="9"/>
      <c r="N28" s="8"/>
      <c r="O28" s="8"/>
    </row>
    <row r="29" spans="1:17" s="2" customFormat="1" ht="28.5" x14ac:dyDescent="0.2">
      <c r="A29" s="30">
        <v>7</v>
      </c>
      <c r="B29" s="27" t="s">
        <v>7</v>
      </c>
      <c r="C29" s="20" t="s">
        <v>6</v>
      </c>
      <c r="D29" s="26" t="str">
        <f>+'[1]FY 2022 Cross-function pivot'!F111</f>
        <v>122092</v>
      </c>
      <c r="E29" s="25" t="str">
        <f>+VLOOKUP(D29,[2]LOCTABLE!$B:$C,2,FALSE)</f>
        <v>LLOYD TOWER - OFFICE STRUCTURE</v>
      </c>
      <c r="F29" s="46" t="str">
        <f>+'[1]FY 2022 Cross-function pivot'!D111</f>
        <v>30307</v>
      </c>
      <c r="G29" s="45" t="s">
        <v>10</v>
      </c>
      <c r="H29" s="44" t="s">
        <v>9</v>
      </c>
      <c r="I29" s="43" t="s">
        <v>8</v>
      </c>
      <c r="J29" s="42" t="s">
        <v>2</v>
      </c>
      <c r="K29" s="41" t="s">
        <v>1</v>
      </c>
      <c r="L29" s="19">
        <f>+GETPIVOTDATA("Amount posted",'[1]FY 2022 Cross-function pivot'!$A$5,"Class","30307","Class Description","Misc Intangible Plant - Minor Software","Function","Intangible","Asset","202851","SNo.","0","Location","122092","Location Description","Lloyd Tower - Office Structure","Text","WBS DYRE/2019/C/002/10070894     CORRECT FINAL AST","Reference","DCAL/2019/C/002")</f>
        <v>121685.65</v>
      </c>
      <c r="M29" s="19"/>
      <c r="N29" s="18"/>
      <c r="O29" s="18" t="s">
        <v>0</v>
      </c>
    </row>
    <row r="30" spans="1:17" s="2" customFormat="1" ht="28.5" x14ac:dyDescent="0.2">
      <c r="A30" s="28"/>
      <c r="B30" s="27" t="s">
        <v>7</v>
      </c>
      <c r="C30" s="20" t="s">
        <v>6</v>
      </c>
      <c r="D30" s="26" t="str">
        <f>+'[1]FY 2022 Cross-function pivot'!F110</f>
        <v>655000</v>
      </c>
      <c r="E30" s="25" t="str">
        <f>+VLOOKUP(D30,[2]LOCTABLE!$B:$C,2,FALSE)</f>
        <v>YREKA DISTRICT</v>
      </c>
      <c r="F30" s="46" t="str">
        <f>+'[1]FY 2022 Cross-function pivot'!D110</f>
        <v>36512</v>
      </c>
      <c r="G30" s="45" t="s">
        <v>5</v>
      </c>
      <c r="H30" s="44" t="s">
        <v>4</v>
      </c>
      <c r="I30" s="43" t="s">
        <v>3</v>
      </c>
      <c r="J30" s="42" t="s">
        <v>2</v>
      </c>
      <c r="K30" s="41" t="s">
        <v>1</v>
      </c>
      <c r="L30" s="19"/>
      <c r="M30" s="19">
        <f>+GETPIVOTDATA("Amount posted",'[1]FY 2022 Cross-function pivot'!$A$5,"Class","36512","Class Description","Reclosure","Function","Distribution","Asset","365129655000","SNo.","2020","Location","655000","Location Description","Yreka District","Text","WBS DYRE/2019/C/002/10070894     CORRECT FINAL AST","Reference","DCAL/2019/C/002")</f>
        <v>-121685.65</v>
      </c>
      <c r="N30" s="18"/>
      <c r="O30" s="18" t="s">
        <v>0</v>
      </c>
    </row>
    <row r="31" spans="1:17" s="2" customFormat="1" x14ac:dyDescent="0.2">
      <c r="A31" s="17"/>
      <c r="B31" s="40"/>
      <c r="C31" s="34"/>
      <c r="D31" s="36"/>
      <c r="E31" s="39"/>
      <c r="F31" s="38"/>
      <c r="G31" s="37"/>
      <c r="H31" s="36"/>
      <c r="I31" s="35"/>
      <c r="J31" s="35"/>
      <c r="K31" s="34"/>
      <c r="L31" s="33"/>
      <c r="M31" s="33"/>
      <c r="N31" s="32"/>
      <c r="O31" s="32"/>
      <c r="P31" s="31"/>
    </row>
    <row r="32" spans="1:17" s="2" customFormat="1" x14ac:dyDescent="0.2">
      <c r="A32" s="30"/>
      <c r="B32" s="27"/>
      <c r="C32" s="20"/>
      <c r="D32" s="26"/>
      <c r="E32" s="25"/>
      <c r="F32" s="24"/>
      <c r="G32" s="23"/>
      <c r="H32" s="22"/>
      <c r="I32" s="21"/>
      <c r="J32" s="29"/>
      <c r="K32" s="20"/>
      <c r="L32" s="19"/>
      <c r="M32" s="19"/>
      <c r="N32" s="18"/>
      <c r="O32" s="18"/>
    </row>
    <row r="33" spans="1:15" s="2" customFormat="1" ht="15" x14ac:dyDescent="0.2">
      <c r="A33" s="28"/>
      <c r="B33" s="27"/>
      <c r="C33" s="20"/>
      <c r="D33" s="26"/>
      <c r="E33" s="25"/>
      <c r="F33" s="24"/>
      <c r="G33" s="23"/>
      <c r="H33" s="22"/>
      <c r="I33" s="21"/>
      <c r="J33" s="21"/>
      <c r="K33" s="20"/>
      <c r="L33" s="19"/>
      <c r="M33" s="19"/>
      <c r="N33" s="18"/>
      <c r="O33" s="18"/>
    </row>
    <row r="34" spans="1:15" s="2" customFormat="1" x14ac:dyDescent="0.2">
      <c r="A34" s="17"/>
      <c r="B34" s="16"/>
      <c r="C34" s="10"/>
      <c r="D34" s="12"/>
      <c r="E34" s="15"/>
      <c r="F34" s="14"/>
      <c r="G34" s="13"/>
      <c r="H34" s="12"/>
      <c r="I34" s="11"/>
      <c r="J34" s="11"/>
      <c r="K34" s="10"/>
      <c r="L34" s="9"/>
      <c r="M34" s="9"/>
      <c r="N34" s="8"/>
      <c r="O34" s="8"/>
    </row>
    <row r="35" spans="1:15" s="2" customFormat="1" x14ac:dyDescent="0.2">
      <c r="B35" s="3"/>
      <c r="D35" s="5"/>
      <c r="E35" s="3"/>
      <c r="F35" s="1"/>
      <c r="H35" s="4"/>
      <c r="L35" s="1"/>
      <c r="M35" s="1"/>
      <c r="N35" s="1"/>
      <c r="O35" s="1"/>
    </row>
    <row r="36" spans="1:15" s="2" customFormat="1" x14ac:dyDescent="0.2">
      <c r="B36" s="3"/>
      <c r="D36" s="5"/>
      <c r="E36" s="3"/>
      <c r="F36" s="1"/>
      <c r="H36" s="4"/>
      <c r="L36" s="1"/>
      <c r="M36" s="1"/>
      <c r="N36" s="1"/>
      <c r="O36" s="1"/>
    </row>
    <row r="37" spans="1:15" s="2" customFormat="1" x14ac:dyDescent="0.2">
      <c r="B37" s="3"/>
      <c r="D37" s="5"/>
      <c r="E37" s="3"/>
      <c r="F37" s="1"/>
      <c r="H37" s="4"/>
      <c r="L37" s="1"/>
      <c r="M37" s="1"/>
      <c r="N37" s="1"/>
      <c r="O37" s="1"/>
    </row>
    <row r="38" spans="1:15" s="2" customFormat="1" x14ac:dyDescent="0.2">
      <c r="B38" s="3"/>
      <c r="D38" s="5"/>
      <c r="E38" s="3"/>
      <c r="F38" s="1"/>
      <c r="H38" s="4"/>
      <c r="L38" s="1"/>
      <c r="M38" s="1"/>
      <c r="N38" s="1"/>
      <c r="O38" s="1"/>
    </row>
    <row r="39" spans="1:15" s="2" customFormat="1" x14ac:dyDescent="0.2">
      <c r="B39" s="3"/>
      <c r="D39" s="5"/>
      <c r="E39" s="3"/>
      <c r="F39" s="1"/>
      <c r="H39" s="4"/>
      <c r="L39" s="1"/>
      <c r="M39" s="1"/>
      <c r="N39" s="1"/>
      <c r="O39" s="1"/>
    </row>
    <row r="40" spans="1:15" s="2" customFormat="1" x14ac:dyDescent="0.2">
      <c r="B40" s="3"/>
      <c r="D40" s="5"/>
      <c r="E40" s="3"/>
      <c r="F40" s="6"/>
      <c r="H40" s="4"/>
      <c r="L40" s="1"/>
      <c r="M40" s="1"/>
      <c r="N40" s="1"/>
      <c r="O40" s="1"/>
    </row>
    <row r="41" spans="1:15" s="2" customFormat="1" ht="15" x14ac:dyDescent="0.25">
      <c r="B41" s="3"/>
      <c r="D41" s="5"/>
      <c r="E41" s="7"/>
      <c r="F41" s="6"/>
      <c r="G41" s="7"/>
      <c r="H41" s="4"/>
      <c r="L41" s="1"/>
      <c r="M41" s="1"/>
      <c r="N41" s="1"/>
      <c r="O41" s="1"/>
    </row>
    <row r="42" spans="1:15" s="2" customFormat="1" x14ac:dyDescent="0.2">
      <c r="B42" s="3"/>
      <c r="D42" s="5"/>
      <c r="E42" s="3"/>
      <c r="F42" s="6"/>
      <c r="H42" s="4"/>
      <c r="L42" s="1"/>
      <c r="M42" s="1"/>
      <c r="N42" s="1"/>
      <c r="O42" s="1"/>
    </row>
    <row r="43" spans="1:15" s="2" customFormat="1" x14ac:dyDescent="0.2">
      <c r="B43" s="3"/>
      <c r="D43" s="5"/>
      <c r="E43" s="3"/>
      <c r="F43" s="6"/>
      <c r="H43" s="4"/>
      <c r="L43" s="1"/>
      <c r="M43" s="1"/>
      <c r="N43" s="1"/>
      <c r="O43" s="1"/>
    </row>
    <row r="44" spans="1:15" s="2" customFormat="1" x14ac:dyDescent="0.2">
      <c r="B44" s="3"/>
      <c r="D44" s="5"/>
      <c r="E44" s="3"/>
      <c r="F44" s="6"/>
      <c r="H44" s="4"/>
      <c r="L44" s="1"/>
      <c r="M44" s="1"/>
      <c r="N44" s="1"/>
      <c r="O44" s="1"/>
    </row>
    <row r="45" spans="1:15" s="2" customFormat="1" x14ac:dyDescent="0.2">
      <c r="B45" s="3"/>
      <c r="D45" s="5"/>
      <c r="E45" s="3"/>
      <c r="F45" s="1"/>
      <c r="H45" s="4"/>
      <c r="L45" s="1"/>
      <c r="M45" s="1"/>
      <c r="N45" s="1"/>
      <c r="O45" s="1"/>
    </row>
    <row r="46" spans="1:15" s="2" customFormat="1" x14ac:dyDescent="0.2">
      <c r="B46" s="3"/>
      <c r="D46" s="5"/>
      <c r="E46" s="3"/>
      <c r="F46" s="1"/>
      <c r="H46" s="4"/>
      <c r="L46" s="1"/>
      <c r="M46" s="1"/>
      <c r="N46" s="1"/>
      <c r="O46" s="1"/>
    </row>
    <row r="47" spans="1:15" s="2" customFormat="1" x14ac:dyDescent="0.2">
      <c r="B47" s="3"/>
      <c r="D47" s="5"/>
      <c r="E47" s="3"/>
      <c r="F47" s="1"/>
      <c r="H47" s="4"/>
      <c r="L47" s="1"/>
      <c r="M47" s="1"/>
      <c r="N47" s="1"/>
      <c r="O47" s="1"/>
    </row>
    <row r="48" spans="1:15" s="2" customFormat="1" x14ac:dyDescent="0.2">
      <c r="B48" s="3"/>
      <c r="D48" s="5"/>
      <c r="E48" s="3"/>
      <c r="F48" s="1"/>
      <c r="H48" s="4"/>
      <c r="L48" s="1"/>
      <c r="M48" s="1"/>
      <c r="N48" s="1"/>
      <c r="O48" s="1"/>
    </row>
    <row r="49" spans="2:15" s="2" customFormat="1" x14ac:dyDescent="0.2">
      <c r="B49" s="3"/>
      <c r="D49" s="5"/>
      <c r="E49" s="3"/>
      <c r="F49" s="1"/>
      <c r="H49" s="4"/>
      <c r="J49" s="3"/>
      <c r="L49" s="1"/>
      <c r="M49" s="1"/>
      <c r="N49" s="1"/>
      <c r="O49" s="1"/>
    </row>
    <row r="50" spans="2:15" s="2" customFormat="1" x14ac:dyDescent="0.2">
      <c r="B50" s="3"/>
      <c r="D50" s="5"/>
      <c r="E50" s="3"/>
      <c r="F50" s="1"/>
      <c r="H50" s="4"/>
      <c r="J50" s="3"/>
      <c r="L50" s="1"/>
      <c r="M50" s="1"/>
      <c r="N50" s="1"/>
      <c r="O50" s="1"/>
    </row>
    <row r="51" spans="2:15" s="2" customFormat="1" x14ac:dyDescent="0.2">
      <c r="B51" s="3"/>
      <c r="D51" s="5"/>
      <c r="E51" s="3"/>
      <c r="F51" s="1"/>
      <c r="H51" s="4"/>
      <c r="J51" s="3"/>
      <c r="L51" s="1"/>
      <c r="M51" s="1"/>
      <c r="N51" s="1"/>
      <c r="O51" s="1"/>
    </row>
    <row r="52" spans="2:15" s="2" customFormat="1" x14ac:dyDescent="0.2">
      <c r="B52" s="3"/>
      <c r="D52" s="5"/>
      <c r="E52" s="3"/>
      <c r="F52" s="1"/>
      <c r="H52" s="4"/>
      <c r="J52" s="3"/>
      <c r="L52" s="1"/>
      <c r="M52" s="1"/>
      <c r="N52" s="1"/>
      <c r="O52" s="1"/>
    </row>
    <row r="53" spans="2:15" s="2" customFormat="1" x14ac:dyDescent="0.2">
      <c r="B53" s="3"/>
      <c r="D53" s="5"/>
      <c r="E53" s="3"/>
      <c r="F53" s="1"/>
      <c r="H53" s="4"/>
      <c r="J53" s="3"/>
      <c r="L53" s="1"/>
      <c r="M53" s="1"/>
      <c r="N53" s="1"/>
      <c r="O53" s="1"/>
    </row>
    <row r="54" spans="2:15" s="2" customFormat="1" x14ac:dyDescent="0.2">
      <c r="B54" s="3"/>
      <c r="D54" s="5"/>
      <c r="E54" s="3"/>
      <c r="F54" s="1"/>
      <c r="H54" s="4"/>
      <c r="J54" s="3"/>
      <c r="L54" s="1"/>
      <c r="M54" s="1"/>
      <c r="N54" s="1"/>
      <c r="O54" s="1"/>
    </row>
    <row r="55" spans="2:15" s="2" customFormat="1" x14ac:dyDescent="0.2">
      <c r="B55" s="3"/>
      <c r="D55" s="5"/>
      <c r="E55" s="3"/>
      <c r="F55" s="1"/>
      <c r="H55" s="4"/>
      <c r="J55" s="3"/>
      <c r="L55" s="1"/>
      <c r="M55" s="1"/>
      <c r="N55" s="1"/>
      <c r="O55" s="1"/>
    </row>
    <row r="56" spans="2:15" s="2" customFormat="1" x14ac:dyDescent="0.2">
      <c r="B56" s="3"/>
      <c r="D56" s="5"/>
      <c r="E56" s="3"/>
      <c r="F56" s="1"/>
      <c r="H56" s="4"/>
      <c r="J56" s="3"/>
      <c r="L56" s="1"/>
      <c r="M56" s="1"/>
      <c r="N56" s="1"/>
      <c r="O56" s="1"/>
    </row>
    <row r="57" spans="2:15" s="2" customFormat="1" x14ac:dyDescent="0.2">
      <c r="B57" s="3"/>
      <c r="D57" s="5"/>
      <c r="E57" s="3"/>
      <c r="F57" s="1"/>
      <c r="H57" s="4"/>
      <c r="J57" s="3"/>
      <c r="L57" s="1"/>
      <c r="M57" s="1"/>
      <c r="N57" s="1"/>
      <c r="O57" s="1"/>
    </row>
    <row r="58" spans="2:15" s="2" customFormat="1" x14ac:dyDescent="0.2">
      <c r="B58" s="3"/>
      <c r="D58" s="5"/>
      <c r="E58" s="3"/>
      <c r="F58" s="1"/>
      <c r="H58" s="4"/>
      <c r="J58" s="3"/>
      <c r="L58" s="1"/>
      <c r="M58" s="1"/>
      <c r="N58" s="1"/>
      <c r="O58" s="1"/>
    </row>
    <row r="59" spans="2:15" s="2" customFormat="1" x14ac:dyDescent="0.2">
      <c r="B59" s="3"/>
      <c r="D59" s="5"/>
      <c r="E59" s="3"/>
      <c r="F59" s="1"/>
      <c r="H59" s="4"/>
      <c r="J59" s="3"/>
      <c r="L59" s="1"/>
      <c r="M59" s="1"/>
      <c r="N59" s="1"/>
      <c r="O59" s="1"/>
    </row>
    <row r="60" spans="2:15" s="2" customFormat="1" x14ac:dyDescent="0.2">
      <c r="B60" s="3"/>
      <c r="D60" s="5"/>
      <c r="E60" s="3"/>
      <c r="F60" s="1"/>
      <c r="H60" s="4"/>
      <c r="J60" s="3"/>
      <c r="L60" s="1"/>
      <c r="M60" s="1"/>
      <c r="N60" s="1"/>
      <c r="O60" s="1"/>
    </row>
    <row r="61" spans="2:15" s="2" customFormat="1" x14ac:dyDescent="0.2">
      <c r="B61" s="3"/>
      <c r="D61" s="5"/>
      <c r="E61" s="3"/>
      <c r="F61" s="1"/>
      <c r="H61" s="4"/>
      <c r="J61" s="3"/>
      <c r="L61" s="1"/>
      <c r="M61" s="1"/>
      <c r="N61" s="1"/>
      <c r="O61" s="1"/>
    </row>
    <row r="62" spans="2:15" s="3" customFormat="1" x14ac:dyDescent="0.2">
      <c r="C62" s="2"/>
      <c r="D62" s="5"/>
      <c r="F62" s="1"/>
      <c r="G62" s="2"/>
      <c r="H62" s="4"/>
      <c r="I62" s="2"/>
      <c r="K62" s="2"/>
      <c r="L62" s="1"/>
      <c r="M62" s="1"/>
      <c r="N62" s="1"/>
      <c r="O62" s="1"/>
    </row>
    <row r="63" spans="2:15" s="3" customFormat="1" x14ac:dyDescent="0.2">
      <c r="C63" s="2"/>
      <c r="D63" s="5"/>
      <c r="F63" s="1"/>
      <c r="G63" s="2"/>
      <c r="H63" s="4"/>
      <c r="I63" s="2"/>
      <c r="K63" s="2"/>
      <c r="L63" s="1"/>
      <c r="M63" s="1"/>
      <c r="N63" s="1"/>
      <c r="O63" s="1"/>
    </row>
    <row r="64" spans="2:15" s="3" customFormat="1" x14ac:dyDescent="0.2">
      <c r="C64" s="2"/>
      <c r="D64" s="5"/>
      <c r="F64" s="1"/>
      <c r="G64" s="2"/>
      <c r="H64" s="4"/>
      <c r="I64" s="2"/>
      <c r="K64" s="2"/>
      <c r="L64" s="1"/>
      <c r="M64" s="1"/>
      <c r="N64" s="1"/>
      <c r="O64" s="1"/>
    </row>
    <row r="65" spans="3:15" s="3" customFormat="1" x14ac:dyDescent="0.2">
      <c r="C65" s="2"/>
      <c r="D65" s="5"/>
      <c r="F65" s="1"/>
      <c r="G65" s="2"/>
      <c r="H65" s="4"/>
      <c r="I65" s="2"/>
      <c r="K65" s="2"/>
      <c r="L65" s="1"/>
      <c r="M65" s="1"/>
      <c r="N65" s="1"/>
      <c r="O65" s="1"/>
    </row>
    <row r="66" spans="3:15" s="3" customFormat="1" x14ac:dyDescent="0.2">
      <c r="C66" s="2"/>
      <c r="D66" s="5"/>
      <c r="F66" s="1"/>
      <c r="G66" s="2"/>
      <c r="H66" s="4"/>
      <c r="I66" s="2"/>
      <c r="K66" s="2"/>
      <c r="L66" s="1"/>
      <c r="M66" s="1"/>
      <c r="N66" s="1"/>
      <c r="O66" s="1"/>
    </row>
    <row r="67" spans="3:15" s="3" customFormat="1" x14ac:dyDescent="0.2">
      <c r="C67" s="2"/>
      <c r="D67" s="5"/>
      <c r="F67" s="1"/>
      <c r="G67" s="2"/>
      <c r="H67" s="4"/>
      <c r="I67" s="2"/>
      <c r="K67" s="2"/>
      <c r="L67" s="1"/>
      <c r="M67" s="1"/>
      <c r="N67" s="1"/>
      <c r="O67" s="1"/>
    </row>
    <row r="68" spans="3:15" s="3" customFormat="1" x14ac:dyDescent="0.2">
      <c r="C68" s="2"/>
      <c r="D68" s="5"/>
      <c r="F68" s="1"/>
      <c r="G68" s="2"/>
      <c r="H68" s="4"/>
      <c r="I68" s="2"/>
      <c r="K68" s="2"/>
      <c r="L68" s="1"/>
      <c r="M68" s="1"/>
      <c r="N68" s="1"/>
      <c r="O68" s="1"/>
    </row>
    <row r="69" spans="3:15" s="3" customFormat="1" x14ac:dyDescent="0.2">
      <c r="C69" s="2"/>
      <c r="D69" s="5"/>
      <c r="F69" s="1"/>
      <c r="G69" s="2"/>
      <c r="H69" s="4"/>
      <c r="I69" s="2"/>
      <c r="K69" s="2"/>
      <c r="L69" s="1"/>
      <c r="M69" s="1"/>
      <c r="N69" s="1"/>
      <c r="O69" s="1"/>
    </row>
    <row r="70" spans="3:15" s="3" customFormat="1" x14ac:dyDescent="0.2">
      <c r="C70" s="2"/>
      <c r="D70" s="5"/>
      <c r="F70" s="1"/>
      <c r="G70" s="2"/>
      <c r="H70" s="4"/>
      <c r="I70" s="2"/>
      <c r="K70" s="2"/>
      <c r="L70" s="1"/>
      <c r="M70" s="1"/>
      <c r="N70" s="1"/>
      <c r="O70" s="1"/>
    </row>
    <row r="71" spans="3:15" s="3" customFormat="1" x14ac:dyDescent="0.2">
      <c r="C71" s="2"/>
      <c r="D71" s="5"/>
      <c r="F71" s="1"/>
      <c r="G71" s="2"/>
      <c r="H71" s="4"/>
      <c r="I71" s="2"/>
      <c r="K71" s="2"/>
      <c r="L71" s="1"/>
      <c r="M71" s="1"/>
      <c r="N71" s="1"/>
      <c r="O71" s="1"/>
    </row>
    <row r="72" spans="3:15" s="3" customFormat="1" x14ac:dyDescent="0.2">
      <c r="C72" s="2"/>
      <c r="D72" s="5"/>
      <c r="F72" s="1"/>
      <c r="G72" s="2"/>
      <c r="H72" s="4"/>
      <c r="I72" s="2"/>
      <c r="K72" s="2"/>
      <c r="L72" s="1"/>
      <c r="M72" s="1"/>
      <c r="N72" s="1"/>
      <c r="O72" s="1"/>
    </row>
    <row r="73" spans="3:15" s="3" customFormat="1" x14ac:dyDescent="0.2">
      <c r="C73" s="2"/>
      <c r="D73" s="5"/>
      <c r="F73" s="1"/>
      <c r="G73" s="2"/>
      <c r="H73" s="4"/>
      <c r="I73" s="2"/>
      <c r="K73" s="2"/>
      <c r="L73" s="1"/>
      <c r="M73" s="1"/>
      <c r="N73" s="1"/>
      <c r="O73" s="1"/>
    </row>
    <row r="74" spans="3:15" s="3" customFormat="1" x14ac:dyDescent="0.2">
      <c r="C74" s="2"/>
      <c r="D74" s="5"/>
      <c r="F74" s="1"/>
      <c r="G74" s="2"/>
      <c r="H74" s="4"/>
      <c r="I74" s="2"/>
      <c r="K74" s="2"/>
      <c r="L74" s="1"/>
      <c r="M74" s="1"/>
      <c r="N74" s="1"/>
      <c r="O74" s="1"/>
    </row>
    <row r="75" spans="3:15" s="3" customFormat="1" x14ac:dyDescent="0.2">
      <c r="C75" s="2"/>
      <c r="D75" s="5"/>
      <c r="F75" s="1"/>
      <c r="G75" s="2"/>
      <c r="H75" s="4"/>
      <c r="I75" s="2"/>
      <c r="K75" s="2"/>
      <c r="L75" s="1"/>
      <c r="M75" s="1"/>
      <c r="N75" s="1"/>
      <c r="O75" s="1"/>
    </row>
    <row r="76" spans="3:15" s="3" customFormat="1" x14ac:dyDescent="0.2">
      <c r="C76" s="2"/>
      <c r="D76" s="5"/>
      <c r="F76" s="1"/>
      <c r="G76" s="2"/>
      <c r="H76" s="4"/>
      <c r="I76" s="2"/>
      <c r="K76" s="2"/>
      <c r="L76" s="1"/>
      <c r="M76" s="1"/>
      <c r="N76" s="1"/>
      <c r="O76" s="1"/>
    </row>
    <row r="77" spans="3:15" s="3" customFormat="1" x14ac:dyDescent="0.2">
      <c r="C77" s="2"/>
      <c r="D77" s="5"/>
      <c r="F77" s="1"/>
      <c r="G77" s="2"/>
      <c r="H77" s="4"/>
      <c r="I77" s="2"/>
      <c r="K77" s="2"/>
      <c r="L77" s="1"/>
      <c r="M77" s="1"/>
      <c r="N77" s="1"/>
      <c r="O77" s="1"/>
    </row>
    <row r="78" spans="3:15" s="3" customFormat="1" x14ac:dyDescent="0.2">
      <c r="C78" s="2"/>
      <c r="D78" s="5"/>
      <c r="F78" s="1"/>
      <c r="G78" s="2"/>
      <c r="H78" s="4"/>
      <c r="I78" s="2"/>
      <c r="K78" s="2"/>
      <c r="L78" s="1"/>
      <c r="M78" s="1"/>
      <c r="N78" s="1"/>
      <c r="O78" s="1"/>
    </row>
    <row r="79" spans="3:15" s="3" customFormat="1" x14ac:dyDescent="0.2">
      <c r="C79" s="2"/>
      <c r="D79" s="5"/>
      <c r="F79" s="1"/>
      <c r="G79" s="2"/>
      <c r="H79" s="4"/>
      <c r="I79" s="2"/>
      <c r="K79" s="2"/>
      <c r="L79" s="1"/>
      <c r="M79" s="1"/>
      <c r="N79" s="1"/>
      <c r="O79" s="1"/>
    </row>
    <row r="80" spans="3:15" s="3" customFormat="1" x14ac:dyDescent="0.2">
      <c r="C80" s="2"/>
      <c r="D80" s="5"/>
      <c r="F80" s="1"/>
      <c r="G80" s="2"/>
      <c r="H80" s="4"/>
      <c r="I80" s="2"/>
      <c r="K80" s="2"/>
      <c r="L80" s="1"/>
      <c r="M80" s="1"/>
      <c r="N80" s="1"/>
      <c r="O80" s="1"/>
    </row>
    <row r="81" spans="3:15" s="3" customFormat="1" x14ac:dyDescent="0.2">
      <c r="C81" s="2"/>
      <c r="D81" s="5"/>
      <c r="F81" s="1"/>
      <c r="G81" s="2"/>
      <c r="H81" s="4"/>
      <c r="I81" s="2"/>
      <c r="K81" s="2"/>
      <c r="L81" s="1"/>
      <c r="M81" s="1"/>
      <c r="N81" s="1"/>
      <c r="O81" s="1"/>
    </row>
    <row r="82" spans="3:15" s="3" customFormat="1" x14ac:dyDescent="0.2">
      <c r="C82" s="2"/>
      <c r="D82" s="5"/>
      <c r="F82" s="1"/>
      <c r="G82" s="2"/>
      <c r="H82" s="4"/>
      <c r="I82" s="2"/>
      <c r="K82" s="2"/>
      <c r="L82" s="1"/>
      <c r="M82" s="1"/>
      <c r="N82" s="1"/>
      <c r="O82" s="1"/>
    </row>
    <row r="83" spans="3:15" s="3" customFormat="1" x14ac:dyDescent="0.2">
      <c r="C83" s="2"/>
      <c r="D83" s="5"/>
      <c r="F83" s="1"/>
      <c r="G83" s="2"/>
      <c r="H83" s="4"/>
      <c r="I83" s="2"/>
      <c r="K83" s="2"/>
      <c r="L83" s="1"/>
      <c r="M83" s="1"/>
      <c r="N83" s="1"/>
      <c r="O83" s="1"/>
    </row>
    <row r="84" spans="3:15" s="3" customFormat="1" x14ac:dyDescent="0.2">
      <c r="C84" s="2"/>
      <c r="D84" s="5"/>
      <c r="F84" s="1"/>
      <c r="G84" s="2"/>
      <c r="H84" s="4"/>
      <c r="I84" s="2"/>
      <c r="K84" s="2"/>
      <c r="L84" s="1"/>
      <c r="M84" s="1"/>
      <c r="N84" s="1"/>
      <c r="O84" s="1"/>
    </row>
    <row r="85" spans="3:15" s="3" customFormat="1" x14ac:dyDescent="0.2">
      <c r="C85" s="2"/>
      <c r="D85" s="5"/>
      <c r="F85" s="1"/>
      <c r="G85" s="2"/>
      <c r="H85" s="4"/>
      <c r="I85" s="2"/>
      <c r="K85" s="2"/>
      <c r="L85" s="1"/>
      <c r="M85" s="1"/>
      <c r="N85" s="1"/>
      <c r="O85" s="1"/>
    </row>
    <row r="86" spans="3:15" s="3" customFormat="1" x14ac:dyDescent="0.2">
      <c r="C86" s="2"/>
      <c r="D86" s="5"/>
      <c r="F86" s="1"/>
      <c r="G86" s="2"/>
      <c r="H86" s="4"/>
      <c r="I86" s="2"/>
      <c r="K86" s="2"/>
      <c r="L86" s="1"/>
      <c r="M86" s="1"/>
      <c r="N86" s="1"/>
      <c r="O86" s="1"/>
    </row>
    <row r="87" spans="3:15" s="3" customFormat="1" x14ac:dyDescent="0.2">
      <c r="C87" s="2"/>
      <c r="D87" s="5"/>
      <c r="F87" s="1"/>
      <c r="G87" s="2"/>
      <c r="H87" s="4"/>
      <c r="I87" s="2"/>
      <c r="K87" s="2"/>
      <c r="L87" s="1"/>
      <c r="M87" s="1"/>
      <c r="N87" s="1"/>
      <c r="O87" s="1"/>
    </row>
    <row r="88" spans="3:15" s="3" customFormat="1" x14ac:dyDescent="0.2">
      <c r="C88" s="2"/>
      <c r="D88" s="5"/>
      <c r="F88" s="1"/>
      <c r="G88" s="2"/>
      <c r="H88" s="4"/>
      <c r="I88" s="2"/>
      <c r="K88" s="2"/>
      <c r="L88" s="1"/>
      <c r="M88" s="1"/>
      <c r="N88" s="1"/>
      <c r="O88" s="1"/>
    </row>
    <row r="89" spans="3:15" s="3" customFormat="1" x14ac:dyDescent="0.2">
      <c r="C89" s="2"/>
      <c r="D89" s="5"/>
      <c r="F89" s="1"/>
      <c r="G89" s="2"/>
      <c r="H89" s="4"/>
      <c r="I89" s="2"/>
      <c r="K89" s="2"/>
      <c r="L89" s="1"/>
      <c r="M89" s="1"/>
      <c r="N89" s="1"/>
      <c r="O89" s="1"/>
    </row>
    <row r="90" spans="3:15" s="3" customFormat="1" x14ac:dyDescent="0.2">
      <c r="C90" s="2"/>
      <c r="D90" s="5"/>
      <c r="F90" s="1"/>
      <c r="G90" s="2"/>
      <c r="H90" s="4"/>
      <c r="I90" s="2"/>
      <c r="K90" s="2"/>
      <c r="L90" s="1"/>
      <c r="M90" s="1"/>
      <c r="N90" s="1"/>
      <c r="O90" s="1"/>
    </row>
    <row r="91" spans="3:15" s="3" customFormat="1" x14ac:dyDescent="0.2">
      <c r="C91" s="2"/>
      <c r="D91" s="5"/>
      <c r="F91" s="1"/>
      <c r="G91" s="2"/>
      <c r="H91" s="4"/>
      <c r="I91" s="2"/>
      <c r="K91" s="2"/>
      <c r="L91" s="1"/>
      <c r="M91" s="1"/>
      <c r="N91" s="1"/>
      <c r="O91" s="1"/>
    </row>
    <row r="92" spans="3:15" s="3" customFormat="1" x14ac:dyDescent="0.2">
      <c r="C92" s="2"/>
      <c r="D92" s="5"/>
      <c r="F92" s="1"/>
      <c r="G92" s="2"/>
      <c r="H92" s="4"/>
      <c r="I92" s="2"/>
      <c r="K92" s="2"/>
      <c r="L92" s="1"/>
      <c r="M92" s="1"/>
      <c r="N92" s="1"/>
      <c r="O92" s="1"/>
    </row>
    <row r="93" spans="3:15" s="3" customFormat="1" x14ac:dyDescent="0.2">
      <c r="C93" s="2"/>
      <c r="D93" s="5"/>
      <c r="F93" s="1"/>
      <c r="G93" s="2"/>
      <c r="H93" s="4"/>
      <c r="I93" s="2"/>
      <c r="K93" s="2"/>
      <c r="L93" s="1"/>
      <c r="M93" s="1"/>
      <c r="N93" s="1"/>
      <c r="O93" s="1"/>
    </row>
    <row r="94" spans="3:15" s="3" customFormat="1" x14ac:dyDescent="0.2">
      <c r="C94" s="2"/>
      <c r="D94" s="5"/>
      <c r="F94" s="1"/>
      <c r="G94" s="2"/>
      <c r="H94" s="4"/>
      <c r="I94" s="2"/>
      <c r="K94" s="2"/>
      <c r="L94" s="1"/>
      <c r="M94" s="1"/>
      <c r="N94" s="1"/>
      <c r="O94" s="1"/>
    </row>
    <row r="95" spans="3:15" s="3" customFormat="1" x14ac:dyDescent="0.2">
      <c r="C95" s="2"/>
      <c r="D95" s="5"/>
      <c r="F95" s="1"/>
      <c r="G95" s="2"/>
      <c r="H95" s="4"/>
      <c r="I95" s="2"/>
      <c r="K95" s="2"/>
      <c r="L95" s="1"/>
      <c r="M95" s="1"/>
      <c r="N95" s="1"/>
      <c r="O95" s="1"/>
    </row>
    <row r="96" spans="3:15" s="3" customFormat="1" x14ac:dyDescent="0.2">
      <c r="C96" s="2"/>
      <c r="D96" s="5"/>
      <c r="F96" s="1"/>
      <c r="G96" s="2"/>
      <c r="H96" s="4"/>
      <c r="I96" s="2"/>
      <c r="K96" s="2"/>
      <c r="L96" s="1"/>
      <c r="M96" s="1"/>
      <c r="N96" s="1"/>
      <c r="O96" s="1"/>
    </row>
    <row r="97" spans="3:15" s="3" customFormat="1" x14ac:dyDescent="0.2">
      <c r="C97" s="2"/>
      <c r="D97" s="5"/>
      <c r="F97" s="1"/>
      <c r="G97" s="2"/>
      <c r="H97" s="4"/>
      <c r="I97" s="2"/>
      <c r="K97" s="2"/>
      <c r="L97" s="1"/>
      <c r="M97" s="1"/>
      <c r="N97" s="1"/>
      <c r="O97" s="1"/>
    </row>
    <row r="98" spans="3:15" s="3" customFormat="1" x14ac:dyDescent="0.2">
      <c r="C98" s="2"/>
      <c r="D98" s="5"/>
      <c r="F98" s="1"/>
      <c r="G98" s="2"/>
      <c r="H98" s="4"/>
      <c r="I98" s="2"/>
      <c r="K98" s="2"/>
      <c r="L98" s="1"/>
      <c r="M98" s="1"/>
      <c r="N98" s="1"/>
      <c r="O98" s="1"/>
    </row>
    <row r="99" spans="3:15" s="3" customFormat="1" x14ac:dyDescent="0.2">
      <c r="C99" s="2"/>
      <c r="D99" s="5"/>
      <c r="F99" s="1"/>
      <c r="G99" s="2"/>
      <c r="H99" s="4"/>
      <c r="I99" s="2"/>
      <c r="K99" s="2"/>
      <c r="L99" s="1"/>
      <c r="M99" s="1"/>
      <c r="N99" s="1"/>
      <c r="O99" s="1"/>
    </row>
    <row r="100" spans="3:15" s="3" customFormat="1" x14ac:dyDescent="0.2">
      <c r="C100" s="2"/>
      <c r="D100" s="5"/>
      <c r="F100" s="1"/>
      <c r="G100" s="2"/>
      <c r="H100" s="4"/>
      <c r="I100" s="2"/>
      <c r="K100" s="2"/>
      <c r="L100" s="1"/>
      <c r="M100" s="1"/>
      <c r="N100" s="1"/>
      <c r="O100" s="1"/>
    </row>
    <row r="101" spans="3:15" s="3" customFormat="1" x14ac:dyDescent="0.2">
      <c r="C101" s="2"/>
      <c r="D101" s="5"/>
      <c r="F101" s="1"/>
      <c r="G101" s="2"/>
      <c r="H101" s="4"/>
      <c r="I101" s="2"/>
      <c r="K101" s="2"/>
      <c r="L101" s="1"/>
      <c r="M101" s="1"/>
      <c r="N101" s="1"/>
      <c r="O101" s="1"/>
    </row>
    <row r="102" spans="3:15" s="3" customFormat="1" x14ac:dyDescent="0.2">
      <c r="C102" s="2"/>
      <c r="D102" s="5"/>
      <c r="F102" s="1"/>
      <c r="G102" s="2"/>
      <c r="H102" s="4"/>
      <c r="I102" s="2"/>
      <c r="K102" s="2"/>
      <c r="L102" s="1"/>
      <c r="M102" s="1"/>
      <c r="N102" s="1"/>
      <c r="O102" s="1"/>
    </row>
    <row r="103" spans="3:15" s="3" customFormat="1" x14ac:dyDescent="0.2">
      <c r="C103" s="2"/>
      <c r="D103" s="5"/>
      <c r="F103" s="1"/>
      <c r="G103" s="2"/>
      <c r="H103" s="4"/>
      <c r="I103" s="2"/>
      <c r="K103" s="2"/>
      <c r="L103" s="1"/>
      <c r="M103" s="1"/>
      <c r="N103" s="1"/>
      <c r="O103" s="1"/>
    </row>
    <row r="104" spans="3:15" s="3" customFormat="1" x14ac:dyDescent="0.2">
      <c r="C104" s="2"/>
      <c r="D104" s="5"/>
      <c r="F104" s="1"/>
      <c r="G104" s="2"/>
      <c r="H104" s="4"/>
      <c r="I104" s="2"/>
      <c r="K104" s="2"/>
      <c r="L104" s="1"/>
      <c r="M104" s="1"/>
      <c r="N104" s="1"/>
      <c r="O104" s="1"/>
    </row>
    <row r="105" spans="3:15" s="3" customFormat="1" x14ac:dyDescent="0.2">
      <c r="C105" s="2"/>
      <c r="D105" s="5"/>
      <c r="F105" s="1"/>
      <c r="G105" s="2"/>
      <c r="H105" s="4"/>
      <c r="I105" s="2"/>
      <c r="K105" s="2"/>
      <c r="L105" s="1"/>
      <c r="M105" s="1"/>
      <c r="N105" s="1"/>
      <c r="O105" s="1"/>
    </row>
    <row r="106" spans="3:15" s="3" customFormat="1" x14ac:dyDescent="0.2">
      <c r="C106" s="2"/>
      <c r="D106" s="5"/>
      <c r="F106" s="1"/>
      <c r="G106" s="2"/>
      <c r="H106" s="4"/>
      <c r="I106" s="2"/>
      <c r="K106" s="2"/>
      <c r="L106" s="1"/>
      <c r="M106" s="1"/>
      <c r="N106" s="1"/>
      <c r="O106" s="1"/>
    </row>
    <row r="107" spans="3:15" s="3" customFormat="1" x14ac:dyDescent="0.2">
      <c r="C107" s="2"/>
      <c r="D107" s="5"/>
      <c r="F107" s="1"/>
      <c r="G107" s="2"/>
      <c r="H107" s="4"/>
      <c r="I107" s="2"/>
      <c r="K107" s="2"/>
      <c r="L107" s="1"/>
      <c r="M107" s="1"/>
      <c r="N107" s="1"/>
      <c r="O107" s="1"/>
    </row>
    <row r="108" spans="3:15" s="3" customFormat="1" x14ac:dyDescent="0.2">
      <c r="C108" s="2"/>
      <c r="D108" s="5"/>
      <c r="F108" s="1"/>
      <c r="G108" s="2"/>
      <c r="H108" s="4"/>
      <c r="I108" s="2"/>
      <c r="K108" s="2"/>
      <c r="L108" s="1"/>
      <c r="M108" s="1"/>
      <c r="N108" s="1"/>
      <c r="O108" s="1"/>
    </row>
    <row r="109" spans="3:15" s="3" customFormat="1" x14ac:dyDescent="0.2">
      <c r="C109" s="2"/>
      <c r="D109" s="5"/>
      <c r="F109" s="1"/>
      <c r="G109" s="2"/>
      <c r="H109" s="4"/>
      <c r="I109" s="2"/>
      <c r="K109" s="2"/>
      <c r="L109" s="1"/>
      <c r="M109" s="1"/>
      <c r="N109" s="1"/>
      <c r="O109" s="1"/>
    </row>
    <row r="110" spans="3:15" s="3" customFormat="1" x14ac:dyDescent="0.2">
      <c r="C110" s="2"/>
      <c r="D110" s="5"/>
      <c r="F110" s="1"/>
      <c r="G110" s="2"/>
      <c r="H110" s="4"/>
      <c r="I110" s="2"/>
      <c r="K110" s="2"/>
      <c r="L110" s="1"/>
      <c r="M110" s="1"/>
      <c r="N110" s="1"/>
      <c r="O110" s="1"/>
    </row>
    <row r="111" spans="3:15" s="3" customFormat="1" x14ac:dyDescent="0.2">
      <c r="C111" s="2"/>
      <c r="D111" s="5"/>
      <c r="F111" s="1"/>
      <c r="G111" s="2"/>
      <c r="H111" s="4"/>
      <c r="I111" s="2"/>
      <c r="K111" s="2"/>
      <c r="L111" s="1"/>
      <c r="M111" s="1"/>
      <c r="N111" s="1"/>
      <c r="O111" s="1"/>
    </row>
    <row r="112" spans="3:15" s="3" customFormat="1" x14ac:dyDescent="0.2">
      <c r="C112" s="2"/>
      <c r="D112" s="5"/>
      <c r="F112" s="1"/>
      <c r="G112" s="2"/>
      <c r="H112" s="4"/>
      <c r="I112" s="2"/>
      <c r="K112" s="2"/>
      <c r="L112" s="1"/>
      <c r="M112" s="1"/>
      <c r="N112" s="1"/>
      <c r="O112" s="1"/>
    </row>
    <row r="113" spans="3:15" s="3" customFormat="1" x14ac:dyDescent="0.2">
      <c r="C113" s="2"/>
      <c r="D113" s="5"/>
      <c r="F113" s="1"/>
      <c r="G113" s="2"/>
      <c r="H113" s="4"/>
      <c r="I113" s="2"/>
      <c r="K113" s="2"/>
      <c r="L113" s="1"/>
      <c r="M113" s="1"/>
      <c r="N113" s="1"/>
      <c r="O113" s="1"/>
    </row>
    <row r="114" spans="3:15" s="3" customFormat="1" x14ac:dyDescent="0.2">
      <c r="C114" s="2"/>
      <c r="D114" s="5"/>
      <c r="F114" s="1"/>
      <c r="G114" s="2"/>
      <c r="H114" s="4"/>
      <c r="I114" s="2"/>
      <c r="K114" s="2"/>
      <c r="L114" s="1"/>
      <c r="M114" s="1"/>
      <c r="N114" s="1"/>
      <c r="O114" s="1"/>
    </row>
    <row r="115" spans="3:15" s="3" customFormat="1" x14ac:dyDescent="0.2">
      <c r="C115" s="2"/>
      <c r="D115" s="5"/>
      <c r="F115" s="1"/>
      <c r="G115" s="2"/>
      <c r="H115" s="4"/>
      <c r="I115" s="2"/>
      <c r="K115" s="2"/>
      <c r="L115" s="1"/>
      <c r="M115" s="1"/>
      <c r="N115" s="1"/>
      <c r="O115" s="1"/>
    </row>
    <row r="116" spans="3:15" s="3" customFormat="1" x14ac:dyDescent="0.2">
      <c r="C116" s="2"/>
      <c r="D116" s="5"/>
      <c r="F116" s="1"/>
      <c r="G116" s="2"/>
      <c r="H116" s="4"/>
      <c r="I116" s="2"/>
      <c r="K116" s="2"/>
      <c r="L116" s="1"/>
      <c r="M116" s="1"/>
      <c r="N116" s="1"/>
      <c r="O116" s="1"/>
    </row>
    <row r="117" spans="3:15" s="3" customFormat="1" x14ac:dyDescent="0.2">
      <c r="C117" s="2"/>
      <c r="D117" s="5"/>
      <c r="F117" s="1"/>
      <c r="G117" s="2"/>
      <c r="H117" s="4"/>
      <c r="I117" s="2"/>
      <c r="K117" s="2"/>
      <c r="L117" s="1"/>
      <c r="M117" s="1"/>
      <c r="N117" s="1"/>
      <c r="O117" s="1"/>
    </row>
    <row r="118" spans="3:15" s="3" customFormat="1" x14ac:dyDescent="0.2">
      <c r="C118" s="2"/>
      <c r="D118" s="5"/>
      <c r="F118" s="1"/>
      <c r="G118" s="2"/>
      <c r="H118" s="4"/>
      <c r="I118" s="2"/>
      <c r="K118" s="2"/>
      <c r="L118" s="1"/>
      <c r="M118" s="1"/>
      <c r="N118" s="1"/>
      <c r="O118" s="1"/>
    </row>
    <row r="119" spans="3:15" s="3" customFormat="1" x14ac:dyDescent="0.2">
      <c r="C119" s="2"/>
      <c r="D119" s="5"/>
      <c r="F119" s="1"/>
      <c r="G119" s="2"/>
      <c r="H119" s="4"/>
      <c r="I119" s="2"/>
      <c r="K119" s="2"/>
      <c r="L119" s="1"/>
      <c r="M119" s="1"/>
      <c r="N119" s="1"/>
      <c r="O119" s="1"/>
    </row>
    <row r="120" spans="3:15" s="3" customFormat="1" x14ac:dyDescent="0.2">
      <c r="C120" s="2"/>
      <c r="D120" s="5"/>
      <c r="F120" s="1"/>
      <c r="G120" s="2"/>
      <c r="H120" s="4"/>
      <c r="I120" s="2"/>
      <c r="K120" s="2"/>
      <c r="L120" s="1"/>
      <c r="M120" s="1"/>
      <c r="N120" s="1"/>
      <c r="O120" s="1"/>
    </row>
    <row r="121" spans="3:15" s="3" customFormat="1" x14ac:dyDescent="0.2">
      <c r="C121" s="2"/>
      <c r="D121" s="5"/>
      <c r="F121" s="1"/>
      <c r="G121" s="2"/>
      <c r="H121" s="4"/>
      <c r="I121" s="2"/>
      <c r="K121" s="2"/>
      <c r="L121" s="1"/>
      <c r="M121" s="1"/>
      <c r="N121" s="1"/>
      <c r="O121" s="1"/>
    </row>
    <row r="122" spans="3:15" s="3" customFormat="1" x14ac:dyDescent="0.2">
      <c r="C122" s="2"/>
      <c r="D122" s="5"/>
      <c r="F122" s="1"/>
      <c r="G122" s="2"/>
      <c r="H122" s="4"/>
      <c r="I122" s="2"/>
      <c r="K122" s="2"/>
      <c r="L122" s="1"/>
      <c r="M122" s="1"/>
      <c r="N122" s="1"/>
      <c r="O122" s="1"/>
    </row>
    <row r="123" spans="3:15" s="3" customFormat="1" x14ac:dyDescent="0.2">
      <c r="C123" s="2"/>
      <c r="D123" s="5"/>
      <c r="F123" s="1"/>
      <c r="G123" s="2"/>
      <c r="H123" s="4"/>
      <c r="I123" s="2"/>
      <c r="K123" s="2"/>
      <c r="L123" s="1"/>
      <c r="M123" s="1"/>
      <c r="N123" s="1"/>
      <c r="O123" s="1"/>
    </row>
    <row r="124" spans="3:15" s="3" customFormat="1" x14ac:dyDescent="0.2">
      <c r="C124" s="2"/>
      <c r="D124" s="5"/>
      <c r="F124" s="1"/>
      <c r="G124" s="2"/>
      <c r="H124" s="4"/>
      <c r="I124" s="2"/>
      <c r="K124" s="2"/>
      <c r="L124" s="1"/>
      <c r="M124" s="1"/>
      <c r="N124" s="1"/>
      <c r="O124" s="1"/>
    </row>
    <row r="125" spans="3:15" s="3" customFormat="1" x14ac:dyDescent="0.2">
      <c r="C125" s="2"/>
      <c r="D125" s="5"/>
      <c r="F125" s="1"/>
      <c r="G125" s="2"/>
      <c r="H125" s="4"/>
      <c r="I125" s="2"/>
      <c r="K125" s="2"/>
      <c r="L125" s="1"/>
      <c r="M125" s="1"/>
      <c r="N125" s="1"/>
      <c r="O125" s="1"/>
    </row>
    <row r="126" spans="3:15" s="3" customFormat="1" x14ac:dyDescent="0.2">
      <c r="C126" s="2"/>
      <c r="D126" s="5"/>
      <c r="F126" s="1"/>
      <c r="G126" s="2"/>
      <c r="H126" s="4"/>
      <c r="I126" s="2"/>
      <c r="K126" s="2"/>
      <c r="L126" s="1"/>
      <c r="M126" s="1"/>
      <c r="N126" s="1"/>
      <c r="O126" s="1"/>
    </row>
    <row r="127" spans="3:15" s="3" customFormat="1" x14ac:dyDescent="0.2">
      <c r="C127" s="2"/>
      <c r="D127" s="5"/>
      <c r="F127" s="1"/>
      <c r="G127" s="2"/>
      <c r="H127" s="4"/>
      <c r="I127" s="2"/>
      <c r="K127" s="2"/>
      <c r="L127" s="1"/>
      <c r="M127" s="1"/>
      <c r="N127" s="1"/>
      <c r="O127" s="1"/>
    </row>
    <row r="128" spans="3:15" s="3" customFormat="1" x14ac:dyDescent="0.2">
      <c r="C128" s="2"/>
      <c r="D128" s="5"/>
      <c r="F128" s="1"/>
      <c r="G128" s="2"/>
      <c r="H128" s="4"/>
      <c r="I128" s="2"/>
      <c r="K128" s="2"/>
      <c r="L128" s="1"/>
      <c r="M128" s="1"/>
      <c r="N128" s="1"/>
      <c r="O128" s="1"/>
    </row>
    <row r="129" spans="3:15" s="3" customFormat="1" x14ac:dyDescent="0.2">
      <c r="C129" s="2"/>
      <c r="D129" s="5"/>
      <c r="F129" s="1"/>
      <c r="G129" s="2"/>
      <c r="H129" s="4"/>
      <c r="I129" s="2"/>
      <c r="K129" s="2"/>
      <c r="L129" s="1"/>
      <c r="M129" s="1"/>
      <c r="N129" s="1"/>
      <c r="O129" s="1"/>
    </row>
    <row r="130" spans="3:15" s="3" customFormat="1" x14ac:dyDescent="0.2">
      <c r="C130" s="2"/>
      <c r="D130" s="5"/>
      <c r="F130" s="1"/>
      <c r="G130" s="2"/>
      <c r="H130" s="4"/>
      <c r="I130" s="2"/>
      <c r="K130" s="2"/>
      <c r="L130" s="1"/>
      <c r="M130" s="1"/>
      <c r="N130" s="1"/>
      <c r="O130" s="1"/>
    </row>
    <row r="131" spans="3:15" s="3" customFormat="1" x14ac:dyDescent="0.2">
      <c r="C131" s="2"/>
      <c r="D131" s="5"/>
      <c r="F131" s="1"/>
      <c r="G131" s="2"/>
      <c r="H131" s="4"/>
      <c r="I131" s="2"/>
      <c r="K131" s="2"/>
      <c r="L131" s="1"/>
      <c r="M131" s="1"/>
      <c r="N131" s="1"/>
      <c r="O131" s="1"/>
    </row>
    <row r="132" spans="3:15" s="3" customFormat="1" x14ac:dyDescent="0.2">
      <c r="C132" s="2"/>
      <c r="D132" s="5"/>
      <c r="F132" s="1"/>
      <c r="G132" s="2"/>
      <c r="H132" s="4"/>
      <c r="I132" s="2"/>
      <c r="K132" s="2"/>
      <c r="L132" s="1"/>
      <c r="M132" s="1"/>
      <c r="N132" s="1"/>
      <c r="O132" s="1"/>
    </row>
    <row r="133" spans="3:15" s="3" customFormat="1" x14ac:dyDescent="0.2">
      <c r="C133" s="2"/>
      <c r="D133" s="5"/>
      <c r="F133" s="1"/>
      <c r="G133" s="2"/>
      <c r="H133" s="4"/>
      <c r="I133" s="2"/>
      <c r="K133" s="2"/>
      <c r="L133" s="1"/>
      <c r="M133" s="1"/>
      <c r="N133" s="1"/>
      <c r="O133" s="1"/>
    </row>
    <row r="134" spans="3:15" s="3" customFormat="1" x14ac:dyDescent="0.2">
      <c r="C134" s="2"/>
      <c r="D134" s="5"/>
      <c r="F134" s="1"/>
      <c r="G134" s="2"/>
      <c r="H134" s="4"/>
      <c r="I134" s="2"/>
      <c r="K134" s="2"/>
      <c r="L134" s="1"/>
      <c r="M134" s="1"/>
      <c r="N134" s="1"/>
      <c r="O134" s="1"/>
    </row>
    <row r="135" spans="3:15" s="3" customFormat="1" x14ac:dyDescent="0.2">
      <c r="C135" s="2"/>
      <c r="D135" s="5"/>
      <c r="F135" s="1"/>
      <c r="G135" s="2"/>
      <c r="H135" s="4"/>
      <c r="I135" s="2"/>
      <c r="K135" s="2"/>
      <c r="L135" s="1"/>
      <c r="M135" s="1"/>
      <c r="N135" s="1"/>
      <c r="O135" s="1"/>
    </row>
    <row r="136" spans="3:15" s="3" customFormat="1" x14ac:dyDescent="0.2">
      <c r="C136" s="2"/>
      <c r="D136" s="5"/>
      <c r="F136" s="1"/>
      <c r="G136" s="2"/>
      <c r="H136" s="4"/>
      <c r="I136" s="2"/>
      <c r="K136" s="2"/>
      <c r="L136" s="1"/>
      <c r="M136" s="1"/>
      <c r="N136" s="1"/>
      <c r="O136" s="1"/>
    </row>
    <row r="137" spans="3:15" s="3" customFormat="1" x14ac:dyDescent="0.2">
      <c r="C137" s="2"/>
      <c r="D137" s="5"/>
      <c r="F137" s="1"/>
      <c r="G137" s="2"/>
      <c r="H137" s="4"/>
      <c r="I137" s="2"/>
      <c r="K137" s="2"/>
      <c r="L137" s="1"/>
      <c r="M137" s="1"/>
      <c r="N137" s="1"/>
      <c r="O137" s="1"/>
    </row>
    <row r="138" spans="3:15" s="3" customFormat="1" x14ac:dyDescent="0.2">
      <c r="C138" s="2"/>
      <c r="D138" s="5"/>
      <c r="F138" s="1"/>
      <c r="G138" s="2"/>
      <c r="H138" s="4"/>
      <c r="I138" s="2"/>
      <c r="K138" s="2"/>
      <c r="L138" s="1"/>
      <c r="M138" s="1"/>
      <c r="N138" s="1"/>
      <c r="O138" s="1"/>
    </row>
    <row r="139" spans="3:15" s="3" customFormat="1" x14ac:dyDescent="0.2">
      <c r="C139" s="2"/>
      <c r="D139" s="5"/>
      <c r="F139" s="1"/>
      <c r="G139" s="2"/>
      <c r="H139" s="4"/>
      <c r="I139" s="2"/>
      <c r="K139" s="2"/>
      <c r="L139" s="1"/>
      <c r="M139" s="1"/>
      <c r="N139" s="1"/>
      <c r="O139" s="1"/>
    </row>
    <row r="140" spans="3:15" s="3" customFormat="1" x14ac:dyDescent="0.2">
      <c r="C140" s="2"/>
      <c r="D140" s="5"/>
      <c r="F140" s="1"/>
      <c r="G140" s="2"/>
      <c r="H140" s="4"/>
      <c r="I140" s="2"/>
      <c r="K140" s="2"/>
      <c r="L140" s="1"/>
      <c r="M140" s="1"/>
      <c r="N140" s="1"/>
      <c r="O140" s="1"/>
    </row>
    <row r="141" spans="3:15" s="3" customFormat="1" x14ac:dyDescent="0.2">
      <c r="C141" s="2"/>
      <c r="D141" s="5"/>
      <c r="F141" s="1"/>
      <c r="G141" s="2"/>
      <c r="H141" s="4"/>
      <c r="I141" s="2"/>
      <c r="K141" s="2"/>
      <c r="L141" s="1"/>
      <c r="M141" s="1"/>
      <c r="N141" s="1"/>
      <c r="O141" s="1"/>
    </row>
    <row r="142" spans="3:15" s="3" customFormat="1" x14ac:dyDescent="0.2">
      <c r="C142" s="2"/>
      <c r="D142" s="5"/>
      <c r="F142" s="1"/>
      <c r="G142" s="2"/>
      <c r="H142" s="4"/>
      <c r="I142" s="2"/>
      <c r="K142" s="2"/>
      <c r="L142" s="1"/>
      <c r="M142" s="1"/>
      <c r="N142" s="1"/>
      <c r="O142" s="1"/>
    </row>
    <row r="143" spans="3:15" s="3" customFormat="1" x14ac:dyDescent="0.2">
      <c r="C143" s="2"/>
      <c r="D143" s="5"/>
      <c r="F143" s="1"/>
      <c r="G143" s="2"/>
      <c r="H143" s="4"/>
      <c r="I143" s="2"/>
      <c r="K143" s="2"/>
      <c r="L143" s="1"/>
      <c r="M143" s="1"/>
      <c r="N143" s="1"/>
      <c r="O143" s="1"/>
    </row>
    <row r="144" spans="3:15" s="3" customFormat="1" x14ac:dyDescent="0.2">
      <c r="C144" s="2"/>
      <c r="D144" s="5"/>
      <c r="F144" s="1"/>
      <c r="G144" s="2"/>
      <c r="H144" s="4"/>
      <c r="I144" s="2"/>
      <c r="K144" s="2"/>
      <c r="L144" s="1"/>
      <c r="M144" s="1"/>
      <c r="N144" s="1"/>
      <c r="O144" s="1"/>
    </row>
    <row r="145" spans="3:15" s="3" customFormat="1" x14ac:dyDescent="0.2">
      <c r="C145" s="2"/>
      <c r="D145" s="5"/>
      <c r="F145" s="1"/>
      <c r="G145" s="2"/>
      <c r="H145" s="4"/>
      <c r="I145" s="2"/>
      <c r="K145" s="2"/>
      <c r="L145" s="1"/>
      <c r="M145" s="1"/>
      <c r="N145" s="1"/>
      <c r="O145" s="1"/>
    </row>
    <row r="146" spans="3:15" s="3" customFormat="1" x14ac:dyDescent="0.2">
      <c r="C146" s="2"/>
      <c r="D146" s="5"/>
      <c r="F146" s="1"/>
      <c r="G146" s="2"/>
      <c r="H146" s="4"/>
      <c r="I146" s="2"/>
      <c r="K146" s="2"/>
      <c r="L146" s="1"/>
      <c r="M146" s="1"/>
      <c r="N146" s="1"/>
      <c r="O146" s="1"/>
    </row>
    <row r="147" spans="3:15" s="3" customFormat="1" x14ac:dyDescent="0.2">
      <c r="C147" s="2"/>
      <c r="D147" s="5"/>
      <c r="F147" s="1"/>
      <c r="G147" s="2"/>
      <c r="H147" s="4"/>
      <c r="I147" s="2"/>
      <c r="K147" s="2"/>
      <c r="L147" s="1"/>
      <c r="M147" s="1"/>
      <c r="N147" s="1"/>
      <c r="O147" s="1"/>
    </row>
    <row r="148" spans="3:15" s="3" customFormat="1" x14ac:dyDescent="0.2">
      <c r="C148" s="2"/>
      <c r="D148" s="5"/>
      <c r="F148" s="1"/>
      <c r="G148" s="2"/>
      <c r="H148" s="4"/>
      <c r="I148" s="2"/>
      <c r="K148" s="2"/>
      <c r="L148" s="1"/>
      <c r="M148" s="1"/>
      <c r="N148" s="1"/>
      <c r="O148" s="1"/>
    </row>
    <row r="149" spans="3:15" s="3" customFormat="1" x14ac:dyDescent="0.2">
      <c r="C149" s="2"/>
      <c r="D149" s="5"/>
      <c r="F149" s="1"/>
      <c r="G149" s="2"/>
      <c r="H149" s="4"/>
      <c r="I149" s="2"/>
      <c r="K149" s="2"/>
      <c r="L149" s="1"/>
      <c r="M149" s="1"/>
      <c r="N149" s="1"/>
      <c r="O149" s="1"/>
    </row>
    <row r="150" spans="3:15" s="3" customFormat="1" x14ac:dyDescent="0.2">
      <c r="C150" s="2"/>
      <c r="D150" s="5"/>
      <c r="F150" s="1"/>
      <c r="G150" s="2"/>
      <c r="H150" s="4"/>
      <c r="I150" s="2"/>
      <c r="K150" s="2"/>
      <c r="L150" s="1"/>
      <c r="M150" s="1"/>
      <c r="N150" s="1"/>
      <c r="O150" s="1"/>
    </row>
    <row r="151" spans="3:15" s="3" customFormat="1" x14ac:dyDescent="0.2">
      <c r="C151" s="2"/>
      <c r="D151" s="5"/>
      <c r="F151" s="1"/>
      <c r="G151" s="2"/>
      <c r="H151" s="4"/>
      <c r="I151" s="2"/>
      <c r="K151" s="2"/>
      <c r="L151" s="1"/>
      <c r="M151" s="1"/>
      <c r="N151" s="1"/>
      <c r="O151" s="1"/>
    </row>
    <row r="152" spans="3:15" s="3" customFormat="1" x14ac:dyDescent="0.2">
      <c r="C152" s="2"/>
      <c r="D152" s="5"/>
      <c r="F152" s="1"/>
      <c r="G152" s="2"/>
      <c r="H152" s="4"/>
      <c r="I152" s="2"/>
      <c r="K152" s="2"/>
      <c r="L152" s="1"/>
      <c r="M152" s="1"/>
      <c r="N152" s="1"/>
      <c r="O152" s="1"/>
    </row>
    <row r="153" spans="3:15" s="3" customFormat="1" x14ac:dyDescent="0.2">
      <c r="C153" s="2"/>
      <c r="D153" s="5"/>
      <c r="F153" s="1"/>
      <c r="G153" s="2"/>
      <c r="H153" s="4"/>
      <c r="I153" s="2"/>
      <c r="K153" s="2"/>
      <c r="L153" s="1"/>
      <c r="M153" s="1"/>
      <c r="N153" s="1"/>
      <c r="O153" s="1"/>
    </row>
    <row r="154" spans="3:15" s="3" customFormat="1" x14ac:dyDescent="0.2">
      <c r="C154" s="2"/>
      <c r="D154" s="5"/>
      <c r="F154" s="1"/>
      <c r="G154" s="2"/>
      <c r="H154" s="4"/>
      <c r="I154" s="2"/>
      <c r="K154" s="2"/>
      <c r="L154" s="1"/>
      <c r="M154" s="1"/>
      <c r="N154" s="1"/>
      <c r="O154" s="1"/>
    </row>
    <row r="155" spans="3:15" s="3" customFormat="1" x14ac:dyDescent="0.2">
      <c r="C155" s="2"/>
      <c r="D155" s="5"/>
      <c r="F155" s="1"/>
      <c r="G155" s="2"/>
      <c r="H155" s="4"/>
      <c r="I155" s="2"/>
      <c r="K155" s="2"/>
      <c r="L155" s="1"/>
      <c r="M155" s="1"/>
      <c r="N155" s="1"/>
      <c r="O155" s="1"/>
    </row>
    <row r="156" spans="3:15" s="3" customFormat="1" x14ac:dyDescent="0.2">
      <c r="C156" s="2"/>
      <c r="D156" s="5"/>
      <c r="F156" s="1"/>
      <c r="G156" s="2"/>
      <c r="H156" s="4"/>
      <c r="I156" s="2"/>
      <c r="K156" s="2"/>
      <c r="L156" s="1"/>
      <c r="M156" s="1"/>
      <c r="N156" s="1"/>
      <c r="O156" s="1"/>
    </row>
    <row r="157" spans="3:15" s="3" customFormat="1" x14ac:dyDescent="0.2">
      <c r="C157" s="2"/>
      <c r="D157" s="5"/>
      <c r="F157" s="1"/>
      <c r="G157" s="2"/>
      <c r="H157" s="4"/>
      <c r="I157" s="2"/>
      <c r="K157" s="2"/>
      <c r="L157" s="1"/>
      <c r="M157" s="1"/>
      <c r="N157" s="1"/>
      <c r="O157" s="1"/>
    </row>
    <row r="158" spans="3:15" s="3" customFormat="1" x14ac:dyDescent="0.2">
      <c r="C158" s="2"/>
      <c r="D158" s="5"/>
      <c r="F158" s="1"/>
      <c r="G158" s="2"/>
      <c r="H158" s="4"/>
      <c r="I158" s="2"/>
      <c r="K158" s="2"/>
      <c r="L158" s="1"/>
      <c r="M158" s="1"/>
      <c r="N158" s="1"/>
      <c r="O158" s="1"/>
    </row>
    <row r="159" spans="3:15" s="3" customFormat="1" x14ac:dyDescent="0.2">
      <c r="C159" s="2"/>
      <c r="D159" s="5"/>
      <c r="F159" s="1"/>
      <c r="G159" s="2"/>
      <c r="H159" s="4"/>
      <c r="I159" s="2"/>
      <c r="K159" s="2"/>
      <c r="L159" s="1"/>
      <c r="M159" s="1"/>
      <c r="N159" s="1"/>
      <c r="O159" s="1"/>
    </row>
    <row r="160" spans="3:15" s="3" customFormat="1" x14ac:dyDescent="0.2">
      <c r="C160" s="2"/>
      <c r="D160" s="5"/>
      <c r="F160" s="1"/>
      <c r="G160" s="2"/>
      <c r="H160" s="4"/>
      <c r="I160" s="2"/>
      <c r="K160" s="2"/>
      <c r="L160" s="1"/>
      <c r="M160" s="1"/>
      <c r="N160" s="1"/>
      <c r="O160" s="1"/>
    </row>
    <row r="161" spans="3:15" s="3" customFormat="1" x14ac:dyDescent="0.2">
      <c r="C161" s="2"/>
      <c r="D161" s="5"/>
      <c r="F161" s="1"/>
      <c r="G161" s="2"/>
      <c r="H161" s="4"/>
      <c r="I161" s="2"/>
      <c r="K161" s="2"/>
      <c r="L161" s="1"/>
      <c r="M161" s="1"/>
      <c r="N161" s="1"/>
      <c r="O161" s="1"/>
    </row>
    <row r="162" spans="3:15" s="3" customFormat="1" x14ac:dyDescent="0.2">
      <c r="C162" s="2"/>
      <c r="D162" s="5"/>
      <c r="F162" s="1"/>
      <c r="G162" s="2"/>
      <c r="H162" s="4"/>
      <c r="I162" s="2"/>
      <c r="K162" s="2"/>
      <c r="L162" s="1"/>
      <c r="M162" s="1"/>
      <c r="N162" s="1"/>
      <c r="O162" s="1"/>
    </row>
    <row r="163" spans="3:15" s="3" customFormat="1" x14ac:dyDescent="0.2">
      <c r="C163" s="2"/>
      <c r="D163" s="5"/>
      <c r="F163" s="1"/>
      <c r="G163" s="2"/>
      <c r="H163" s="4"/>
      <c r="I163" s="2"/>
      <c r="K163" s="2"/>
      <c r="L163" s="1"/>
      <c r="M163" s="1"/>
      <c r="N163" s="1"/>
      <c r="O163" s="1"/>
    </row>
    <row r="164" spans="3:15" s="3" customFormat="1" x14ac:dyDescent="0.2">
      <c r="C164" s="2"/>
      <c r="D164" s="5"/>
      <c r="F164" s="1"/>
      <c r="G164" s="2"/>
      <c r="H164" s="4"/>
      <c r="I164" s="2"/>
      <c r="K164" s="2"/>
      <c r="L164" s="1"/>
      <c r="M164" s="1"/>
      <c r="N164" s="1"/>
      <c r="O164" s="1"/>
    </row>
    <row r="165" spans="3:15" s="3" customFormat="1" x14ac:dyDescent="0.2">
      <c r="C165" s="2"/>
      <c r="D165" s="5"/>
      <c r="F165" s="1"/>
      <c r="G165" s="2"/>
      <c r="H165" s="4"/>
      <c r="I165" s="2"/>
      <c r="K165" s="2"/>
      <c r="L165" s="1"/>
      <c r="M165" s="1"/>
      <c r="N165" s="1"/>
      <c r="O165" s="1"/>
    </row>
    <row r="166" spans="3:15" s="3" customFormat="1" x14ac:dyDescent="0.2">
      <c r="C166" s="2"/>
      <c r="D166" s="5"/>
      <c r="F166" s="1"/>
      <c r="G166" s="2"/>
      <c r="H166" s="4"/>
      <c r="I166" s="2"/>
      <c r="K166" s="2"/>
      <c r="L166" s="1"/>
      <c r="M166" s="1"/>
      <c r="N166" s="1"/>
      <c r="O166" s="1"/>
    </row>
    <row r="167" spans="3:15" s="3" customFormat="1" x14ac:dyDescent="0.2">
      <c r="C167" s="2"/>
      <c r="D167" s="5"/>
      <c r="F167" s="1"/>
      <c r="G167" s="2"/>
      <c r="H167" s="4"/>
      <c r="I167" s="2"/>
      <c r="K167" s="2"/>
      <c r="L167" s="1"/>
      <c r="M167" s="1"/>
      <c r="N167" s="1"/>
      <c r="O167" s="1"/>
    </row>
    <row r="168" spans="3:15" s="3" customFormat="1" x14ac:dyDescent="0.2">
      <c r="C168" s="2"/>
      <c r="D168" s="5"/>
      <c r="F168" s="1"/>
      <c r="G168" s="2"/>
      <c r="H168" s="4"/>
      <c r="I168" s="2"/>
      <c r="K168" s="2"/>
      <c r="L168" s="1"/>
      <c r="M168" s="1"/>
      <c r="N168" s="1"/>
      <c r="O168" s="1"/>
    </row>
    <row r="169" spans="3:15" s="3" customFormat="1" x14ac:dyDescent="0.2">
      <c r="C169" s="2"/>
      <c r="D169" s="5"/>
      <c r="F169" s="1"/>
      <c r="G169" s="2"/>
      <c r="H169" s="4"/>
      <c r="I169" s="2"/>
      <c r="K169" s="2"/>
      <c r="L169" s="1"/>
      <c r="M169" s="1"/>
      <c r="N169" s="1"/>
      <c r="O169" s="1"/>
    </row>
    <row r="170" spans="3:15" s="3" customFormat="1" x14ac:dyDescent="0.2">
      <c r="C170" s="2"/>
      <c r="D170" s="5"/>
      <c r="F170" s="1"/>
      <c r="G170" s="2"/>
      <c r="H170" s="4"/>
      <c r="I170" s="2"/>
      <c r="K170" s="2"/>
      <c r="L170" s="1"/>
      <c r="M170" s="1"/>
      <c r="N170" s="1"/>
      <c r="O170" s="1"/>
    </row>
    <row r="171" spans="3:15" s="3" customFormat="1" x14ac:dyDescent="0.2">
      <c r="C171" s="2"/>
      <c r="D171" s="5"/>
      <c r="F171" s="1"/>
      <c r="G171" s="2"/>
      <c r="H171" s="4"/>
      <c r="I171" s="2"/>
      <c r="K171" s="2"/>
      <c r="L171" s="1"/>
      <c r="M171" s="1"/>
      <c r="N171" s="1"/>
      <c r="O171" s="1"/>
    </row>
    <row r="172" spans="3:15" s="3" customFormat="1" x14ac:dyDescent="0.2">
      <c r="C172" s="2"/>
      <c r="D172" s="5"/>
      <c r="F172" s="1"/>
      <c r="G172" s="2"/>
      <c r="H172" s="4"/>
      <c r="I172" s="2"/>
      <c r="K172" s="2"/>
      <c r="L172" s="1"/>
      <c r="M172" s="1"/>
      <c r="N172" s="1"/>
      <c r="O172" s="1"/>
    </row>
    <row r="173" spans="3:15" s="3" customFormat="1" x14ac:dyDescent="0.2">
      <c r="C173" s="2"/>
      <c r="D173" s="5"/>
      <c r="F173" s="1"/>
      <c r="G173" s="2"/>
      <c r="H173" s="4"/>
      <c r="I173" s="2"/>
      <c r="K173" s="2"/>
      <c r="L173" s="1"/>
      <c r="M173" s="1"/>
      <c r="N173" s="1"/>
      <c r="O173" s="1"/>
    </row>
    <row r="174" spans="3:15" s="3" customFormat="1" x14ac:dyDescent="0.2">
      <c r="C174" s="2"/>
      <c r="D174" s="5"/>
      <c r="F174" s="1"/>
      <c r="G174" s="2"/>
      <c r="H174" s="4"/>
      <c r="I174" s="2"/>
      <c r="K174" s="2"/>
      <c r="L174" s="1"/>
      <c r="M174" s="1"/>
      <c r="N174" s="1"/>
      <c r="O174" s="1"/>
    </row>
    <row r="175" spans="3:15" s="3" customFormat="1" x14ac:dyDescent="0.2">
      <c r="C175" s="2"/>
      <c r="D175" s="5"/>
      <c r="F175" s="1"/>
      <c r="G175" s="2"/>
      <c r="H175" s="4"/>
      <c r="I175" s="2"/>
      <c r="K175" s="2"/>
      <c r="L175" s="1"/>
      <c r="M175" s="1"/>
      <c r="N175" s="1"/>
      <c r="O175" s="1"/>
    </row>
    <row r="176" spans="3:15" s="3" customFormat="1" x14ac:dyDescent="0.2">
      <c r="C176" s="2"/>
      <c r="D176" s="5"/>
      <c r="F176" s="1"/>
      <c r="G176" s="2"/>
      <c r="H176" s="4"/>
      <c r="I176" s="2"/>
      <c r="K176" s="2"/>
      <c r="L176" s="1"/>
      <c r="M176" s="1"/>
      <c r="N176" s="1"/>
      <c r="O176" s="1"/>
    </row>
    <row r="177" spans="3:15" s="3" customFormat="1" x14ac:dyDescent="0.2">
      <c r="C177" s="2"/>
      <c r="D177" s="5"/>
      <c r="F177" s="1"/>
      <c r="G177" s="2"/>
      <c r="H177" s="4"/>
      <c r="I177" s="2"/>
      <c r="K177" s="2"/>
      <c r="L177" s="1"/>
      <c r="M177" s="1"/>
      <c r="N177" s="1"/>
      <c r="O177" s="1"/>
    </row>
    <row r="178" spans="3:15" s="3" customFormat="1" x14ac:dyDescent="0.2">
      <c r="C178" s="2"/>
      <c r="D178" s="5"/>
      <c r="F178" s="1"/>
      <c r="G178" s="2"/>
      <c r="H178" s="4"/>
      <c r="I178" s="2"/>
      <c r="K178" s="2"/>
      <c r="L178" s="1"/>
      <c r="M178" s="1"/>
      <c r="N178" s="1"/>
      <c r="O178" s="1"/>
    </row>
    <row r="179" spans="3:15" s="3" customFormat="1" x14ac:dyDescent="0.2">
      <c r="C179" s="2"/>
      <c r="D179" s="5"/>
      <c r="F179" s="1"/>
      <c r="G179" s="2"/>
      <c r="H179" s="4"/>
      <c r="I179" s="2"/>
      <c r="K179" s="2"/>
      <c r="L179" s="1"/>
      <c r="M179" s="1"/>
      <c r="N179" s="1"/>
      <c r="O179" s="1"/>
    </row>
    <row r="180" spans="3:15" s="3" customFormat="1" x14ac:dyDescent="0.2">
      <c r="C180" s="2"/>
      <c r="D180" s="5"/>
      <c r="F180" s="1"/>
      <c r="G180" s="2"/>
      <c r="H180" s="4"/>
      <c r="I180" s="2"/>
      <c r="K180" s="2"/>
      <c r="L180" s="1"/>
      <c r="M180" s="1"/>
      <c r="N180" s="1"/>
      <c r="O180" s="1"/>
    </row>
    <row r="181" spans="3:15" s="3" customFormat="1" x14ac:dyDescent="0.2">
      <c r="C181" s="2"/>
      <c r="D181" s="5"/>
      <c r="F181" s="1"/>
      <c r="G181" s="2"/>
      <c r="H181" s="4"/>
      <c r="I181" s="2"/>
      <c r="K181" s="2"/>
      <c r="L181" s="1"/>
      <c r="M181" s="1"/>
      <c r="N181" s="1"/>
      <c r="O181" s="1"/>
    </row>
    <row r="182" spans="3:15" s="3" customFormat="1" x14ac:dyDescent="0.2">
      <c r="C182" s="2"/>
      <c r="D182" s="5"/>
      <c r="F182" s="1"/>
      <c r="G182" s="2"/>
      <c r="H182" s="4"/>
      <c r="I182" s="2"/>
      <c r="K182" s="2"/>
      <c r="L182" s="1"/>
      <c r="M182" s="1"/>
      <c r="N182" s="1"/>
      <c r="O182" s="1"/>
    </row>
    <row r="183" spans="3:15" s="3" customFormat="1" x14ac:dyDescent="0.2">
      <c r="C183" s="2"/>
      <c r="D183" s="5"/>
      <c r="F183" s="1"/>
      <c r="G183" s="2"/>
      <c r="H183" s="4"/>
      <c r="I183" s="2"/>
      <c r="K183" s="2"/>
      <c r="L183" s="1"/>
      <c r="M183" s="1"/>
      <c r="N183" s="1"/>
      <c r="O183" s="1"/>
    </row>
    <row r="184" spans="3:15" s="3" customFormat="1" x14ac:dyDescent="0.2">
      <c r="C184" s="2"/>
      <c r="D184" s="5"/>
      <c r="F184" s="1"/>
      <c r="G184" s="2"/>
      <c r="H184" s="4"/>
      <c r="I184" s="2"/>
      <c r="K184" s="2"/>
      <c r="L184" s="1"/>
      <c r="M184" s="1"/>
      <c r="N184" s="1"/>
      <c r="O184" s="1"/>
    </row>
    <row r="185" spans="3:15" s="3" customFormat="1" x14ac:dyDescent="0.2">
      <c r="C185" s="2"/>
      <c r="D185" s="5"/>
      <c r="F185" s="1"/>
      <c r="G185" s="2"/>
      <c r="H185" s="4"/>
      <c r="I185" s="2"/>
      <c r="K185" s="2"/>
      <c r="L185" s="1"/>
      <c r="M185" s="1"/>
      <c r="N185" s="1"/>
      <c r="O185" s="1"/>
    </row>
    <row r="186" spans="3:15" s="3" customFormat="1" x14ac:dyDescent="0.2">
      <c r="C186" s="2"/>
      <c r="D186" s="5"/>
      <c r="F186" s="1"/>
      <c r="G186" s="2"/>
      <c r="H186" s="4"/>
      <c r="I186" s="2"/>
      <c r="K186" s="2"/>
      <c r="L186" s="1"/>
      <c r="M186" s="1"/>
      <c r="N186" s="1"/>
      <c r="O186" s="1"/>
    </row>
    <row r="187" spans="3:15" s="3" customFormat="1" x14ac:dyDescent="0.2">
      <c r="C187" s="2"/>
      <c r="D187" s="5"/>
      <c r="F187" s="1"/>
      <c r="G187" s="2"/>
      <c r="H187" s="4"/>
      <c r="I187" s="2"/>
      <c r="K187" s="2"/>
      <c r="L187" s="1"/>
      <c r="M187" s="1"/>
      <c r="N187" s="1"/>
      <c r="O187" s="1"/>
    </row>
    <row r="188" spans="3:15" s="3" customFormat="1" x14ac:dyDescent="0.2">
      <c r="C188" s="2"/>
      <c r="D188" s="5"/>
      <c r="F188" s="1"/>
      <c r="G188" s="2"/>
      <c r="H188" s="4"/>
      <c r="I188" s="2"/>
      <c r="K188" s="2"/>
      <c r="L188" s="1"/>
      <c r="M188" s="1"/>
      <c r="N188" s="1"/>
      <c r="O188" s="1"/>
    </row>
    <row r="189" spans="3:15" s="3" customFormat="1" x14ac:dyDescent="0.2">
      <c r="C189" s="2"/>
      <c r="D189" s="5"/>
      <c r="F189" s="1"/>
      <c r="G189" s="2"/>
      <c r="H189" s="4"/>
      <c r="I189" s="2"/>
      <c r="K189" s="2"/>
      <c r="L189" s="1"/>
      <c r="M189" s="1"/>
      <c r="N189" s="1"/>
      <c r="O189" s="1"/>
    </row>
    <row r="190" spans="3:15" s="3" customFormat="1" x14ac:dyDescent="0.2">
      <c r="C190" s="2"/>
      <c r="D190" s="5"/>
      <c r="F190" s="1"/>
      <c r="G190" s="2"/>
      <c r="H190" s="4"/>
      <c r="I190" s="2"/>
      <c r="K190" s="2"/>
      <c r="L190" s="1"/>
      <c r="M190" s="1"/>
      <c r="N190" s="1"/>
      <c r="O190" s="1"/>
    </row>
    <row r="191" spans="3:15" s="3" customFormat="1" x14ac:dyDescent="0.2">
      <c r="C191" s="2"/>
      <c r="D191" s="5"/>
      <c r="F191" s="1"/>
      <c r="G191" s="2"/>
      <c r="H191" s="4"/>
      <c r="I191" s="2"/>
      <c r="K191" s="2"/>
      <c r="L191" s="1"/>
      <c r="M191" s="1"/>
      <c r="N191" s="1"/>
      <c r="O191" s="1"/>
    </row>
    <row r="192" spans="3:15" s="3" customFormat="1" x14ac:dyDescent="0.2">
      <c r="C192" s="2"/>
      <c r="D192" s="5"/>
      <c r="F192" s="1"/>
      <c r="G192" s="2"/>
      <c r="H192" s="4"/>
      <c r="I192" s="2"/>
      <c r="K192" s="2"/>
      <c r="L192" s="1"/>
      <c r="M192" s="1"/>
      <c r="N192" s="1"/>
      <c r="O192" s="1"/>
    </row>
    <row r="193" spans="3:15" s="3" customFormat="1" x14ac:dyDescent="0.2">
      <c r="C193" s="2"/>
      <c r="D193" s="5"/>
      <c r="F193" s="1"/>
      <c r="G193" s="2"/>
      <c r="H193" s="4"/>
      <c r="I193" s="2"/>
      <c r="K193" s="2"/>
      <c r="L193" s="1"/>
      <c r="M193" s="1"/>
      <c r="N193" s="1"/>
      <c r="O193" s="1"/>
    </row>
    <row r="194" spans="3:15" s="3" customFormat="1" x14ac:dyDescent="0.2">
      <c r="C194" s="2"/>
      <c r="D194" s="5"/>
      <c r="F194" s="1"/>
      <c r="G194" s="2"/>
      <c r="H194" s="4"/>
      <c r="I194" s="2"/>
      <c r="K194" s="2"/>
      <c r="L194" s="1"/>
      <c r="M194" s="1"/>
      <c r="N194" s="1"/>
      <c r="O194" s="1"/>
    </row>
    <row r="195" spans="3:15" s="3" customFormat="1" x14ac:dyDescent="0.2">
      <c r="C195" s="2"/>
      <c r="D195" s="5"/>
      <c r="F195" s="1"/>
      <c r="G195" s="2"/>
      <c r="H195" s="4"/>
      <c r="I195" s="2"/>
      <c r="K195" s="2"/>
      <c r="L195" s="1"/>
      <c r="M195" s="1"/>
      <c r="N195" s="1"/>
      <c r="O195" s="1"/>
    </row>
    <row r="196" spans="3:15" s="3" customFormat="1" x14ac:dyDescent="0.2">
      <c r="C196" s="2"/>
      <c r="D196" s="5"/>
      <c r="F196" s="1"/>
      <c r="G196" s="2"/>
      <c r="H196" s="4"/>
      <c r="I196" s="2"/>
      <c r="K196" s="2"/>
      <c r="L196" s="1"/>
      <c r="M196" s="1"/>
      <c r="N196" s="1"/>
      <c r="O196" s="1"/>
    </row>
    <row r="197" spans="3:15" s="3" customFormat="1" x14ac:dyDescent="0.2">
      <c r="C197" s="2"/>
      <c r="D197" s="5"/>
      <c r="F197" s="1"/>
      <c r="G197" s="2"/>
      <c r="H197" s="4"/>
      <c r="I197" s="2"/>
      <c r="K197" s="2"/>
      <c r="L197" s="1"/>
      <c r="M197" s="1"/>
      <c r="N197" s="1"/>
      <c r="O197" s="1"/>
    </row>
    <row r="198" spans="3:15" s="3" customFormat="1" x14ac:dyDescent="0.2">
      <c r="C198" s="2"/>
      <c r="D198" s="5"/>
      <c r="F198" s="1"/>
      <c r="G198" s="2"/>
      <c r="H198" s="4"/>
      <c r="I198" s="2"/>
      <c r="K198" s="2"/>
      <c r="L198" s="1"/>
      <c r="M198" s="1"/>
      <c r="N198" s="1"/>
      <c r="O198" s="1"/>
    </row>
    <row r="199" spans="3:15" s="3" customFormat="1" x14ac:dyDescent="0.2">
      <c r="C199" s="2"/>
      <c r="D199" s="5"/>
      <c r="F199" s="1"/>
      <c r="G199" s="2"/>
      <c r="H199" s="4"/>
      <c r="I199" s="2"/>
      <c r="K199" s="2"/>
      <c r="L199" s="1"/>
      <c r="M199" s="1"/>
      <c r="N199" s="1"/>
      <c r="O199" s="1"/>
    </row>
    <row r="200" spans="3:15" s="3" customFormat="1" x14ac:dyDescent="0.2">
      <c r="C200" s="2"/>
      <c r="D200" s="5"/>
      <c r="F200" s="1"/>
      <c r="G200" s="2"/>
      <c r="H200" s="4"/>
      <c r="I200" s="2"/>
      <c r="K200" s="2"/>
      <c r="L200" s="1"/>
      <c r="M200" s="1"/>
      <c r="N200" s="1"/>
      <c r="O200" s="1"/>
    </row>
    <row r="201" spans="3:15" s="3" customFormat="1" x14ac:dyDescent="0.2">
      <c r="C201" s="2"/>
      <c r="D201" s="5"/>
      <c r="F201" s="1"/>
      <c r="G201" s="2"/>
      <c r="H201" s="4"/>
      <c r="I201" s="2"/>
      <c r="K201" s="2"/>
      <c r="L201" s="1"/>
      <c r="M201" s="1"/>
      <c r="N201" s="1"/>
      <c r="O201" s="1"/>
    </row>
    <row r="202" spans="3:15" s="3" customFormat="1" x14ac:dyDescent="0.2">
      <c r="C202" s="2"/>
      <c r="D202" s="5"/>
      <c r="F202" s="1"/>
      <c r="G202" s="2"/>
      <c r="H202" s="4"/>
      <c r="I202" s="2"/>
      <c r="K202" s="2"/>
      <c r="L202" s="1"/>
      <c r="M202" s="1"/>
      <c r="N202" s="1"/>
      <c r="O202" s="1"/>
    </row>
    <row r="203" spans="3:15" s="3" customFormat="1" x14ac:dyDescent="0.2">
      <c r="C203" s="2"/>
      <c r="D203" s="5"/>
      <c r="F203" s="1"/>
      <c r="G203" s="2"/>
      <c r="H203" s="4"/>
      <c r="I203" s="2"/>
      <c r="K203" s="2"/>
      <c r="L203" s="1"/>
      <c r="M203" s="1"/>
      <c r="N203" s="1"/>
      <c r="O203" s="1"/>
    </row>
    <row r="204" spans="3:15" s="3" customFormat="1" x14ac:dyDescent="0.2">
      <c r="C204" s="2"/>
      <c r="D204" s="5"/>
      <c r="F204" s="1"/>
      <c r="G204" s="2"/>
      <c r="H204" s="4"/>
      <c r="I204" s="2"/>
      <c r="K204" s="2"/>
      <c r="L204" s="1"/>
      <c r="M204" s="1"/>
      <c r="N204" s="1"/>
      <c r="O204" s="1"/>
    </row>
    <row r="205" spans="3:15" s="3" customFormat="1" x14ac:dyDescent="0.2">
      <c r="C205" s="2"/>
      <c r="D205" s="5"/>
      <c r="F205" s="1"/>
      <c r="G205" s="2"/>
      <c r="H205" s="4"/>
      <c r="I205" s="2"/>
      <c r="K205" s="2"/>
      <c r="L205" s="1"/>
      <c r="M205" s="1"/>
      <c r="N205" s="1"/>
      <c r="O205" s="1"/>
    </row>
    <row r="206" spans="3:15" s="3" customFormat="1" x14ac:dyDescent="0.2">
      <c r="C206" s="2"/>
      <c r="D206" s="5"/>
      <c r="F206" s="1"/>
      <c r="G206" s="2"/>
      <c r="H206" s="4"/>
      <c r="I206" s="2"/>
      <c r="K206" s="2"/>
      <c r="L206" s="1"/>
      <c r="M206" s="1"/>
      <c r="N206" s="1"/>
      <c r="O206" s="1"/>
    </row>
    <row r="207" spans="3:15" s="3" customFormat="1" x14ac:dyDescent="0.2">
      <c r="C207" s="2"/>
      <c r="D207" s="5"/>
      <c r="F207" s="1"/>
      <c r="G207" s="2"/>
      <c r="H207" s="4"/>
      <c r="I207" s="2"/>
      <c r="K207" s="2"/>
      <c r="L207" s="1"/>
      <c r="M207" s="1"/>
      <c r="N207" s="1"/>
      <c r="O207" s="1"/>
    </row>
    <row r="208" spans="3:15" s="3" customFormat="1" x14ac:dyDescent="0.2">
      <c r="C208" s="2"/>
      <c r="D208" s="5"/>
      <c r="F208" s="1"/>
      <c r="G208" s="2"/>
      <c r="H208" s="4"/>
      <c r="I208" s="2"/>
      <c r="K208" s="2"/>
      <c r="L208" s="1"/>
      <c r="M208" s="1"/>
      <c r="N208" s="1"/>
      <c r="O208" s="1"/>
    </row>
    <row r="209" spans="3:15" s="3" customFormat="1" x14ac:dyDescent="0.2">
      <c r="C209" s="2"/>
      <c r="D209" s="5"/>
      <c r="F209" s="1"/>
      <c r="G209" s="2"/>
      <c r="H209" s="4"/>
      <c r="I209" s="2"/>
      <c r="K209" s="2"/>
      <c r="L209" s="1"/>
      <c r="M209" s="1"/>
      <c r="N209" s="1"/>
      <c r="O209" s="1"/>
    </row>
    <row r="210" spans="3:15" s="3" customFormat="1" x14ac:dyDescent="0.2">
      <c r="C210" s="2"/>
      <c r="D210" s="5"/>
      <c r="F210" s="1"/>
      <c r="G210" s="2"/>
      <c r="H210" s="4"/>
      <c r="I210" s="2"/>
      <c r="K210" s="2"/>
      <c r="L210" s="1"/>
      <c r="M210" s="1"/>
      <c r="N210" s="1"/>
      <c r="O210" s="1"/>
    </row>
    <row r="211" spans="3:15" s="3" customFormat="1" x14ac:dyDescent="0.2">
      <c r="C211" s="2"/>
      <c r="D211" s="5"/>
      <c r="F211" s="1"/>
      <c r="G211" s="2"/>
      <c r="H211" s="4"/>
      <c r="I211" s="2"/>
      <c r="K211" s="2"/>
      <c r="L211" s="1"/>
      <c r="M211" s="1"/>
      <c r="N211" s="1"/>
      <c r="O211" s="1"/>
    </row>
    <row r="212" spans="3:15" s="3" customFormat="1" x14ac:dyDescent="0.2">
      <c r="C212" s="2"/>
      <c r="D212" s="5"/>
      <c r="F212" s="1"/>
      <c r="G212" s="2"/>
      <c r="H212" s="4"/>
      <c r="I212" s="2"/>
      <c r="K212" s="2"/>
      <c r="L212" s="1"/>
      <c r="M212" s="1"/>
      <c r="N212" s="1"/>
      <c r="O212" s="1"/>
    </row>
    <row r="213" spans="3:15" s="3" customFormat="1" x14ac:dyDescent="0.2">
      <c r="C213" s="2"/>
      <c r="D213" s="5"/>
      <c r="F213" s="1"/>
      <c r="G213" s="2"/>
      <c r="H213" s="4"/>
      <c r="I213" s="2"/>
      <c r="K213" s="2"/>
      <c r="L213" s="1"/>
      <c r="M213" s="1"/>
      <c r="N213" s="1"/>
      <c r="O213" s="1"/>
    </row>
    <row r="214" spans="3:15" s="3" customFormat="1" x14ac:dyDescent="0.2">
      <c r="C214" s="2"/>
      <c r="D214" s="5"/>
      <c r="F214" s="1"/>
      <c r="G214" s="2"/>
      <c r="H214" s="4"/>
      <c r="I214" s="2"/>
      <c r="K214" s="2"/>
      <c r="L214" s="1"/>
      <c r="M214" s="1"/>
      <c r="N214" s="1"/>
      <c r="O214" s="1"/>
    </row>
    <row r="215" spans="3:15" s="3" customFormat="1" x14ac:dyDescent="0.2">
      <c r="C215" s="2"/>
      <c r="D215" s="5"/>
      <c r="F215" s="1"/>
      <c r="G215" s="2"/>
      <c r="H215" s="4"/>
      <c r="I215" s="2"/>
      <c r="K215" s="2"/>
      <c r="L215" s="1"/>
      <c r="M215" s="1"/>
      <c r="N215" s="1"/>
      <c r="O215" s="1"/>
    </row>
    <row r="216" spans="3:15" s="3" customFormat="1" x14ac:dyDescent="0.2">
      <c r="C216" s="2"/>
      <c r="D216" s="5"/>
      <c r="F216" s="1"/>
      <c r="G216" s="2"/>
      <c r="H216" s="4"/>
      <c r="I216" s="2"/>
      <c r="K216" s="2"/>
      <c r="L216" s="1"/>
      <c r="M216" s="1"/>
      <c r="N216" s="1"/>
      <c r="O216" s="1"/>
    </row>
    <row r="217" spans="3:15" s="3" customFormat="1" x14ac:dyDescent="0.2">
      <c r="C217" s="2"/>
      <c r="D217" s="5"/>
      <c r="F217" s="1"/>
      <c r="G217" s="2"/>
      <c r="H217" s="4"/>
      <c r="I217" s="2"/>
      <c r="K217" s="2"/>
      <c r="L217" s="1"/>
      <c r="M217" s="1"/>
      <c r="N217" s="1"/>
      <c r="O217" s="1"/>
    </row>
    <row r="218" spans="3:15" s="3" customFormat="1" x14ac:dyDescent="0.2">
      <c r="C218" s="2"/>
      <c r="D218" s="5"/>
      <c r="F218" s="1"/>
      <c r="G218" s="2"/>
      <c r="H218" s="4"/>
      <c r="I218" s="2"/>
      <c r="K218" s="2"/>
      <c r="L218" s="1"/>
      <c r="M218" s="1"/>
      <c r="N218" s="1"/>
      <c r="O218" s="1"/>
    </row>
    <row r="219" spans="3:15" s="3" customFormat="1" x14ac:dyDescent="0.2">
      <c r="C219" s="2"/>
      <c r="D219" s="5"/>
      <c r="F219" s="1"/>
      <c r="G219" s="2"/>
      <c r="H219" s="4"/>
      <c r="I219" s="2"/>
      <c r="K219" s="2"/>
      <c r="L219" s="1"/>
      <c r="M219" s="1"/>
      <c r="N219" s="1"/>
      <c r="O219" s="1"/>
    </row>
    <row r="220" spans="3:15" s="3" customFormat="1" x14ac:dyDescent="0.2">
      <c r="C220" s="2"/>
      <c r="D220" s="5"/>
      <c r="F220" s="1"/>
      <c r="G220" s="2"/>
      <c r="H220" s="4"/>
      <c r="I220" s="2"/>
      <c r="K220" s="2"/>
      <c r="L220" s="1"/>
      <c r="M220" s="1"/>
      <c r="N220" s="1"/>
      <c r="O220" s="1"/>
    </row>
    <row r="221" spans="3:15" s="3" customFormat="1" x14ac:dyDescent="0.2">
      <c r="C221" s="2"/>
      <c r="D221" s="5"/>
      <c r="F221" s="1"/>
      <c r="G221" s="2"/>
      <c r="H221" s="4"/>
      <c r="I221" s="2"/>
      <c r="K221" s="2"/>
      <c r="L221" s="1"/>
      <c r="M221" s="1"/>
      <c r="N221" s="1"/>
      <c r="O221" s="1"/>
    </row>
    <row r="222" spans="3:15" s="3" customFormat="1" x14ac:dyDescent="0.2">
      <c r="C222" s="2"/>
      <c r="D222" s="5"/>
      <c r="F222" s="1"/>
      <c r="G222" s="2"/>
      <c r="H222" s="4"/>
      <c r="I222" s="2"/>
      <c r="K222" s="2"/>
      <c r="L222" s="1"/>
      <c r="M222" s="1"/>
      <c r="N222" s="1"/>
      <c r="O222" s="1"/>
    </row>
    <row r="223" spans="3:15" s="3" customFormat="1" x14ac:dyDescent="0.2">
      <c r="C223" s="2"/>
      <c r="D223" s="5"/>
      <c r="F223" s="1"/>
      <c r="G223" s="2"/>
      <c r="H223" s="4"/>
      <c r="I223" s="2"/>
      <c r="K223" s="2"/>
      <c r="L223" s="1"/>
      <c r="M223" s="1"/>
      <c r="N223" s="1"/>
      <c r="O223" s="1"/>
    </row>
    <row r="224" spans="3:15" s="3" customFormat="1" x14ac:dyDescent="0.2">
      <c r="C224" s="2"/>
      <c r="D224" s="5"/>
      <c r="F224" s="1"/>
      <c r="G224" s="2"/>
      <c r="H224" s="4"/>
      <c r="I224" s="2"/>
      <c r="K224" s="2"/>
      <c r="L224" s="1"/>
      <c r="M224" s="1"/>
      <c r="N224" s="1"/>
      <c r="O224" s="1"/>
    </row>
    <row r="225" spans="3:15" s="3" customFormat="1" x14ac:dyDescent="0.2">
      <c r="C225" s="2"/>
      <c r="D225" s="5"/>
      <c r="F225" s="1"/>
      <c r="G225" s="2"/>
      <c r="H225" s="4"/>
      <c r="I225" s="2"/>
      <c r="K225" s="2"/>
      <c r="L225" s="1"/>
      <c r="M225" s="1"/>
      <c r="N225" s="1"/>
      <c r="O225" s="1"/>
    </row>
    <row r="226" spans="3:15" s="3" customFormat="1" x14ac:dyDescent="0.2">
      <c r="C226" s="2"/>
      <c r="D226" s="5"/>
      <c r="F226" s="1"/>
      <c r="G226" s="2"/>
      <c r="H226" s="4"/>
      <c r="I226" s="2"/>
      <c r="K226" s="2"/>
      <c r="L226" s="1"/>
      <c r="M226" s="1"/>
      <c r="N226" s="1"/>
      <c r="O226" s="1"/>
    </row>
    <row r="227" spans="3:15" s="3" customFormat="1" x14ac:dyDescent="0.2">
      <c r="C227" s="2"/>
      <c r="D227" s="5"/>
      <c r="F227" s="1"/>
      <c r="G227" s="2"/>
      <c r="H227" s="4"/>
      <c r="I227" s="2"/>
      <c r="K227" s="2"/>
      <c r="L227" s="1"/>
      <c r="M227" s="1"/>
      <c r="N227" s="1"/>
      <c r="O227" s="1"/>
    </row>
    <row r="228" spans="3:15" s="3" customFormat="1" x14ac:dyDescent="0.2">
      <c r="C228" s="2"/>
      <c r="D228" s="5"/>
      <c r="F228" s="1"/>
      <c r="G228" s="2"/>
      <c r="H228" s="4"/>
      <c r="I228" s="2"/>
      <c r="K228" s="2"/>
      <c r="L228" s="1"/>
      <c r="M228" s="1"/>
      <c r="N228" s="1"/>
      <c r="O228" s="1"/>
    </row>
    <row r="229" spans="3:15" s="3" customFormat="1" x14ac:dyDescent="0.2">
      <c r="C229" s="2"/>
      <c r="D229" s="5"/>
      <c r="F229" s="1"/>
      <c r="G229" s="2"/>
      <c r="H229" s="4"/>
      <c r="I229" s="2"/>
      <c r="K229" s="2"/>
      <c r="L229" s="1"/>
      <c r="M229" s="1"/>
      <c r="N229" s="1"/>
      <c r="O229" s="1"/>
    </row>
    <row r="230" spans="3:15" s="3" customFormat="1" x14ac:dyDescent="0.2">
      <c r="C230" s="2"/>
      <c r="D230" s="5"/>
      <c r="F230" s="1"/>
      <c r="G230" s="2"/>
      <c r="H230" s="4"/>
      <c r="I230" s="2"/>
      <c r="K230" s="2"/>
      <c r="L230" s="1"/>
      <c r="M230" s="1"/>
      <c r="N230" s="1"/>
      <c r="O230" s="1"/>
    </row>
    <row r="231" spans="3:15" s="3" customFormat="1" x14ac:dyDescent="0.2">
      <c r="C231" s="2"/>
      <c r="D231" s="5"/>
      <c r="F231" s="1"/>
      <c r="G231" s="2"/>
      <c r="H231" s="4"/>
      <c r="I231" s="2"/>
      <c r="K231" s="2"/>
      <c r="L231" s="1"/>
      <c r="M231" s="1"/>
      <c r="N231" s="1"/>
      <c r="O231" s="1"/>
    </row>
    <row r="232" spans="3:15" s="3" customFormat="1" x14ac:dyDescent="0.2">
      <c r="C232" s="2"/>
      <c r="D232" s="5"/>
      <c r="F232" s="1"/>
      <c r="G232" s="2"/>
      <c r="H232" s="4"/>
      <c r="I232" s="2"/>
      <c r="K232" s="2"/>
      <c r="L232" s="1"/>
      <c r="M232" s="1"/>
      <c r="N232" s="1"/>
      <c r="O232" s="1"/>
    </row>
    <row r="233" spans="3:15" s="3" customFormat="1" x14ac:dyDescent="0.2">
      <c r="C233" s="2"/>
      <c r="D233" s="5"/>
      <c r="F233" s="1"/>
      <c r="G233" s="2"/>
      <c r="H233" s="4"/>
      <c r="I233" s="2"/>
      <c r="K233" s="2"/>
      <c r="L233" s="1"/>
      <c r="M233" s="1"/>
      <c r="N233" s="1"/>
      <c r="O233" s="1"/>
    </row>
    <row r="234" spans="3:15" s="3" customFormat="1" x14ac:dyDescent="0.2">
      <c r="C234" s="2"/>
      <c r="D234" s="5"/>
      <c r="F234" s="1"/>
      <c r="G234" s="2"/>
      <c r="H234" s="4"/>
      <c r="I234" s="2"/>
      <c r="K234" s="2"/>
      <c r="L234" s="1"/>
      <c r="M234" s="1"/>
      <c r="N234" s="1"/>
      <c r="O234" s="1"/>
    </row>
    <row r="235" spans="3:15" s="3" customFormat="1" x14ac:dyDescent="0.2">
      <c r="C235" s="2"/>
      <c r="D235" s="5"/>
      <c r="F235" s="1"/>
      <c r="G235" s="2"/>
      <c r="H235" s="4"/>
      <c r="I235" s="2"/>
      <c r="K235" s="2"/>
      <c r="L235" s="1"/>
      <c r="M235" s="1"/>
      <c r="N235" s="1"/>
      <c r="O235" s="1"/>
    </row>
    <row r="236" spans="3:15" s="3" customFormat="1" x14ac:dyDescent="0.2">
      <c r="C236" s="2"/>
      <c r="D236" s="5"/>
      <c r="F236" s="1"/>
      <c r="G236" s="2"/>
      <c r="H236" s="4"/>
      <c r="I236" s="2"/>
      <c r="K236" s="2"/>
      <c r="L236" s="1"/>
      <c r="M236" s="1"/>
      <c r="N236" s="1"/>
      <c r="O236" s="1"/>
    </row>
    <row r="237" spans="3:15" s="3" customFormat="1" x14ac:dyDescent="0.2">
      <c r="C237" s="2"/>
      <c r="D237" s="5"/>
      <c r="F237" s="1"/>
      <c r="G237" s="2"/>
      <c r="H237" s="4"/>
      <c r="I237" s="2"/>
      <c r="K237" s="2"/>
      <c r="L237" s="1"/>
      <c r="M237" s="1"/>
      <c r="N237" s="1"/>
      <c r="O237" s="1"/>
    </row>
    <row r="238" spans="3:15" s="3" customFormat="1" x14ac:dyDescent="0.2">
      <c r="C238" s="2"/>
      <c r="D238" s="5"/>
      <c r="F238" s="1"/>
      <c r="G238" s="2"/>
      <c r="H238" s="4"/>
      <c r="I238" s="2"/>
      <c r="K238" s="2"/>
      <c r="L238" s="1"/>
      <c r="M238" s="1"/>
      <c r="N238" s="1"/>
      <c r="O238" s="1"/>
    </row>
    <row r="239" spans="3:15" s="3" customFormat="1" x14ac:dyDescent="0.2">
      <c r="C239" s="2"/>
      <c r="D239" s="5"/>
      <c r="F239" s="1"/>
      <c r="G239" s="2"/>
      <c r="H239" s="4"/>
      <c r="I239" s="2"/>
      <c r="K239" s="2"/>
      <c r="L239" s="1"/>
      <c r="M239" s="1"/>
      <c r="N239" s="1"/>
      <c r="O239" s="1"/>
    </row>
    <row r="240" spans="3:15" s="3" customFormat="1" x14ac:dyDescent="0.2">
      <c r="C240" s="2"/>
      <c r="D240" s="5"/>
      <c r="F240" s="1"/>
      <c r="G240" s="2"/>
      <c r="H240" s="4"/>
      <c r="I240" s="2"/>
      <c r="K240" s="2"/>
      <c r="L240" s="1"/>
      <c r="M240" s="1"/>
      <c r="N240" s="1"/>
      <c r="O240" s="1"/>
    </row>
    <row r="241" spans="3:15" s="3" customFormat="1" x14ac:dyDescent="0.2">
      <c r="C241" s="2"/>
      <c r="D241" s="5"/>
      <c r="F241" s="1"/>
      <c r="G241" s="2"/>
      <c r="H241" s="4"/>
      <c r="I241" s="2"/>
      <c r="K241" s="2"/>
      <c r="L241" s="1"/>
      <c r="M241" s="1"/>
      <c r="N241" s="1"/>
      <c r="O241" s="1"/>
    </row>
    <row r="242" spans="3:15" s="3" customFormat="1" x14ac:dyDescent="0.2">
      <c r="C242" s="2"/>
      <c r="D242" s="5"/>
      <c r="F242" s="1"/>
      <c r="G242" s="2"/>
      <c r="H242" s="4"/>
      <c r="I242" s="2"/>
      <c r="K242" s="2"/>
      <c r="L242" s="1"/>
      <c r="M242" s="1"/>
      <c r="N242" s="1"/>
      <c r="O242" s="1"/>
    </row>
    <row r="243" spans="3:15" s="3" customFormat="1" x14ac:dyDescent="0.2">
      <c r="C243" s="2"/>
      <c r="D243" s="5"/>
      <c r="F243" s="1"/>
      <c r="G243" s="2"/>
      <c r="H243" s="4"/>
      <c r="I243" s="2"/>
      <c r="K243" s="2"/>
      <c r="L243" s="1"/>
      <c r="M243" s="1"/>
      <c r="N243" s="1"/>
      <c r="O243" s="1"/>
    </row>
    <row r="244" spans="3:15" s="3" customFormat="1" x14ac:dyDescent="0.2">
      <c r="C244" s="2"/>
      <c r="D244" s="5"/>
      <c r="F244" s="1"/>
      <c r="G244" s="2"/>
      <c r="H244" s="4"/>
      <c r="I244" s="2"/>
      <c r="K244" s="2"/>
      <c r="L244" s="1"/>
      <c r="M244" s="1"/>
      <c r="N244" s="1"/>
      <c r="O244" s="1"/>
    </row>
    <row r="245" spans="3:15" s="3" customFormat="1" x14ac:dyDescent="0.2">
      <c r="C245" s="2"/>
      <c r="D245" s="5"/>
      <c r="F245" s="1"/>
      <c r="G245" s="2"/>
      <c r="H245" s="4"/>
      <c r="I245" s="2"/>
      <c r="K245" s="2"/>
      <c r="L245" s="1"/>
      <c r="M245" s="1"/>
      <c r="N245" s="1"/>
      <c r="O245" s="1"/>
    </row>
    <row r="246" spans="3:15" s="3" customFormat="1" x14ac:dyDescent="0.2">
      <c r="C246" s="2"/>
      <c r="D246" s="5"/>
      <c r="F246" s="1"/>
      <c r="G246" s="2"/>
      <c r="H246" s="4"/>
      <c r="I246" s="2"/>
      <c r="K246" s="2"/>
      <c r="L246" s="1"/>
      <c r="M246" s="1"/>
      <c r="N246" s="1"/>
      <c r="O246" s="1"/>
    </row>
    <row r="247" spans="3:15" s="3" customFormat="1" x14ac:dyDescent="0.2">
      <c r="C247" s="2"/>
      <c r="D247" s="5"/>
      <c r="F247" s="1"/>
      <c r="G247" s="2"/>
      <c r="H247" s="4"/>
      <c r="I247" s="2"/>
      <c r="K247" s="2"/>
      <c r="L247" s="1"/>
      <c r="M247" s="1"/>
      <c r="N247" s="1"/>
      <c r="O247" s="1"/>
    </row>
    <row r="248" spans="3:15" s="3" customFormat="1" x14ac:dyDescent="0.2">
      <c r="C248" s="2"/>
      <c r="D248" s="5"/>
      <c r="F248" s="1"/>
      <c r="G248" s="2"/>
      <c r="H248" s="4"/>
      <c r="I248" s="2"/>
      <c r="K248" s="2"/>
      <c r="L248" s="1"/>
      <c r="M248" s="1"/>
      <c r="N248" s="1"/>
      <c r="O248" s="1"/>
    </row>
    <row r="249" spans="3:15" s="3" customFormat="1" x14ac:dyDescent="0.2">
      <c r="C249" s="2"/>
      <c r="D249" s="5"/>
      <c r="F249" s="1"/>
      <c r="G249" s="2"/>
      <c r="H249" s="4"/>
      <c r="I249" s="2"/>
      <c r="K249" s="2"/>
      <c r="L249" s="1"/>
      <c r="M249" s="1"/>
      <c r="N249" s="1"/>
      <c r="O249" s="1"/>
    </row>
    <row r="250" spans="3:15" s="3" customFormat="1" x14ac:dyDescent="0.2">
      <c r="C250" s="2"/>
      <c r="D250" s="5"/>
      <c r="F250" s="1"/>
      <c r="G250" s="2"/>
      <c r="H250" s="4"/>
      <c r="I250" s="2"/>
      <c r="K250" s="2"/>
      <c r="L250" s="1"/>
      <c r="M250" s="1"/>
      <c r="N250" s="1"/>
      <c r="O250" s="1"/>
    </row>
    <row r="251" spans="3:15" s="3" customFormat="1" x14ac:dyDescent="0.2">
      <c r="C251" s="2"/>
      <c r="D251" s="5"/>
      <c r="F251" s="1"/>
      <c r="G251" s="2"/>
      <c r="H251" s="4"/>
      <c r="I251" s="2"/>
      <c r="K251" s="2"/>
      <c r="L251" s="1"/>
      <c r="M251" s="1"/>
      <c r="N251" s="1"/>
      <c r="O251" s="1"/>
    </row>
    <row r="252" spans="3:15" s="3" customFormat="1" x14ac:dyDescent="0.2">
      <c r="C252" s="2"/>
      <c r="D252" s="5"/>
      <c r="F252" s="1"/>
      <c r="G252" s="2"/>
      <c r="H252" s="4"/>
      <c r="I252" s="2"/>
      <c r="K252" s="2"/>
      <c r="L252" s="1"/>
      <c r="M252" s="1"/>
      <c r="N252" s="1"/>
      <c r="O252" s="1"/>
    </row>
    <row r="253" spans="3:15" s="3" customFormat="1" x14ac:dyDescent="0.2">
      <c r="C253" s="2"/>
      <c r="D253" s="5"/>
      <c r="F253" s="1"/>
      <c r="G253" s="2"/>
      <c r="H253" s="4"/>
      <c r="I253" s="2"/>
      <c r="K253" s="2"/>
      <c r="L253" s="1"/>
      <c r="M253" s="1"/>
      <c r="N253" s="1"/>
      <c r="O253" s="1"/>
    </row>
    <row r="254" spans="3:15" s="3" customFormat="1" x14ac:dyDescent="0.2">
      <c r="C254" s="2"/>
      <c r="D254" s="5"/>
      <c r="F254" s="1"/>
      <c r="G254" s="2"/>
      <c r="H254" s="4"/>
      <c r="I254" s="2"/>
      <c r="K254" s="2"/>
      <c r="L254" s="1"/>
      <c r="M254" s="1"/>
      <c r="N254" s="1"/>
      <c r="O254" s="1"/>
    </row>
    <row r="255" spans="3:15" s="3" customFormat="1" x14ac:dyDescent="0.2">
      <c r="C255" s="2"/>
      <c r="D255" s="5"/>
      <c r="F255" s="1"/>
      <c r="G255" s="2"/>
      <c r="H255" s="4"/>
      <c r="I255" s="2"/>
      <c r="K255" s="2"/>
      <c r="L255" s="1"/>
      <c r="M255" s="1"/>
      <c r="N255" s="1"/>
      <c r="O255" s="1"/>
    </row>
    <row r="256" spans="3:15" s="3" customFormat="1" x14ac:dyDescent="0.2">
      <c r="C256" s="2"/>
      <c r="D256" s="5"/>
      <c r="F256" s="1"/>
      <c r="G256" s="2"/>
      <c r="H256" s="4"/>
      <c r="I256" s="2"/>
      <c r="K256" s="2"/>
      <c r="L256" s="1"/>
      <c r="M256" s="1"/>
      <c r="N256" s="1"/>
      <c r="O256" s="1"/>
    </row>
    <row r="257" spans="3:15" s="3" customFormat="1" x14ac:dyDescent="0.2">
      <c r="C257" s="2"/>
      <c r="D257" s="5"/>
      <c r="F257" s="1"/>
      <c r="G257" s="2"/>
      <c r="H257" s="4"/>
      <c r="I257" s="2"/>
      <c r="K257" s="2"/>
      <c r="L257" s="1"/>
      <c r="M257" s="1"/>
      <c r="N257" s="1"/>
      <c r="O257" s="1"/>
    </row>
    <row r="258" spans="3:15" s="3" customFormat="1" x14ac:dyDescent="0.2">
      <c r="C258" s="2"/>
      <c r="D258" s="5"/>
      <c r="F258" s="1"/>
      <c r="G258" s="2"/>
      <c r="H258" s="4"/>
      <c r="I258" s="2"/>
      <c r="K258" s="2"/>
      <c r="L258" s="1"/>
      <c r="M258" s="1"/>
      <c r="N258" s="1"/>
      <c r="O258" s="1"/>
    </row>
    <row r="259" spans="3:15" s="3" customFormat="1" x14ac:dyDescent="0.2">
      <c r="C259" s="2"/>
      <c r="D259" s="5"/>
      <c r="F259" s="1"/>
      <c r="G259" s="2"/>
      <c r="H259" s="4"/>
      <c r="I259" s="2"/>
      <c r="K259" s="2"/>
      <c r="L259" s="1"/>
      <c r="M259" s="1"/>
      <c r="N259" s="1"/>
      <c r="O259" s="1"/>
    </row>
    <row r="260" spans="3:15" s="3" customFormat="1" x14ac:dyDescent="0.2">
      <c r="C260" s="2"/>
      <c r="D260" s="5"/>
      <c r="F260" s="1"/>
      <c r="G260" s="2"/>
      <c r="H260" s="4"/>
      <c r="I260" s="2"/>
      <c r="K260" s="2"/>
      <c r="L260" s="1"/>
      <c r="M260" s="1"/>
      <c r="N260" s="1"/>
      <c r="O260" s="1"/>
    </row>
    <row r="261" spans="3:15" s="3" customFormat="1" x14ac:dyDescent="0.2">
      <c r="C261" s="2"/>
      <c r="D261" s="5"/>
      <c r="F261" s="1"/>
      <c r="G261" s="2"/>
      <c r="H261" s="4"/>
      <c r="I261" s="2"/>
      <c r="K261" s="2"/>
      <c r="L261" s="1"/>
      <c r="M261" s="1"/>
      <c r="N261" s="1"/>
      <c r="O261" s="1"/>
    </row>
    <row r="262" spans="3:15" s="3" customFormat="1" x14ac:dyDescent="0.2">
      <c r="C262" s="2"/>
      <c r="D262" s="5"/>
      <c r="F262" s="1"/>
      <c r="G262" s="2"/>
      <c r="H262" s="4"/>
      <c r="I262" s="2"/>
      <c r="K262" s="2"/>
      <c r="L262" s="1"/>
      <c r="M262" s="1"/>
      <c r="N262" s="1"/>
      <c r="O262" s="1"/>
    </row>
    <row r="263" spans="3:15" s="3" customFormat="1" x14ac:dyDescent="0.2">
      <c r="C263" s="2"/>
      <c r="D263" s="5"/>
      <c r="F263" s="1"/>
      <c r="G263" s="2"/>
      <c r="H263" s="4"/>
      <c r="I263" s="2"/>
      <c r="K263" s="2"/>
      <c r="L263" s="1"/>
      <c r="M263" s="1"/>
      <c r="N263" s="1"/>
      <c r="O263" s="1"/>
    </row>
    <row r="264" spans="3:15" s="3" customFormat="1" x14ac:dyDescent="0.2">
      <c r="C264" s="2"/>
      <c r="D264" s="5"/>
      <c r="F264" s="1"/>
      <c r="G264" s="2"/>
      <c r="H264" s="4"/>
      <c r="I264" s="2"/>
      <c r="K264" s="2"/>
      <c r="L264" s="1"/>
      <c r="M264" s="1"/>
      <c r="N264" s="1"/>
      <c r="O264" s="1"/>
    </row>
    <row r="265" spans="3:15" s="3" customFormat="1" x14ac:dyDescent="0.2">
      <c r="C265" s="2"/>
      <c r="D265" s="5"/>
      <c r="F265" s="1"/>
      <c r="G265" s="2"/>
      <c r="H265" s="4"/>
      <c r="I265" s="2"/>
      <c r="K265" s="2"/>
      <c r="L265" s="1"/>
      <c r="M265" s="1"/>
      <c r="N265" s="1"/>
      <c r="O265" s="1"/>
    </row>
    <row r="266" spans="3:15" s="3" customFormat="1" x14ac:dyDescent="0.2">
      <c r="C266" s="2"/>
      <c r="D266" s="5"/>
      <c r="F266" s="1"/>
      <c r="G266" s="2"/>
      <c r="H266" s="4"/>
      <c r="I266" s="2"/>
      <c r="K266" s="2"/>
      <c r="L266" s="1"/>
      <c r="M266" s="1"/>
      <c r="N266" s="1"/>
      <c r="O266" s="1"/>
    </row>
    <row r="267" spans="3:15" s="3" customFormat="1" x14ac:dyDescent="0.2">
      <c r="C267" s="2"/>
      <c r="D267" s="5"/>
      <c r="F267" s="1"/>
      <c r="G267" s="2"/>
      <c r="H267" s="4"/>
      <c r="I267" s="2"/>
      <c r="K267" s="2"/>
      <c r="L267" s="1"/>
      <c r="M267" s="1"/>
      <c r="N267" s="1"/>
      <c r="O267" s="1"/>
    </row>
    <row r="268" spans="3:15" s="3" customFormat="1" x14ac:dyDescent="0.2">
      <c r="C268" s="2"/>
      <c r="D268" s="5"/>
      <c r="F268" s="1"/>
      <c r="G268" s="2"/>
      <c r="H268" s="4"/>
      <c r="I268" s="2"/>
      <c r="K268" s="2"/>
      <c r="L268" s="1"/>
      <c r="M268" s="1"/>
      <c r="N268" s="1"/>
      <c r="O268" s="1"/>
    </row>
    <row r="269" spans="3:15" s="3" customFormat="1" x14ac:dyDescent="0.2">
      <c r="C269" s="2"/>
      <c r="D269" s="5"/>
      <c r="F269" s="1"/>
      <c r="G269" s="2"/>
      <c r="H269" s="4"/>
      <c r="I269" s="2"/>
      <c r="K269" s="2"/>
      <c r="L269" s="1"/>
      <c r="M269" s="1"/>
      <c r="N269" s="1"/>
      <c r="O269" s="1"/>
    </row>
    <row r="270" spans="3:15" s="3" customFormat="1" x14ac:dyDescent="0.2">
      <c r="C270" s="2"/>
      <c r="D270" s="5"/>
      <c r="F270" s="1"/>
      <c r="G270" s="2"/>
      <c r="H270" s="4"/>
      <c r="I270" s="2"/>
      <c r="K270" s="2"/>
      <c r="L270" s="1"/>
      <c r="M270" s="1"/>
      <c r="N270" s="1"/>
      <c r="O270" s="1"/>
    </row>
    <row r="271" spans="3:15" s="3" customFormat="1" x14ac:dyDescent="0.2">
      <c r="C271" s="2"/>
      <c r="D271" s="5"/>
      <c r="F271" s="1"/>
      <c r="G271" s="2"/>
      <c r="H271" s="4"/>
      <c r="I271" s="2"/>
      <c r="K271" s="2"/>
      <c r="L271" s="1"/>
      <c r="M271" s="1"/>
      <c r="N271" s="1"/>
      <c r="O271" s="1"/>
    </row>
    <row r="272" spans="3:15" s="3" customFormat="1" x14ac:dyDescent="0.2">
      <c r="C272" s="2"/>
      <c r="D272" s="5"/>
      <c r="F272" s="1"/>
      <c r="G272" s="2"/>
      <c r="H272" s="4"/>
      <c r="I272" s="2"/>
      <c r="K272" s="2"/>
      <c r="L272" s="1"/>
      <c r="M272" s="1"/>
      <c r="N272" s="1"/>
      <c r="O272" s="1"/>
    </row>
    <row r="273" spans="3:15" s="3" customFormat="1" x14ac:dyDescent="0.2">
      <c r="C273" s="2"/>
      <c r="D273" s="5"/>
      <c r="F273" s="1"/>
      <c r="G273" s="2"/>
      <c r="H273" s="4"/>
      <c r="I273" s="2"/>
      <c r="K273" s="2"/>
      <c r="L273" s="1"/>
      <c r="M273" s="1"/>
      <c r="N273" s="1"/>
      <c r="O273" s="1"/>
    </row>
    <row r="274" spans="3:15" s="3" customFormat="1" x14ac:dyDescent="0.2">
      <c r="C274" s="2"/>
      <c r="D274" s="5"/>
      <c r="F274" s="1"/>
      <c r="G274" s="2"/>
      <c r="H274" s="4"/>
      <c r="I274" s="2"/>
      <c r="K274" s="2"/>
      <c r="L274" s="1"/>
      <c r="M274" s="1"/>
      <c r="N274" s="1"/>
      <c r="O274" s="1"/>
    </row>
    <row r="275" spans="3:15" s="3" customFormat="1" x14ac:dyDescent="0.2">
      <c r="C275" s="2"/>
      <c r="D275" s="5"/>
      <c r="F275" s="1"/>
      <c r="G275" s="2"/>
      <c r="H275" s="4"/>
      <c r="I275" s="2"/>
      <c r="K275" s="2"/>
      <c r="L275" s="1"/>
      <c r="M275" s="1"/>
      <c r="N275" s="1"/>
      <c r="O275" s="1"/>
    </row>
    <row r="276" spans="3:15" s="3" customFormat="1" x14ac:dyDescent="0.2">
      <c r="C276" s="2"/>
      <c r="D276" s="5"/>
      <c r="F276" s="1"/>
      <c r="G276" s="2"/>
      <c r="H276" s="4"/>
      <c r="I276" s="2"/>
      <c r="K276" s="2"/>
      <c r="L276" s="1"/>
      <c r="M276" s="1"/>
      <c r="N276" s="1"/>
      <c r="O276" s="1"/>
    </row>
    <row r="277" spans="3:15" s="3" customFormat="1" x14ac:dyDescent="0.2">
      <c r="C277" s="2"/>
      <c r="D277" s="5"/>
      <c r="F277" s="1"/>
      <c r="G277" s="2"/>
      <c r="H277" s="4"/>
      <c r="I277" s="2"/>
      <c r="K277" s="2"/>
      <c r="L277" s="1"/>
      <c r="M277" s="1"/>
      <c r="N277" s="1"/>
      <c r="O277" s="1"/>
    </row>
    <row r="278" spans="3:15" s="3" customFormat="1" x14ac:dyDescent="0.2">
      <c r="C278" s="2"/>
      <c r="D278" s="5"/>
      <c r="F278" s="1"/>
      <c r="G278" s="2"/>
      <c r="H278" s="4"/>
      <c r="I278" s="2"/>
      <c r="K278" s="2"/>
      <c r="L278" s="1"/>
      <c r="M278" s="1"/>
      <c r="N278" s="1"/>
      <c r="O278" s="1"/>
    </row>
    <row r="279" spans="3:15" s="3" customFormat="1" x14ac:dyDescent="0.2">
      <c r="C279" s="2"/>
      <c r="D279" s="5"/>
      <c r="F279" s="1"/>
      <c r="G279" s="2"/>
      <c r="H279" s="4"/>
      <c r="I279" s="2"/>
      <c r="K279" s="2"/>
      <c r="L279" s="1"/>
      <c r="M279" s="1"/>
      <c r="N279" s="1"/>
      <c r="O279" s="1"/>
    </row>
    <row r="280" spans="3:15" s="3" customFormat="1" x14ac:dyDescent="0.2">
      <c r="C280" s="2"/>
      <c r="D280" s="5"/>
      <c r="F280" s="1"/>
      <c r="G280" s="2"/>
      <c r="H280" s="4"/>
      <c r="I280" s="2"/>
      <c r="K280" s="2"/>
      <c r="L280" s="1"/>
      <c r="M280" s="1"/>
      <c r="N280" s="1"/>
      <c r="O280" s="1"/>
    </row>
    <row r="281" spans="3:15" s="3" customFormat="1" x14ac:dyDescent="0.2">
      <c r="C281" s="2"/>
      <c r="D281" s="5"/>
      <c r="F281" s="1"/>
      <c r="G281" s="2"/>
      <c r="H281" s="4"/>
      <c r="I281" s="2"/>
      <c r="K281" s="2"/>
      <c r="L281" s="1"/>
      <c r="M281" s="1"/>
      <c r="N281" s="1"/>
      <c r="O281" s="1"/>
    </row>
    <row r="282" spans="3:15" s="3" customFormat="1" x14ac:dyDescent="0.2">
      <c r="C282" s="2"/>
      <c r="D282" s="5"/>
      <c r="F282" s="1"/>
      <c r="G282" s="2"/>
      <c r="H282" s="4"/>
      <c r="I282" s="2"/>
      <c r="K282" s="2"/>
      <c r="L282" s="1"/>
      <c r="M282" s="1"/>
      <c r="N282" s="1"/>
      <c r="O282" s="1"/>
    </row>
    <row r="283" spans="3:15" s="3" customFormat="1" x14ac:dyDescent="0.2">
      <c r="C283" s="2"/>
      <c r="D283" s="5"/>
      <c r="F283" s="1"/>
      <c r="G283" s="2"/>
      <c r="H283" s="4"/>
      <c r="I283" s="2"/>
      <c r="K283" s="2"/>
      <c r="L283" s="1"/>
      <c r="M283" s="1"/>
      <c r="N283" s="1"/>
      <c r="O283" s="1"/>
    </row>
    <row r="284" spans="3:15" s="3" customFormat="1" x14ac:dyDescent="0.2">
      <c r="C284" s="2"/>
      <c r="D284" s="5"/>
      <c r="F284" s="1"/>
      <c r="G284" s="2"/>
      <c r="H284" s="4"/>
      <c r="I284" s="2"/>
      <c r="K284" s="2"/>
      <c r="L284" s="1"/>
      <c r="M284" s="1"/>
      <c r="N284" s="1"/>
      <c r="O284" s="1"/>
    </row>
    <row r="285" spans="3:15" s="3" customFormat="1" x14ac:dyDescent="0.2">
      <c r="C285" s="2"/>
      <c r="D285" s="5"/>
      <c r="F285" s="1"/>
      <c r="G285" s="2"/>
      <c r="H285" s="4"/>
      <c r="I285" s="2"/>
      <c r="K285" s="2"/>
      <c r="L285" s="1"/>
      <c r="M285" s="1"/>
      <c r="N285" s="1"/>
      <c r="O285" s="1"/>
    </row>
    <row r="286" spans="3:15" s="3" customFormat="1" x14ac:dyDescent="0.2">
      <c r="C286" s="2"/>
      <c r="D286" s="5"/>
      <c r="F286" s="1"/>
      <c r="G286" s="2"/>
      <c r="H286" s="4"/>
      <c r="I286" s="2"/>
      <c r="K286" s="2"/>
      <c r="L286" s="1"/>
      <c r="M286" s="1"/>
      <c r="N286" s="1"/>
      <c r="O286" s="1"/>
    </row>
    <row r="287" spans="3:15" s="3" customFormat="1" x14ac:dyDescent="0.2">
      <c r="C287" s="2"/>
      <c r="D287" s="5"/>
      <c r="F287" s="1"/>
      <c r="G287" s="2"/>
      <c r="H287" s="4"/>
      <c r="I287" s="2"/>
      <c r="K287" s="2"/>
      <c r="L287" s="1"/>
      <c r="M287" s="1"/>
      <c r="N287" s="1"/>
      <c r="O287" s="1"/>
    </row>
    <row r="288" spans="3:15" s="3" customFormat="1" x14ac:dyDescent="0.2">
      <c r="C288" s="2"/>
      <c r="D288" s="5"/>
      <c r="F288" s="1"/>
      <c r="G288" s="2"/>
      <c r="H288" s="4"/>
      <c r="I288" s="2"/>
      <c r="K288" s="2"/>
      <c r="L288" s="1"/>
      <c r="M288" s="1"/>
      <c r="N288" s="1"/>
      <c r="O288" s="1"/>
    </row>
    <row r="289" spans="3:15" s="3" customFormat="1" x14ac:dyDescent="0.2">
      <c r="C289" s="2"/>
      <c r="D289" s="5"/>
      <c r="F289" s="1"/>
      <c r="G289" s="2"/>
      <c r="H289" s="4"/>
      <c r="I289" s="2"/>
      <c r="K289" s="2"/>
      <c r="L289" s="1"/>
      <c r="M289" s="1"/>
      <c r="N289" s="1"/>
      <c r="O289" s="1"/>
    </row>
    <row r="290" spans="3:15" s="3" customFormat="1" x14ac:dyDescent="0.2">
      <c r="C290" s="2"/>
      <c r="D290" s="5"/>
      <c r="F290" s="1"/>
      <c r="G290" s="2"/>
      <c r="H290" s="4"/>
      <c r="I290" s="2"/>
      <c r="K290" s="2"/>
      <c r="L290" s="1"/>
      <c r="M290" s="1"/>
      <c r="N290" s="1"/>
      <c r="O290" s="1"/>
    </row>
    <row r="291" spans="3:15" s="3" customFormat="1" x14ac:dyDescent="0.2">
      <c r="C291" s="2"/>
      <c r="D291" s="5"/>
      <c r="F291" s="1"/>
      <c r="G291" s="2"/>
      <c r="H291" s="4"/>
      <c r="I291" s="2"/>
      <c r="K291" s="2"/>
      <c r="L291" s="1"/>
      <c r="M291" s="1"/>
      <c r="N291" s="1"/>
      <c r="O291" s="1"/>
    </row>
    <row r="292" spans="3:15" s="3" customFormat="1" x14ac:dyDescent="0.2">
      <c r="C292" s="2"/>
      <c r="D292" s="5"/>
      <c r="F292" s="1"/>
      <c r="G292" s="2"/>
      <c r="H292" s="4"/>
      <c r="I292" s="2"/>
      <c r="K292" s="2"/>
      <c r="L292" s="1"/>
      <c r="M292" s="1"/>
      <c r="N292" s="1"/>
      <c r="O292" s="1"/>
    </row>
    <row r="293" spans="3:15" s="3" customFormat="1" x14ac:dyDescent="0.2">
      <c r="C293" s="2"/>
      <c r="D293" s="5"/>
      <c r="F293" s="1"/>
      <c r="G293" s="2"/>
      <c r="H293" s="4"/>
      <c r="I293" s="2"/>
      <c r="K293" s="2"/>
      <c r="L293" s="1"/>
      <c r="M293" s="1"/>
      <c r="N293" s="1"/>
      <c r="O293" s="1"/>
    </row>
    <row r="294" spans="3:15" s="3" customFormat="1" x14ac:dyDescent="0.2">
      <c r="C294" s="2"/>
      <c r="D294" s="5"/>
      <c r="F294" s="1"/>
      <c r="G294" s="2"/>
      <c r="H294" s="4"/>
      <c r="I294" s="2"/>
      <c r="K294" s="2"/>
      <c r="L294" s="1"/>
      <c r="M294" s="1"/>
      <c r="N294" s="1"/>
      <c r="O294" s="1"/>
    </row>
    <row r="295" spans="3:15" s="3" customFormat="1" x14ac:dyDescent="0.2">
      <c r="C295" s="2"/>
      <c r="D295" s="5"/>
      <c r="F295" s="1"/>
      <c r="G295" s="2"/>
      <c r="H295" s="4"/>
      <c r="I295" s="2"/>
      <c r="K295" s="2"/>
      <c r="L295" s="1"/>
      <c r="M295" s="1"/>
      <c r="N295" s="1"/>
      <c r="O295" s="1"/>
    </row>
    <row r="296" spans="3:15" s="3" customFormat="1" x14ac:dyDescent="0.2">
      <c r="C296" s="2"/>
      <c r="D296" s="5"/>
      <c r="F296" s="1"/>
      <c r="G296" s="2"/>
      <c r="H296" s="4"/>
      <c r="I296" s="2"/>
      <c r="K296" s="2"/>
      <c r="L296" s="1"/>
      <c r="M296" s="1"/>
      <c r="N296" s="1"/>
      <c r="O296" s="1"/>
    </row>
    <row r="297" spans="3:15" s="3" customFormat="1" x14ac:dyDescent="0.2">
      <c r="C297" s="2"/>
      <c r="D297" s="5"/>
      <c r="F297" s="1"/>
      <c r="G297" s="2"/>
      <c r="H297" s="4"/>
      <c r="I297" s="2"/>
      <c r="K297" s="2"/>
      <c r="L297" s="1"/>
      <c r="M297" s="1"/>
      <c r="N297" s="1"/>
      <c r="O297" s="1"/>
    </row>
    <row r="298" spans="3:15" s="3" customFormat="1" x14ac:dyDescent="0.2">
      <c r="C298" s="2"/>
      <c r="D298" s="5"/>
      <c r="F298" s="1"/>
      <c r="G298" s="2"/>
      <c r="H298" s="4"/>
      <c r="I298" s="2"/>
      <c r="K298" s="2"/>
      <c r="L298" s="1"/>
      <c r="M298" s="1"/>
      <c r="N298" s="1"/>
      <c r="O298" s="1"/>
    </row>
    <row r="299" spans="3:15" s="3" customFormat="1" x14ac:dyDescent="0.2">
      <c r="C299" s="2"/>
      <c r="D299" s="5"/>
      <c r="F299" s="1"/>
      <c r="G299" s="2"/>
      <c r="H299" s="4"/>
      <c r="I299" s="2"/>
      <c r="K299" s="2"/>
      <c r="L299" s="1"/>
      <c r="M299" s="1"/>
      <c r="N299" s="1"/>
      <c r="O299" s="1"/>
    </row>
    <row r="300" spans="3:15" s="3" customFormat="1" x14ac:dyDescent="0.2">
      <c r="C300" s="2"/>
      <c r="D300" s="5"/>
      <c r="F300" s="1"/>
      <c r="G300" s="2"/>
      <c r="H300" s="4"/>
      <c r="I300" s="2"/>
      <c r="K300" s="2"/>
      <c r="L300" s="1"/>
      <c r="M300" s="1"/>
      <c r="N300" s="1"/>
      <c r="O300" s="1"/>
    </row>
    <row r="301" spans="3:15" s="3" customFormat="1" x14ac:dyDescent="0.2">
      <c r="C301" s="2"/>
      <c r="D301" s="5"/>
      <c r="F301" s="1"/>
      <c r="G301" s="2"/>
      <c r="H301" s="4"/>
      <c r="I301" s="2"/>
      <c r="K301" s="2"/>
      <c r="L301" s="1"/>
      <c r="M301" s="1"/>
      <c r="N301" s="1"/>
      <c r="O301" s="1"/>
    </row>
    <row r="302" spans="3:15" s="3" customFormat="1" x14ac:dyDescent="0.2">
      <c r="C302" s="2"/>
      <c r="D302" s="5"/>
      <c r="F302" s="1"/>
      <c r="G302" s="2"/>
      <c r="H302" s="4"/>
      <c r="I302" s="2"/>
      <c r="K302" s="2"/>
      <c r="L302" s="1"/>
      <c r="M302" s="1"/>
      <c r="N302" s="1"/>
      <c r="O302" s="1"/>
    </row>
    <row r="303" spans="3:15" s="3" customFormat="1" x14ac:dyDescent="0.2">
      <c r="C303" s="2"/>
      <c r="D303" s="5"/>
      <c r="F303" s="1"/>
      <c r="G303" s="2"/>
      <c r="H303" s="4"/>
      <c r="I303" s="2"/>
      <c r="K303" s="2"/>
      <c r="L303" s="1"/>
      <c r="M303" s="1"/>
      <c r="N303" s="1"/>
      <c r="O303" s="1"/>
    </row>
    <row r="304" spans="3:15" s="3" customFormat="1" x14ac:dyDescent="0.2">
      <c r="C304" s="2"/>
      <c r="D304" s="5"/>
      <c r="F304" s="1"/>
      <c r="G304" s="2"/>
      <c r="H304" s="4"/>
      <c r="I304" s="2"/>
      <c r="K304" s="2"/>
      <c r="L304" s="1"/>
      <c r="M304" s="1"/>
      <c r="N304" s="1"/>
      <c r="O304" s="1"/>
    </row>
    <row r="305" spans="3:15" s="3" customFormat="1" x14ac:dyDescent="0.2">
      <c r="C305" s="2"/>
      <c r="D305" s="5"/>
      <c r="F305" s="1"/>
      <c r="G305" s="2"/>
      <c r="H305" s="4"/>
      <c r="I305" s="2"/>
      <c r="K305" s="2"/>
      <c r="L305" s="1"/>
      <c r="M305" s="1"/>
      <c r="N305" s="1"/>
      <c r="O305" s="1"/>
    </row>
    <row r="306" spans="3:15" s="3" customFormat="1" x14ac:dyDescent="0.2">
      <c r="C306" s="2"/>
      <c r="D306" s="5"/>
      <c r="F306" s="1"/>
      <c r="G306" s="2"/>
      <c r="H306" s="4"/>
      <c r="I306" s="2"/>
      <c r="K306" s="2"/>
      <c r="L306" s="1"/>
      <c r="M306" s="1"/>
      <c r="N306" s="1"/>
      <c r="O306" s="1"/>
    </row>
    <row r="307" spans="3:15" s="3" customFormat="1" x14ac:dyDescent="0.2">
      <c r="C307" s="2"/>
      <c r="D307" s="5"/>
      <c r="F307" s="1"/>
      <c r="G307" s="2"/>
      <c r="H307" s="4"/>
      <c r="I307" s="2"/>
      <c r="K307" s="2"/>
      <c r="L307" s="1"/>
      <c r="M307" s="1"/>
      <c r="N307" s="1"/>
      <c r="O307" s="1"/>
    </row>
    <row r="308" spans="3:15" s="3" customFormat="1" x14ac:dyDescent="0.2">
      <c r="C308" s="2"/>
      <c r="D308" s="5"/>
      <c r="F308" s="1"/>
      <c r="G308" s="2"/>
      <c r="H308" s="4"/>
      <c r="I308" s="2"/>
      <c r="K308" s="2"/>
      <c r="L308" s="1"/>
      <c r="M308" s="1"/>
      <c r="N308" s="1"/>
      <c r="O308" s="1"/>
    </row>
    <row r="309" spans="3:15" s="3" customFormat="1" x14ac:dyDescent="0.2">
      <c r="C309" s="2"/>
      <c r="D309" s="5"/>
      <c r="F309" s="1"/>
      <c r="G309" s="2"/>
      <c r="H309" s="4"/>
      <c r="I309" s="2"/>
      <c r="K309" s="2"/>
      <c r="L309" s="1"/>
      <c r="M309" s="1"/>
      <c r="N309" s="1"/>
      <c r="O309" s="1"/>
    </row>
    <row r="310" spans="3:15" s="3" customFormat="1" x14ac:dyDescent="0.2">
      <c r="C310" s="2"/>
      <c r="D310" s="5"/>
      <c r="F310" s="1"/>
      <c r="G310" s="2"/>
      <c r="H310" s="4"/>
      <c r="I310" s="2"/>
      <c r="K310" s="2"/>
      <c r="L310" s="1"/>
      <c r="M310" s="1"/>
      <c r="N310" s="1"/>
      <c r="O310" s="1"/>
    </row>
    <row r="311" spans="3:15" s="3" customFormat="1" x14ac:dyDescent="0.2">
      <c r="C311" s="2"/>
      <c r="D311" s="5"/>
      <c r="F311" s="1"/>
      <c r="G311" s="2"/>
      <c r="H311" s="4"/>
      <c r="I311" s="2"/>
      <c r="K311" s="2"/>
      <c r="L311" s="1"/>
      <c r="M311" s="1"/>
      <c r="N311" s="1"/>
      <c r="O311" s="1"/>
    </row>
    <row r="312" spans="3:15" s="3" customFormat="1" x14ac:dyDescent="0.2">
      <c r="C312" s="2"/>
      <c r="D312" s="5"/>
      <c r="F312" s="1"/>
      <c r="G312" s="2"/>
      <c r="H312" s="4"/>
      <c r="I312" s="2"/>
      <c r="K312" s="2"/>
      <c r="L312" s="1"/>
      <c r="M312" s="1"/>
      <c r="N312" s="1"/>
      <c r="O312" s="1"/>
    </row>
    <row r="313" spans="3:15" s="3" customFormat="1" x14ac:dyDescent="0.2">
      <c r="C313" s="2"/>
      <c r="D313" s="5"/>
      <c r="F313" s="1"/>
      <c r="G313" s="2"/>
      <c r="H313" s="4"/>
      <c r="I313" s="2"/>
      <c r="K313" s="2"/>
      <c r="L313" s="1"/>
      <c r="M313" s="1"/>
      <c r="N313" s="1"/>
      <c r="O313" s="1"/>
    </row>
    <row r="314" spans="3:15" s="3" customFormat="1" x14ac:dyDescent="0.2">
      <c r="C314" s="2"/>
      <c r="D314" s="5"/>
      <c r="F314" s="1"/>
      <c r="G314" s="2"/>
      <c r="H314" s="4"/>
      <c r="I314" s="2"/>
      <c r="K314" s="2"/>
      <c r="L314" s="1"/>
      <c r="M314" s="1"/>
      <c r="N314" s="1"/>
      <c r="O314" s="1"/>
    </row>
    <row r="315" spans="3:15" s="3" customFormat="1" x14ac:dyDescent="0.2">
      <c r="C315" s="2"/>
      <c r="D315" s="5"/>
      <c r="F315" s="1"/>
      <c r="G315" s="2"/>
      <c r="H315" s="4"/>
      <c r="I315" s="2"/>
      <c r="K315" s="2"/>
      <c r="L315" s="1"/>
      <c r="M315" s="1"/>
      <c r="N315" s="1"/>
      <c r="O315" s="1"/>
    </row>
    <row r="316" spans="3:15" s="3" customFormat="1" x14ac:dyDescent="0.2">
      <c r="C316" s="2"/>
      <c r="D316" s="5"/>
      <c r="F316" s="1"/>
      <c r="G316" s="2"/>
      <c r="H316" s="4"/>
      <c r="I316" s="2"/>
      <c r="K316" s="2"/>
      <c r="L316" s="1"/>
      <c r="M316" s="1"/>
      <c r="N316" s="1"/>
      <c r="O316" s="1"/>
    </row>
    <row r="317" spans="3:15" s="3" customFormat="1" x14ac:dyDescent="0.2">
      <c r="C317" s="2"/>
      <c r="D317" s="5"/>
      <c r="F317" s="1"/>
      <c r="G317" s="2"/>
      <c r="H317" s="4"/>
      <c r="I317" s="2"/>
      <c r="K317" s="2"/>
      <c r="L317" s="1"/>
      <c r="M317" s="1"/>
      <c r="N317" s="1"/>
      <c r="O317" s="1"/>
    </row>
    <row r="318" spans="3:15" s="3" customFormat="1" x14ac:dyDescent="0.2">
      <c r="C318" s="2"/>
      <c r="D318" s="5"/>
      <c r="F318" s="1"/>
      <c r="G318" s="2"/>
      <c r="H318" s="4"/>
      <c r="I318" s="2"/>
      <c r="K318" s="2"/>
      <c r="L318" s="1"/>
      <c r="M318" s="1"/>
      <c r="N318" s="1"/>
      <c r="O318" s="1"/>
    </row>
    <row r="319" spans="3:15" s="3" customFormat="1" x14ac:dyDescent="0.2">
      <c r="C319" s="2"/>
      <c r="D319" s="5"/>
      <c r="F319" s="1"/>
      <c r="G319" s="2"/>
      <c r="H319" s="4"/>
      <c r="I319" s="2"/>
      <c r="K319" s="2"/>
      <c r="L319" s="1"/>
      <c r="M319" s="1"/>
      <c r="N319" s="1"/>
      <c r="O319" s="1"/>
    </row>
    <row r="320" spans="3:15" s="3" customFormat="1" x14ac:dyDescent="0.2">
      <c r="C320" s="2"/>
      <c r="D320" s="5"/>
      <c r="F320" s="1"/>
      <c r="G320" s="2"/>
      <c r="H320" s="4"/>
      <c r="I320" s="2"/>
      <c r="K320" s="2"/>
      <c r="L320" s="1"/>
      <c r="M320" s="1"/>
      <c r="N320" s="1"/>
      <c r="O320" s="1"/>
    </row>
    <row r="321" spans="3:15" s="3" customFormat="1" x14ac:dyDescent="0.2">
      <c r="C321" s="2"/>
      <c r="D321" s="5"/>
      <c r="F321" s="1"/>
      <c r="G321" s="2"/>
      <c r="H321" s="4"/>
      <c r="I321" s="2"/>
      <c r="K321" s="2"/>
      <c r="L321" s="1"/>
      <c r="M321" s="1"/>
      <c r="N321" s="1"/>
      <c r="O321" s="1"/>
    </row>
    <row r="322" spans="3:15" s="3" customFormat="1" x14ac:dyDescent="0.2">
      <c r="C322" s="2"/>
      <c r="D322" s="5"/>
      <c r="F322" s="1"/>
      <c r="G322" s="2"/>
      <c r="H322" s="4"/>
      <c r="I322" s="2"/>
      <c r="K322" s="2"/>
      <c r="L322" s="1"/>
      <c r="M322" s="1"/>
      <c r="N322" s="1"/>
      <c r="O322" s="1"/>
    </row>
    <row r="323" spans="3:15" s="3" customFormat="1" x14ac:dyDescent="0.2">
      <c r="C323" s="2"/>
      <c r="D323" s="5"/>
      <c r="F323" s="1"/>
      <c r="G323" s="2"/>
      <c r="H323" s="4"/>
      <c r="I323" s="2"/>
      <c r="K323" s="2"/>
      <c r="L323" s="1"/>
      <c r="M323" s="1"/>
      <c r="N323" s="1"/>
      <c r="O323" s="1"/>
    </row>
    <row r="324" spans="3:15" s="3" customFormat="1" x14ac:dyDescent="0.2">
      <c r="C324" s="2"/>
      <c r="D324" s="5"/>
      <c r="F324" s="1"/>
      <c r="G324" s="2"/>
      <c r="H324" s="4"/>
      <c r="I324" s="2"/>
      <c r="K324" s="2"/>
      <c r="L324" s="1"/>
      <c r="M324" s="1"/>
      <c r="N324" s="1"/>
      <c r="O324" s="1"/>
    </row>
    <row r="325" spans="3:15" s="3" customFormat="1" x14ac:dyDescent="0.2">
      <c r="C325" s="2"/>
      <c r="D325" s="5"/>
      <c r="F325" s="1"/>
      <c r="G325" s="2"/>
      <c r="H325" s="4"/>
      <c r="I325" s="2"/>
      <c r="K325" s="2"/>
      <c r="L325" s="1"/>
      <c r="M325" s="1"/>
      <c r="N325" s="1"/>
      <c r="O325" s="1"/>
    </row>
    <row r="326" spans="3:15" s="3" customFormat="1" x14ac:dyDescent="0.2">
      <c r="C326" s="2"/>
      <c r="D326" s="5"/>
      <c r="F326" s="1"/>
      <c r="G326" s="2"/>
      <c r="H326" s="4"/>
      <c r="I326" s="2"/>
      <c r="K326" s="2"/>
      <c r="L326" s="1"/>
      <c r="M326" s="1"/>
      <c r="N326" s="1"/>
      <c r="O326" s="1"/>
    </row>
    <row r="327" spans="3:15" s="3" customFormat="1" x14ac:dyDescent="0.2">
      <c r="C327" s="2"/>
      <c r="D327" s="5"/>
      <c r="F327" s="1"/>
      <c r="G327" s="2"/>
      <c r="H327" s="4"/>
      <c r="I327" s="2"/>
      <c r="K327" s="2"/>
      <c r="L327" s="1"/>
      <c r="M327" s="1"/>
      <c r="N327" s="1"/>
      <c r="O327" s="1"/>
    </row>
    <row r="328" spans="3:15" s="3" customFormat="1" x14ac:dyDescent="0.2">
      <c r="C328" s="2"/>
      <c r="D328" s="5"/>
      <c r="F328" s="1"/>
      <c r="G328" s="2"/>
      <c r="H328" s="4"/>
      <c r="I328" s="2"/>
      <c r="K328" s="2"/>
      <c r="L328" s="1"/>
      <c r="M328" s="1"/>
      <c r="N328" s="1"/>
      <c r="O328" s="1"/>
    </row>
    <row r="329" spans="3:15" s="3" customFormat="1" x14ac:dyDescent="0.2">
      <c r="C329" s="2"/>
      <c r="D329" s="5"/>
      <c r="F329" s="1"/>
      <c r="G329" s="2"/>
      <c r="H329" s="4"/>
      <c r="I329" s="2"/>
      <c r="K329" s="2"/>
      <c r="L329" s="1"/>
      <c r="M329" s="1"/>
      <c r="N329" s="1"/>
      <c r="O329" s="1"/>
    </row>
    <row r="330" spans="3:15" s="3" customFormat="1" x14ac:dyDescent="0.2">
      <c r="C330" s="2"/>
      <c r="D330" s="5"/>
      <c r="F330" s="1"/>
      <c r="G330" s="2"/>
      <c r="H330" s="4"/>
      <c r="I330" s="2"/>
      <c r="K330" s="2"/>
      <c r="L330" s="1"/>
      <c r="M330" s="1"/>
      <c r="N330" s="1"/>
      <c r="O330" s="1"/>
    </row>
    <row r="331" spans="3:15" s="3" customFormat="1" x14ac:dyDescent="0.2">
      <c r="C331" s="2"/>
      <c r="D331" s="5"/>
      <c r="F331" s="1"/>
      <c r="G331" s="2"/>
      <c r="H331" s="4"/>
      <c r="I331" s="2"/>
      <c r="K331" s="2"/>
      <c r="L331" s="1"/>
      <c r="M331" s="1"/>
      <c r="N331" s="1"/>
      <c r="O331" s="1"/>
    </row>
    <row r="332" spans="3:15" s="3" customFormat="1" x14ac:dyDescent="0.2">
      <c r="C332" s="2"/>
      <c r="D332" s="5"/>
      <c r="F332" s="1"/>
      <c r="G332" s="2"/>
      <c r="H332" s="4"/>
      <c r="I332" s="2"/>
      <c r="K332" s="2"/>
      <c r="L332" s="1"/>
      <c r="M332" s="1"/>
      <c r="N332" s="1"/>
      <c r="O332" s="1"/>
    </row>
    <row r="333" spans="3:15" s="3" customFormat="1" x14ac:dyDescent="0.2">
      <c r="C333" s="2"/>
      <c r="D333" s="5"/>
      <c r="F333" s="1"/>
      <c r="G333" s="2"/>
      <c r="H333" s="4"/>
      <c r="I333" s="2"/>
      <c r="K333" s="2"/>
      <c r="L333" s="1"/>
      <c r="M333" s="1"/>
      <c r="N333" s="1"/>
      <c r="O333" s="1"/>
    </row>
    <row r="334" spans="3:15" s="3" customFormat="1" x14ac:dyDescent="0.2">
      <c r="C334" s="2"/>
      <c r="D334" s="5"/>
      <c r="F334" s="1"/>
      <c r="G334" s="2"/>
      <c r="H334" s="4"/>
      <c r="I334" s="2"/>
      <c r="K334" s="2"/>
      <c r="L334" s="1"/>
      <c r="M334" s="1"/>
      <c r="N334" s="1"/>
      <c r="O334" s="1"/>
    </row>
    <row r="335" spans="3:15" s="3" customFormat="1" x14ac:dyDescent="0.2">
      <c r="C335" s="2"/>
      <c r="D335" s="5"/>
      <c r="F335" s="1"/>
      <c r="G335" s="2"/>
      <c r="H335" s="4"/>
      <c r="I335" s="2"/>
      <c r="K335" s="2"/>
      <c r="L335" s="1"/>
      <c r="M335" s="1"/>
      <c r="N335" s="1"/>
      <c r="O335" s="1"/>
    </row>
    <row r="336" spans="3:15" s="3" customFormat="1" x14ac:dyDescent="0.2">
      <c r="C336" s="2"/>
      <c r="D336" s="5"/>
      <c r="F336" s="1"/>
      <c r="G336" s="2"/>
      <c r="H336" s="4"/>
      <c r="I336" s="2"/>
      <c r="K336" s="2"/>
      <c r="L336" s="1"/>
      <c r="M336" s="1"/>
      <c r="N336" s="1"/>
      <c r="O336" s="1"/>
    </row>
    <row r="337" spans="3:15" s="3" customFormat="1" x14ac:dyDescent="0.2">
      <c r="C337" s="2"/>
      <c r="D337" s="5"/>
      <c r="F337" s="1"/>
      <c r="G337" s="2"/>
      <c r="H337" s="4"/>
      <c r="I337" s="2"/>
      <c r="K337" s="2"/>
      <c r="L337" s="1"/>
      <c r="M337" s="1"/>
      <c r="N337" s="1"/>
      <c r="O337" s="1"/>
    </row>
    <row r="338" spans="3:15" s="3" customFormat="1" x14ac:dyDescent="0.2">
      <c r="C338" s="2"/>
      <c r="D338" s="5"/>
      <c r="F338" s="1"/>
      <c r="G338" s="2"/>
      <c r="H338" s="4"/>
      <c r="I338" s="2"/>
      <c r="K338" s="2"/>
      <c r="L338" s="1"/>
      <c r="M338" s="1"/>
      <c r="N338" s="1"/>
      <c r="O338" s="1"/>
    </row>
    <row r="339" spans="3:15" s="3" customFormat="1" x14ac:dyDescent="0.2">
      <c r="C339" s="2"/>
      <c r="D339" s="5"/>
      <c r="F339" s="1"/>
      <c r="G339" s="2"/>
      <c r="H339" s="4"/>
      <c r="I339" s="2"/>
      <c r="K339" s="2"/>
      <c r="L339" s="1"/>
      <c r="M339" s="1"/>
      <c r="N339" s="1"/>
      <c r="O339" s="1"/>
    </row>
    <row r="340" spans="3:15" s="3" customFormat="1" x14ac:dyDescent="0.2">
      <c r="C340" s="2"/>
      <c r="D340" s="5"/>
      <c r="F340" s="1"/>
      <c r="G340" s="2"/>
      <c r="H340" s="4"/>
      <c r="I340" s="2"/>
      <c r="K340" s="2"/>
      <c r="L340" s="1"/>
      <c r="M340" s="1"/>
      <c r="N340" s="1"/>
      <c r="O340" s="1"/>
    </row>
    <row r="341" spans="3:15" s="3" customFormat="1" x14ac:dyDescent="0.2">
      <c r="C341" s="2"/>
      <c r="D341" s="5"/>
      <c r="F341" s="1"/>
      <c r="G341" s="2"/>
      <c r="H341" s="4"/>
      <c r="I341" s="2"/>
      <c r="K341" s="2"/>
      <c r="L341" s="1"/>
      <c r="M341" s="1"/>
      <c r="N341" s="1"/>
      <c r="O341" s="1"/>
    </row>
    <row r="342" spans="3:15" s="3" customFormat="1" x14ac:dyDescent="0.2">
      <c r="C342" s="2"/>
      <c r="D342" s="5"/>
      <c r="F342" s="1"/>
      <c r="G342" s="2"/>
      <c r="H342" s="4"/>
      <c r="I342" s="2"/>
      <c r="K342" s="2"/>
      <c r="L342" s="1"/>
      <c r="M342" s="1"/>
      <c r="N342" s="1"/>
      <c r="O342" s="1"/>
    </row>
    <row r="343" spans="3:15" s="3" customFormat="1" x14ac:dyDescent="0.2">
      <c r="C343" s="2"/>
      <c r="D343" s="5"/>
      <c r="F343" s="1"/>
      <c r="G343" s="2"/>
      <c r="H343" s="4"/>
      <c r="I343" s="2"/>
      <c r="K343" s="2"/>
      <c r="L343" s="1"/>
      <c r="M343" s="1"/>
      <c r="N343" s="1"/>
      <c r="O343" s="1"/>
    </row>
    <row r="344" spans="3:15" s="3" customFormat="1" x14ac:dyDescent="0.2">
      <c r="C344" s="2"/>
      <c r="D344" s="5"/>
      <c r="F344" s="1"/>
      <c r="G344" s="2"/>
      <c r="H344" s="4"/>
      <c r="I344" s="2"/>
      <c r="K344" s="2"/>
      <c r="L344" s="1"/>
      <c r="M344" s="1"/>
      <c r="N344" s="1"/>
      <c r="O344" s="1"/>
    </row>
    <row r="345" spans="3:15" s="3" customFormat="1" x14ac:dyDescent="0.2">
      <c r="C345" s="2"/>
      <c r="D345" s="5"/>
      <c r="F345" s="1"/>
      <c r="G345" s="2"/>
      <c r="H345" s="4"/>
      <c r="I345" s="2"/>
      <c r="K345" s="2"/>
      <c r="L345" s="1"/>
      <c r="M345" s="1"/>
      <c r="N345" s="1"/>
      <c r="O345" s="1"/>
    </row>
    <row r="346" spans="3:15" s="3" customFormat="1" x14ac:dyDescent="0.2">
      <c r="C346" s="2"/>
      <c r="D346" s="5"/>
      <c r="F346" s="1"/>
      <c r="G346" s="2"/>
      <c r="H346" s="4"/>
      <c r="I346" s="2"/>
      <c r="K346" s="2"/>
      <c r="L346" s="1"/>
      <c r="M346" s="1"/>
      <c r="N346" s="1"/>
      <c r="O346" s="1"/>
    </row>
    <row r="347" spans="3:15" s="3" customFormat="1" x14ac:dyDescent="0.2">
      <c r="C347" s="2"/>
      <c r="D347" s="5"/>
      <c r="F347" s="1"/>
      <c r="G347" s="2"/>
      <c r="H347" s="4"/>
      <c r="I347" s="2"/>
      <c r="K347" s="2"/>
      <c r="L347" s="1"/>
      <c r="M347" s="1"/>
      <c r="N347" s="1"/>
      <c r="O347" s="1"/>
    </row>
    <row r="348" spans="3:15" s="3" customFormat="1" x14ac:dyDescent="0.2">
      <c r="C348" s="2"/>
      <c r="D348" s="5"/>
      <c r="F348" s="1"/>
      <c r="G348" s="2"/>
      <c r="H348" s="4"/>
      <c r="I348" s="2"/>
      <c r="K348" s="2"/>
      <c r="L348" s="1"/>
      <c r="M348" s="1"/>
      <c r="N348" s="1"/>
      <c r="O348" s="1"/>
    </row>
    <row r="349" spans="3:15" s="3" customFormat="1" x14ac:dyDescent="0.2">
      <c r="C349" s="2"/>
      <c r="D349" s="5"/>
      <c r="F349" s="1"/>
      <c r="G349" s="2"/>
      <c r="H349" s="4"/>
      <c r="I349" s="2"/>
      <c r="K349" s="2"/>
      <c r="L349" s="1"/>
      <c r="M349" s="1"/>
      <c r="N349" s="1"/>
      <c r="O349" s="1"/>
    </row>
    <row r="350" spans="3:15" s="3" customFormat="1" x14ac:dyDescent="0.2">
      <c r="C350" s="2"/>
      <c r="D350" s="5"/>
      <c r="F350" s="1"/>
      <c r="G350" s="2"/>
      <c r="H350" s="4"/>
      <c r="I350" s="2"/>
      <c r="K350" s="2"/>
      <c r="L350" s="1"/>
      <c r="M350" s="1"/>
      <c r="N350" s="1"/>
      <c r="O350" s="1"/>
    </row>
    <row r="351" spans="3:15" s="3" customFormat="1" x14ac:dyDescent="0.2">
      <c r="C351" s="2"/>
      <c r="D351" s="5"/>
      <c r="F351" s="1"/>
      <c r="G351" s="2"/>
      <c r="H351" s="4"/>
      <c r="I351" s="2"/>
      <c r="K351" s="2"/>
      <c r="L351" s="1"/>
      <c r="M351" s="1"/>
      <c r="N351" s="1"/>
      <c r="O351" s="1"/>
    </row>
    <row r="352" spans="3:15" s="3" customFormat="1" x14ac:dyDescent="0.2">
      <c r="C352" s="2"/>
      <c r="D352" s="5"/>
      <c r="F352" s="1"/>
      <c r="G352" s="2"/>
      <c r="H352" s="4"/>
      <c r="I352" s="2"/>
      <c r="K352" s="2"/>
      <c r="L352" s="1"/>
      <c r="M352" s="1"/>
      <c r="N352" s="1"/>
      <c r="O352" s="1"/>
    </row>
    <row r="353" spans="3:15" s="3" customFormat="1" x14ac:dyDescent="0.2">
      <c r="C353" s="2"/>
      <c r="D353" s="5"/>
      <c r="F353" s="1"/>
      <c r="G353" s="2"/>
      <c r="H353" s="4"/>
      <c r="I353" s="2"/>
      <c r="K353" s="2"/>
      <c r="L353" s="1"/>
      <c r="M353" s="1"/>
      <c r="N353" s="1"/>
      <c r="O353" s="1"/>
    </row>
    <row r="354" spans="3:15" s="3" customFormat="1" x14ac:dyDescent="0.2">
      <c r="C354" s="2"/>
      <c r="D354" s="5"/>
      <c r="F354" s="1"/>
      <c r="G354" s="2"/>
      <c r="H354" s="4"/>
      <c r="I354" s="2"/>
      <c r="K354" s="2"/>
      <c r="L354" s="1"/>
      <c r="M354" s="1"/>
      <c r="N354" s="1"/>
      <c r="O354" s="1"/>
    </row>
    <row r="355" spans="3:15" s="3" customFormat="1" x14ac:dyDescent="0.2">
      <c r="C355" s="2"/>
      <c r="D355" s="5"/>
      <c r="F355" s="1"/>
      <c r="G355" s="2"/>
      <c r="H355" s="4"/>
      <c r="I355" s="2"/>
      <c r="K355" s="2"/>
      <c r="L355" s="1"/>
      <c r="M355" s="1"/>
      <c r="N355" s="1"/>
      <c r="O355" s="1"/>
    </row>
    <row r="356" spans="3:15" s="3" customFormat="1" x14ac:dyDescent="0.2">
      <c r="C356" s="2"/>
      <c r="D356" s="5"/>
      <c r="F356" s="1"/>
      <c r="G356" s="2"/>
      <c r="H356" s="4"/>
      <c r="I356" s="2"/>
      <c r="K356" s="2"/>
      <c r="L356" s="1"/>
      <c r="M356" s="1"/>
      <c r="N356" s="1"/>
      <c r="O356" s="1"/>
    </row>
    <row r="357" spans="3:15" s="3" customFormat="1" x14ac:dyDescent="0.2">
      <c r="C357" s="2"/>
      <c r="D357" s="5"/>
      <c r="F357" s="1"/>
      <c r="G357" s="2"/>
      <c r="H357" s="4"/>
      <c r="I357" s="2"/>
      <c r="K357" s="2"/>
      <c r="L357" s="1"/>
      <c r="M357" s="1"/>
      <c r="N357" s="1"/>
      <c r="O357" s="1"/>
    </row>
    <row r="358" spans="3:15" s="3" customFormat="1" x14ac:dyDescent="0.2">
      <c r="C358" s="2"/>
      <c r="D358" s="5"/>
      <c r="F358" s="1"/>
      <c r="G358" s="2"/>
      <c r="H358" s="4"/>
      <c r="I358" s="2"/>
      <c r="K358" s="2"/>
      <c r="L358" s="1"/>
      <c r="M358" s="1"/>
      <c r="N358" s="1"/>
      <c r="O358" s="1"/>
    </row>
    <row r="359" spans="3:15" s="3" customFormat="1" x14ac:dyDescent="0.2">
      <c r="C359" s="2"/>
      <c r="D359" s="5"/>
      <c r="F359" s="1"/>
      <c r="G359" s="2"/>
      <c r="H359" s="4"/>
      <c r="I359" s="2"/>
      <c r="K359" s="2"/>
      <c r="L359" s="1"/>
      <c r="M359" s="1"/>
      <c r="N359" s="1"/>
      <c r="O359" s="1"/>
    </row>
    <row r="360" spans="3:15" s="3" customFormat="1" x14ac:dyDescent="0.2">
      <c r="C360" s="2"/>
      <c r="D360" s="5"/>
      <c r="F360" s="1"/>
      <c r="G360" s="2"/>
      <c r="H360" s="4"/>
      <c r="I360" s="2"/>
      <c r="K360" s="2"/>
      <c r="L360" s="1"/>
      <c r="M360" s="1"/>
      <c r="N360" s="1"/>
      <c r="O360" s="1"/>
    </row>
    <row r="361" spans="3:15" s="3" customFormat="1" x14ac:dyDescent="0.2">
      <c r="C361" s="2"/>
      <c r="D361" s="5"/>
      <c r="F361" s="1"/>
      <c r="G361" s="2"/>
      <c r="H361" s="4"/>
      <c r="I361" s="2"/>
      <c r="K361" s="2"/>
      <c r="L361" s="1"/>
      <c r="M361" s="1"/>
      <c r="N361" s="1"/>
      <c r="O361" s="1"/>
    </row>
    <row r="362" spans="3:15" s="3" customFormat="1" x14ac:dyDescent="0.2">
      <c r="C362" s="2"/>
      <c r="D362" s="5"/>
      <c r="F362" s="1"/>
      <c r="G362" s="2"/>
      <c r="H362" s="4"/>
      <c r="I362" s="2"/>
      <c r="K362" s="2"/>
      <c r="L362" s="1"/>
      <c r="M362" s="1"/>
      <c r="N362" s="1"/>
      <c r="O362" s="1"/>
    </row>
    <row r="363" spans="3:15" s="3" customFormat="1" x14ac:dyDescent="0.2">
      <c r="C363" s="2"/>
      <c r="D363" s="5"/>
      <c r="F363" s="1"/>
      <c r="G363" s="2"/>
      <c r="H363" s="4"/>
      <c r="I363" s="2"/>
      <c r="K363" s="2"/>
      <c r="L363" s="1"/>
      <c r="M363" s="1"/>
      <c r="N363" s="1"/>
      <c r="O363" s="1"/>
    </row>
    <row r="364" spans="3:15" s="3" customFormat="1" x14ac:dyDescent="0.2">
      <c r="C364" s="2"/>
      <c r="D364" s="5"/>
      <c r="F364" s="1"/>
      <c r="G364" s="2"/>
      <c r="H364" s="4"/>
      <c r="I364" s="2"/>
      <c r="K364" s="2"/>
      <c r="L364" s="1"/>
      <c r="M364" s="1"/>
      <c r="N364" s="1"/>
      <c r="O364" s="1"/>
    </row>
    <row r="365" spans="3:15" s="3" customFormat="1" x14ac:dyDescent="0.2">
      <c r="C365" s="2"/>
      <c r="D365" s="5"/>
      <c r="F365" s="1"/>
      <c r="G365" s="2"/>
      <c r="H365" s="4"/>
      <c r="I365" s="2"/>
      <c r="K365" s="2"/>
      <c r="L365" s="1"/>
      <c r="M365" s="1"/>
      <c r="N365" s="1"/>
      <c r="O365" s="1"/>
    </row>
    <row r="366" spans="3:15" s="3" customFormat="1" x14ac:dyDescent="0.2">
      <c r="C366" s="2"/>
      <c r="D366" s="5"/>
      <c r="F366" s="1"/>
      <c r="G366" s="2"/>
      <c r="H366" s="4"/>
      <c r="I366" s="2"/>
      <c r="K366" s="2"/>
      <c r="L366" s="1"/>
      <c r="M366" s="1"/>
      <c r="N366" s="1"/>
      <c r="O366" s="1"/>
    </row>
    <row r="367" spans="3:15" s="3" customFormat="1" x14ac:dyDescent="0.2">
      <c r="C367" s="2"/>
      <c r="D367" s="5"/>
      <c r="F367" s="1"/>
      <c r="G367" s="2"/>
      <c r="H367" s="4"/>
      <c r="I367" s="2"/>
      <c r="K367" s="2"/>
      <c r="L367" s="1"/>
      <c r="M367" s="1"/>
      <c r="N367" s="1"/>
      <c r="O367" s="1"/>
    </row>
    <row r="368" spans="3:15" s="3" customFormat="1" x14ac:dyDescent="0.2">
      <c r="C368" s="2"/>
      <c r="D368" s="5"/>
      <c r="F368" s="1"/>
      <c r="G368" s="2"/>
      <c r="H368" s="4"/>
      <c r="I368" s="2"/>
      <c r="K368" s="2"/>
      <c r="L368" s="1"/>
      <c r="M368" s="1"/>
      <c r="N368" s="1"/>
      <c r="O368" s="1"/>
    </row>
    <row r="369" spans="3:15" s="3" customFormat="1" x14ac:dyDescent="0.2">
      <c r="C369" s="2"/>
      <c r="D369" s="5"/>
      <c r="F369" s="1"/>
      <c r="G369" s="2"/>
      <c r="H369" s="4"/>
      <c r="I369" s="2"/>
      <c r="K369" s="2"/>
      <c r="L369" s="1"/>
      <c r="M369" s="1"/>
      <c r="N369" s="1"/>
      <c r="O369" s="1"/>
    </row>
    <row r="370" spans="3:15" s="3" customFormat="1" x14ac:dyDescent="0.2">
      <c r="C370" s="2"/>
      <c r="D370" s="5"/>
      <c r="F370" s="1"/>
      <c r="G370" s="2"/>
      <c r="H370" s="4"/>
      <c r="I370" s="2"/>
      <c r="K370" s="2"/>
      <c r="L370" s="1"/>
      <c r="M370" s="1"/>
      <c r="N370" s="1"/>
      <c r="O370" s="1"/>
    </row>
    <row r="371" spans="3:15" s="3" customFormat="1" x14ac:dyDescent="0.2">
      <c r="C371" s="2"/>
      <c r="D371" s="5"/>
      <c r="F371" s="1"/>
      <c r="G371" s="2"/>
      <c r="H371" s="4"/>
      <c r="I371" s="2"/>
      <c r="K371" s="2"/>
      <c r="L371" s="1"/>
      <c r="M371" s="1"/>
      <c r="N371" s="1"/>
      <c r="O371" s="1"/>
    </row>
    <row r="372" spans="3:15" s="3" customFormat="1" x14ac:dyDescent="0.2">
      <c r="C372" s="2"/>
      <c r="D372" s="5"/>
      <c r="F372" s="1"/>
      <c r="G372" s="2"/>
      <c r="H372" s="4"/>
      <c r="I372" s="2"/>
      <c r="K372" s="2"/>
      <c r="L372" s="1"/>
      <c r="M372" s="1"/>
      <c r="N372" s="1"/>
      <c r="O372" s="1"/>
    </row>
    <row r="373" spans="3:15" s="3" customFormat="1" x14ac:dyDescent="0.2">
      <c r="C373" s="2"/>
      <c r="D373" s="5"/>
      <c r="F373" s="1"/>
      <c r="G373" s="2"/>
      <c r="H373" s="4"/>
      <c r="I373" s="2"/>
      <c r="K373" s="2"/>
      <c r="L373" s="1"/>
      <c r="M373" s="1"/>
      <c r="N373" s="1"/>
      <c r="O373" s="1"/>
    </row>
    <row r="374" spans="3:15" s="3" customFormat="1" x14ac:dyDescent="0.2">
      <c r="C374" s="2"/>
      <c r="D374" s="5"/>
      <c r="F374" s="1"/>
      <c r="G374" s="2"/>
      <c r="H374" s="4"/>
      <c r="I374" s="2"/>
      <c r="K374" s="2"/>
      <c r="L374" s="1"/>
      <c r="M374" s="1"/>
      <c r="N374" s="1"/>
      <c r="O374" s="1"/>
    </row>
    <row r="375" spans="3:15" s="3" customFormat="1" x14ac:dyDescent="0.2">
      <c r="C375" s="2"/>
      <c r="D375" s="5"/>
      <c r="F375" s="1"/>
      <c r="G375" s="2"/>
      <c r="H375" s="4"/>
      <c r="I375" s="2"/>
      <c r="K375" s="2"/>
      <c r="L375" s="1"/>
      <c r="M375" s="1"/>
      <c r="N375" s="1"/>
      <c r="O375" s="1"/>
    </row>
    <row r="376" spans="3:15" s="3" customFormat="1" x14ac:dyDescent="0.2">
      <c r="C376" s="2"/>
      <c r="D376" s="5"/>
      <c r="F376" s="1"/>
      <c r="G376" s="2"/>
      <c r="H376" s="4"/>
      <c r="I376" s="2"/>
      <c r="K376" s="2"/>
      <c r="L376" s="1"/>
      <c r="M376" s="1"/>
      <c r="N376" s="1"/>
      <c r="O376" s="1"/>
    </row>
    <row r="377" spans="3:15" s="3" customFormat="1" x14ac:dyDescent="0.2">
      <c r="C377" s="2"/>
      <c r="D377" s="5"/>
      <c r="F377" s="1"/>
      <c r="G377" s="2"/>
      <c r="H377" s="4"/>
      <c r="I377" s="2"/>
      <c r="K377" s="2"/>
      <c r="L377" s="1"/>
      <c r="M377" s="1"/>
      <c r="N377" s="1"/>
      <c r="O377" s="1"/>
    </row>
    <row r="378" spans="3:15" s="3" customFormat="1" x14ac:dyDescent="0.2">
      <c r="C378" s="2"/>
      <c r="D378" s="5"/>
      <c r="F378" s="1"/>
      <c r="G378" s="2"/>
      <c r="H378" s="4"/>
      <c r="I378" s="2"/>
      <c r="K378" s="2"/>
      <c r="L378" s="1"/>
      <c r="M378" s="1"/>
      <c r="N378" s="1"/>
      <c r="O378" s="1"/>
    </row>
    <row r="379" spans="3:15" s="3" customFormat="1" x14ac:dyDescent="0.2">
      <c r="C379" s="2"/>
      <c r="D379" s="5"/>
      <c r="F379" s="1"/>
      <c r="G379" s="2"/>
      <c r="H379" s="4"/>
      <c r="I379" s="2"/>
      <c r="K379" s="2"/>
      <c r="L379" s="1"/>
      <c r="M379" s="1"/>
      <c r="N379" s="1"/>
      <c r="O379" s="1"/>
    </row>
    <row r="380" spans="3:15" s="3" customFormat="1" x14ac:dyDescent="0.2">
      <c r="C380" s="2"/>
      <c r="D380" s="5"/>
      <c r="F380" s="1"/>
      <c r="G380" s="2"/>
      <c r="H380" s="4"/>
      <c r="I380" s="2"/>
      <c r="K380" s="2"/>
      <c r="L380" s="1"/>
      <c r="M380" s="1"/>
      <c r="N380" s="1"/>
      <c r="O380" s="1"/>
    </row>
    <row r="381" spans="3:15" s="3" customFormat="1" x14ac:dyDescent="0.2">
      <c r="C381" s="2"/>
      <c r="D381" s="5"/>
      <c r="F381" s="1"/>
      <c r="G381" s="2"/>
      <c r="H381" s="4"/>
      <c r="I381" s="2"/>
      <c r="K381" s="2"/>
      <c r="L381" s="1"/>
      <c r="M381" s="1"/>
      <c r="N381" s="1"/>
      <c r="O381" s="1"/>
    </row>
    <row r="382" spans="3:15" s="3" customFormat="1" x14ac:dyDescent="0.2">
      <c r="C382" s="2"/>
      <c r="D382" s="5"/>
      <c r="F382" s="1"/>
      <c r="G382" s="2"/>
      <c r="H382" s="4"/>
      <c r="I382" s="2"/>
      <c r="K382" s="2"/>
      <c r="L382" s="1"/>
      <c r="M382" s="1"/>
      <c r="N382" s="1"/>
      <c r="O382" s="1"/>
    </row>
    <row r="383" spans="3:15" s="3" customFormat="1" x14ac:dyDescent="0.2">
      <c r="C383" s="2"/>
      <c r="D383" s="5"/>
      <c r="F383" s="1"/>
      <c r="G383" s="2"/>
      <c r="H383" s="4"/>
      <c r="I383" s="2"/>
      <c r="K383" s="2"/>
      <c r="L383" s="1"/>
      <c r="M383" s="1"/>
      <c r="N383" s="1"/>
      <c r="O383" s="1"/>
    </row>
    <row r="384" spans="3:15" s="3" customFormat="1" x14ac:dyDescent="0.2">
      <c r="C384" s="2"/>
      <c r="D384" s="5"/>
      <c r="F384" s="1"/>
      <c r="G384" s="2"/>
      <c r="H384" s="4"/>
      <c r="I384" s="2"/>
      <c r="K384" s="2"/>
      <c r="L384" s="1"/>
      <c r="M384" s="1"/>
      <c r="N384" s="1"/>
      <c r="O384" s="1"/>
    </row>
    <row r="385" spans="3:15" s="3" customFormat="1" x14ac:dyDescent="0.2">
      <c r="C385" s="2"/>
      <c r="D385" s="5"/>
      <c r="F385" s="1"/>
      <c r="G385" s="2"/>
      <c r="H385" s="4"/>
      <c r="I385" s="2"/>
      <c r="K385" s="2"/>
      <c r="L385" s="1"/>
      <c r="M385" s="1"/>
      <c r="N385" s="1"/>
      <c r="O385" s="1"/>
    </row>
    <row r="386" spans="3:15" s="3" customFormat="1" x14ac:dyDescent="0.2">
      <c r="C386" s="2"/>
      <c r="D386" s="5"/>
      <c r="F386" s="1"/>
      <c r="G386" s="2"/>
      <c r="H386" s="4"/>
      <c r="I386" s="2"/>
      <c r="K386" s="2"/>
      <c r="L386" s="1"/>
      <c r="M386" s="1"/>
      <c r="N386" s="1"/>
      <c r="O386" s="1"/>
    </row>
    <row r="387" spans="3:15" s="3" customFormat="1" x14ac:dyDescent="0.2">
      <c r="C387" s="2"/>
      <c r="D387" s="5"/>
      <c r="F387" s="1"/>
      <c r="G387" s="2"/>
      <c r="H387" s="4"/>
      <c r="I387" s="2"/>
      <c r="K387" s="2"/>
      <c r="L387" s="1"/>
      <c r="M387" s="1"/>
      <c r="N387" s="1"/>
      <c r="O387" s="1"/>
    </row>
    <row r="388" spans="3:15" s="3" customFormat="1" x14ac:dyDescent="0.2">
      <c r="C388" s="2"/>
      <c r="D388" s="5"/>
      <c r="F388" s="1"/>
      <c r="G388" s="2"/>
      <c r="H388" s="4"/>
      <c r="I388" s="2"/>
      <c r="K388" s="2"/>
      <c r="L388" s="1"/>
      <c r="M388" s="1"/>
      <c r="N388" s="1"/>
      <c r="O388" s="1"/>
    </row>
    <row r="389" spans="3:15" s="3" customFormat="1" x14ac:dyDescent="0.2">
      <c r="C389" s="2"/>
      <c r="D389" s="5"/>
      <c r="F389" s="1"/>
      <c r="G389" s="2"/>
      <c r="H389" s="4"/>
      <c r="I389" s="2"/>
      <c r="K389" s="2"/>
      <c r="L389" s="1"/>
      <c r="M389" s="1"/>
      <c r="N389" s="1"/>
      <c r="O389" s="1"/>
    </row>
    <row r="390" spans="3:15" s="3" customFormat="1" x14ac:dyDescent="0.2">
      <c r="C390" s="2"/>
      <c r="D390" s="5"/>
      <c r="F390" s="1"/>
      <c r="G390" s="2"/>
      <c r="H390" s="4"/>
      <c r="I390" s="2"/>
      <c r="K390" s="2"/>
      <c r="L390" s="1"/>
      <c r="M390" s="1"/>
      <c r="N390" s="1"/>
      <c r="O390" s="1"/>
    </row>
    <row r="391" spans="3:15" s="3" customFormat="1" x14ac:dyDescent="0.2">
      <c r="C391" s="2"/>
      <c r="D391" s="5"/>
      <c r="F391" s="1"/>
      <c r="G391" s="2"/>
      <c r="H391" s="4"/>
      <c r="I391" s="2"/>
      <c r="K391" s="2"/>
      <c r="L391" s="1"/>
      <c r="M391" s="1"/>
      <c r="N391" s="1"/>
      <c r="O391" s="1"/>
    </row>
    <row r="392" spans="3:15" s="3" customFormat="1" x14ac:dyDescent="0.2">
      <c r="C392" s="2"/>
      <c r="D392" s="5"/>
      <c r="F392" s="1"/>
      <c r="G392" s="2"/>
      <c r="H392" s="4"/>
      <c r="I392" s="2"/>
      <c r="K392" s="2"/>
      <c r="L392" s="1"/>
      <c r="M392" s="1"/>
      <c r="N392" s="1"/>
      <c r="O392" s="1"/>
    </row>
    <row r="393" spans="3:15" s="3" customFormat="1" x14ac:dyDescent="0.2">
      <c r="C393" s="2"/>
      <c r="D393" s="5"/>
      <c r="F393" s="1"/>
      <c r="G393" s="2"/>
      <c r="H393" s="4"/>
      <c r="I393" s="2"/>
      <c r="K393" s="2"/>
      <c r="L393" s="1"/>
      <c r="M393" s="1"/>
      <c r="N393" s="1"/>
      <c r="O393" s="1"/>
    </row>
    <row r="394" spans="3:15" s="3" customFormat="1" x14ac:dyDescent="0.2">
      <c r="C394" s="2"/>
      <c r="D394" s="5"/>
      <c r="F394" s="1"/>
      <c r="G394" s="2"/>
      <c r="H394" s="4"/>
      <c r="I394" s="2"/>
      <c r="K394" s="2"/>
      <c r="L394" s="1"/>
      <c r="M394" s="1"/>
      <c r="N394" s="1"/>
      <c r="O394" s="1"/>
    </row>
    <row r="395" spans="3:15" s="3" customFormat="1" x14ac:dyDescent="0.2">
      <c r="C395" s="2"/>
      <c r="D395" s="5"/>
      <c r="F395" s="1"/>
      <c r="G395" s="2"/>
      <c r="H395" s="4"/>
      <c r="I395" s="2"/>
      <c r="K395" s="2"/>
      <c r="L395" s="1"/>
      <c r="M395" s="1"/>
      <c r="N395" s="1"/>
      <c r="O395" s="1"/>
    </row>
    <row r="396" spans="3:15" s="3" customFormat="1" x14ac:dyDescent="0.2">
      <c r="C396" s="2"/>
      <c r="D396" s="5"/>
      <c r="F396" s="1"/>
      <c r="G396" s="2"/>
      <c r="H396" s="4"/>
      <c r="I396" s="2"/>
      <c r="K396" s="2"/>
      <c r="L396" s="1"/>
      <c r="M396" s="1"/>
      <c r="N396" s="1"/>
      <c r="O396" s="1"/>
    </row>
    <row r="397" spans="3:15" s="3" customFormat="1" x14ac:dyDescent="0.2">
      <c r="C397" s="2"/>
      <c r="D397" s="5"/>
      <c r="F397" s="1"/>
      <c r="G397" s="2"/>
      <c r="H397" s="4"/>
      <c r="I397" s="2"/>
      <c r="K397" s="2"/>
      <c r="L397" s="1"/>
      <c r="M397" s="1"/>
      <c r="N397" s="1"/>
      <c r="O397" s="1"/>
    </row>
    <row r="398" spans="3:15" s="3" customFormat="1" x14ac:dyDescent="0.2">
      <c r="C398" s="2"/>
      <c r="D398" s="5"/>
      <c r="F398" s="1"/>
      <c r="G398" s="2"/>
      <c r="H398" s="4"/>
      <c r="I398" s="2"/>
      <c r="K398" s="2"/>
      <c r="L398" s="1"/>
      <c r="M398" s="1"/>
      <c r="N398" s="1"/>
      <c r="O398" s="1"/>
    </row>
    <row r="399" spans="3:15" s="3" customFormat="1" x14ac:dyDescent="0.2">
      <c r="C399" s="2"/>
      <c r="D399" s="5"/>
      <c r="F399" s="1"/>
      <c r="G399" s="2"/>
      <c r="H399" s="4"/>
      <c r="I399" s="2"/>
      <c r="K399" s="2"/>
      <c r="L399" s="1"/>
      <c r="M399" s="1"/>
      <c r="N399" s="1"/>
      <c r="O399" s="1"/>
    </row>
    <row r="400" spans="3:15" s="3" customFormat="1" x14ac:dyDescent="0.2">
      <c r="C400" s="2"/>
      <c r="D400" s="5"/>
      <c r="F400" s="1"/>
      <c r="G400" s="2"/>
      <c r="H400" s="4"/>
      <c r="I400" s="2"/>
      <c r="K400" s="2"/>
      <c r="L400" s="1"/>
      <c r="M400" s="1"/>
      <c r="N400" s="1"/>
      <c r="O400" s="1"/>
    </row>
    <row r="401" spans="3:15" s="3" customFormat="1" x14ac:dyDescent="0.2">
      <c r="C401" s="2"/>
      <c r="D401" s="5"/>
      <c r="F401" s="1"/>
      <c r="G401" s="2"/>
      <c r="H401" s="4"/>
      <c r="I401" s="2"/>
      <c r="K401" s="2"/>
      <c r="L401" s="1"/>
      <c r="M401" s="1"/>
      <c r="N401" s="1"/>
      <c r="O401" s="1"/>
    </row>
    <row r="402" spans="3:15" s="3" customFormat="1" x14ac:dyDescent="0.2">
      <c r="C402" s="2"/>
      <c r="D402" s="5"/>
      <c r="F402" s="1"/>
      <c r="G402" s="2"/>
      <c r="H402" s="4"/>
      <c r="I402" s="2"/>
      <c r="K402" s="2"/>
      <c r="L402" s="1"/>
      <c r="M402" s="1"/>
      <c r="N402" s="1"/>
      <c r="O402" s="1"/>
    </row>
    <row r="403" spans="3:15" s="3" customFormat="1" x14ac:dyDescent="0.2">
      <c r="C403" s="2"/>
      <c r="D403" s="5"/>
      <c r="F403" s="1"/>
      <c r="G403" s="2"/>
      <c r="H403" s="4"/>
      <c r="I403" s="2"/>
      <c r="K403" s="2"/>
      <c r="L403" s="1"/>
      <c r="M403" s="1"/>
      <c r="N403" s="1"/>
      <c r="O403" s="1"/>
    </row>
    <row r="404" spans="3:15" s="3" customFormat="1" x14ac:dyDescent="0.2">
      <c r="C404" s="2"/>
      <c r="D404" s="5"/>
      <c r="F404" s="1"/>
      <c r="G404" s="2"/>
      <c r="H404" s="4"/>
      <c r="I404" s="2"/>
      <c r="K404" s="2"/>
      <c r="L404" s="1"/>
      <c r="M404" s="1"/>
      <c r="N404" s="1"/>
      <c r="O404" s="1"/>
    </row>
    <row r="405" spans="3:15" s="3" customFormat="1" x14ac:dyDescent="0.2">
      <c r="C405" s="2"/>
      <c r="D405" s="5"/>
      <c r="F405" s="1"/>
      <c r="G405" s="2"/>
      <c r="H405" s="4"/>
      <c r="I405" s="2"/>
      <c r="K405" s="2"/>
      <c r="L405" s="1"/>
      <c r="M405" s="1"/>
      <c r="N405" s="1"/>
      <c r="O405" s="1"/>
    </row>
    <row r="406" spans="3:15" s="3" customFormat="1" x14ac:dyDescent="0.2">
      <c r="C406" s="2"/>
      <c r="D406" s="5"/>
      <c r="F406" s="1"/>
      <c r="G406" s="2"/>
      <c r="H406" s="4"/>
      <c r="I406" s="2"/>
      <c r="K406" s="2"/>
      <c r="L406" s="1"/>
      <c r="M406" s="1"/>
      <c r="N406" s="1"/>
      <c r="O406" s="1"/>
    </row>
    <row r="407" spans="3:15" s="3" customFormat="1" x14ac:dyDescent="0.2">
      <c r="C407" s="2"/>
      <c r="D407" s="5"/>
      <c r="F407" s="1"/>
      <c r="G407" s="2"/>
      <c r="H407" s="4"/>
      <c r="I407" s="2"/>
      <c r="K407" s="2"/>
      <c r="L407" s="1"/>
      <c r="M407" s="1"/>
      <c r="N407" s="1"/>
      <c r="O407" s="1"/>
    </row>
    <row r="408" spans="3:15" s="3" customFormat="1" x14ac:dyDescent="0.2">
      <c r="C408" s="2"/>
      <c r="D408" s="5"/>
      <c r="F408" s="1"/>
      <c r="G408" s="2"/>
      <c r="H408" s="4"/>
      <c r="I408" s="2"/>
      <c r="K408" s="2"/>
      <c r="L408" s="1"/>
      <c r="M408" s="1"/>
      <c r="N408" s="1"/>
      <c r="O408" s="1"/>
    </row>
    <row r="409" spans="3:15" s="3" customFormat="1" x14ac:dyDescent="0.2">
      <c r="C409" s="2"/>
      <c r="D409" s="5"/>
      <c r="F409" s="1"/>
      <c r="G409" s="2"/>
      <c r="H409" s="4"/>
      <c r="I409" s="2"/>
      <c r="K409" s="2"/>
      <c r="L409" s="1"/>
      <c r="M409" s="1"/>
      <c r="N409" s="1"/>
      <c r="O409" s="1"/>
    </row>
    <row r="410" spans="3:15" s="3" customFormat="1" x14ac:dyDescent="0.2">
      <c r="C410" s="2"/>
      <c r="D410" s="5"/>
      <c r="F410" s="1"/>
      <c r="G410" s="2"/>
      <c r="H410" s="4"/>
      <c r="I410" s="2"/>
      <c r="K410" s="2"/>
      <c r="L410" s="1"/>
      <c r="M410" s="1"/>
      <c r="N410" s="1"/>
      <c r="O410" s="1"/>
    </row>
    <row r="411" spans="3:15" s="3" customFormat="1" x14ac:dyDescent="0.2">
      <c r="C411" s="2"/>
      <c r="D411" s="5"/>
      <c r="F411" s="1"/>
      <c r="G411" s="2"/>
      <c r="H411" s="4"/>
      <c r="I411" s="2"/>
      <c r="K411" s="2"/>
      <c r="L411" s="1"/>
      <c r="M411" s="1"/>
      <c r="N411" s="1"/>
      <c r="O411" s="1"/>
    </row>
    <row r="412" spans="3:15" s="3" customFormat="1" x14ac:dyDescent="0.2">
      <c r="C412" s="2"/>
      <c r="D412" s="5"/>
      <c r="F412" s="1"/>
      <c r="G412" s="2"/>
      <c r="H412" s="4"/>
      <c r="I412" s="2"/>
      <c r="K412" s="2"/>
      <c r="L412" s="1"/>
      <c r="M412" s="1"/>
      <c r="N412" s="1"/>
      <c r="O412" s="1"/>
    </row>
    <row r="413" spans="3:15" s="3" customFormat="1" x14ac:dyDescent="0.2">
      <c r="C413" s="2"/>
      <c r="D413" s="5"/>
      <c r="F413" s="1"/>
      <c r="G413" s="2"/>
      <c r="H413" s="4"/>
      <c r="I413" s="2"/>
      <c r="K413" s="2"/>
      <c r="L413" s="1"/>
      <c r="M413" s="1"/>
      <c r="N413" s="1"/>
      <c r="O413" s="1"/>
    </row>
    <row r="414" spans="3:15" s="3" customFormat="1" x14ac:dyDescent="0.2">
      <c r="C414" s="2"/>
      <c r="D414" s="5"/>
      <c r="F414" s="1"/>
      <c r="G414" s="2"/>
      <c r="H414" s="4"/>
      <c r="I414" s="2"/>
      <c r="K414" s="2"/>
      <c r="L414" s="1"/>
      <c r="M414" s="1"/>
      <c r="N414" s="1"/>
      <c r="O414" s="1"/>
    </row>
    <row r="415" spans="3:15" s="3" customFormat="1" x14ac:dyDescent="0.2">
      <c r="C415" s="2"/>
      <c r="D415" s="5"/>
      <c r="F415" s="1"/>
      <c r="G415" s="2"/>
      <c r="H415" s="4"/>
      <c r="I415" s="2"/>
      <c r="K415" s="2"/>
      <c r="L415" s="1"/>
      <c r="M415" s="1"/>
      <c r="N415" s="1"/>
      <c r="O415" s="1"/>
    </row>
    <row r="416" spans="3:15" s="3" customFormat="1" x14ac:dyDescent="0.2">
      <c r="C416" s="2"/>
      <c r="D416" s="5"/>
      <c r="F416" s="1"/>
      <c r="G416" s="2"/>
      <c r="H416" s="4"/>
      <c r="I416" s="2"/>
      <c r="K416" s="2"/>
      <c r="L416" s="1"/>
      <c r="M416" s="1"/>
      <c r="N416" s="1"/>
      <c r="O416" s="1"/>
    </row>
    <row r="417" spans="3:15" s="3" customFormat="1" x14ac:dyDescent="0.2">
      <c r="C417" s="2"/>
      <c r="D417" s="5"/>
      <c r="F417" s="1"/>
      <c r="G417" s="2"/>
      <c r="H417" s="4"/>
      <c r="I417" s="2"/>
      <c r="K417" s="2"/>
      <c r="L417" s="1"/>
      <c r="M417" s="1"/>
      <c r="N417" s="1"/>
      <c r="O417" s="1"/>
    </row>
    <row r="418" spans="3:15" s="3" customFormat="1" x14ac:dyDescent="0.2">
      <c r="C418" s="2"/>
      <c r="D418" s="5"/>
      <c r="F418" s="1"/>
      <c r="G418" s="2"/>
      <c r="H418" s="4"/>
      <c r="I418" s="2"/>
      <c r="K418" s="2"/>
      <c r="L418" s="1"/>
      <c r="M418" s="1"/>
      <c r="N418" s="1"/>
      <c r="O418" s="1"/>
    </row>
    <row r="419" spans="3:15" s="3" customFormat="1" x14ac:dyDescent="0.2">
      <c r="C419" s="2"/>
      <c r="D419" s="5"/>
      <c r="F419" s="1"/>
      <c r="G419" s="2"/>
      <c r="H419" s="4"/>
      <c r="I419" s="2"/>
      <c r="K419" s="2"/>
      <c r="L419" s="1"/>
      <c r="M419" s="1"/>
      <c r="N419" s="1"/>
      <c r="O419" s="1"/>
    </row>
    <row r="420" spans="3:15" s="3" customFormat="1" x14ac:dyDescent="0.2">
      <c r="C420" s="2"/>
      <c r="D420" s="5"/>
      <c r="F420" s="1"/>
      <c r="G420" s="2"/>
      <c r="H420" s="4"/>
      <c r="I420" s="2"/>
      <c r="K420" s="2"/>
      <c r="L420" s="1"/>
      <c r="M420" s="1"/>
      <c r="N420" s="1"/>
      <c r="O420" s="1"/>
    </row>
    <row r="421" spans="3:15" s="3" customFormat="1" x14ac:dyDescent="0.2">
      <c r="C421" s="2"/>
      <c r="D421" s="5"/>
      <c r="F421" s="1"/>
      <c r="G421" s="2"/>
      <c r="H421" s="4"/>
      <c r="I421" s="2"/>
      <c r="K421" s="2"/>
      <c r="L421" s="1"/>
      <c r="M421" s="1"/>
      <c r="N421" s="1"/>
      <c r="O421" s="1"/>
    </row>
    <row r="422" spans="3:15" s="3" customFormat="1" x14ac:dyDescent="0.2">
      <c r="C422" s="2"/>
      <c r="D422" s="5"/>
      <c r="F422" s="1"/>
      <c r="G422" s="2"/>
      <c r="H422" s="4"/>
      <c r="I422" s="2"/>
      <c r="K422" s="2"/>
      <c r="L422" s="1"/>
      <c r="M422" s="1"/>
      <c r="N422" s="1"/>
      <c r="O422" s="1"/>
    </row>
    <row r="423" spans="3:15" s="3" customFormat="1" x14ac:dyDescent="0.2">
      <c r="C423" s="2"/>
      <c r="D423" s="5"/>
      <c r="F423" s="1"/>
      <c r="G423" s="2"/>
      <c r="H423" s="4"/>
      <c r="I423" s="2"/>
      <c r="K423" s="2"/>
      <c r="L423" s="1"/>
      <c r="M423" s="1"/>
      <c r="N423" s="1"/>
      <c r="O423" s="1"/>
    </row>
    <row r="424" spans="3:15" s="3" customFormat="1" x14ac:dyDescent="0.2">
      <c r="C424" s="2"/>
      <c r="D424" s="5"/>
      <c r="F424" s="1"/>
      <c r="G424" s="2"/>
      <c r="H424" s="4"/>
      <c r="I424" s="2"/>
      <c r="K424" s="2"/>
      <c r="L424" s="1"/>
      <c r="M424" s="1"/>
      <c r="N424" s="1"/>
      <c r="O424" s="1"/>
    </row>
    <row r="425" spans="3:15" s="3" customFormat="1" x14ac:dyDescent="0.2">
      <c r="C425" s="2"/>
      <c r="D425" s="5"/>
      <c r="F425" s="1"/>
      <c r="G425" s="2"/>
      <c r="H425" s="4"/>
      <c r="I425" s="2"/>
      <c r="K425" s="2"/>
      <c r="L425" s="1"/>
      <c r="M425" s="1"/>
      <c r="N425" s="1"/>
      <c r="O425" s="1"/>
    </row>
    <row r="426" spans="3:15" s="3" customFormat="1" x14ac:dyDescent="0.2">
      <c r="C426" s="2"/>
      <c r="D426" s="5"/>
      <c r="F426" s="1"/>
      <c r="G426" s="2"/>
      <c r="H426" s="4"/>
      <c r="I426" s="2"/>
      <c r="K426" s="2"/>
      <c r="L426" s="1"/>
      <c r="M426" s="1"/>
      <c r="N426" s="1"/>
      <c r="O426" s="1"/>
    </row>
    <row r="427" spans="3:15" s="3" customFormat="1" x14ac:dyDescent="0.2">
      <c r="C427" s="2"/>
      <c r="D427" s="5"/>
      <c r="F427" s="1"/>
      <c r="G427" s="2"/>
      <c r="H427" s="4"/>
      <c r="I427" s="2"/>
      <c r="K427" s="2"/>
      <c r="L427" s="1"/>
      <c r="M427" s="1"/>
      <c r="N427" s="1"/>
      <c r="O427" s="1"/>
    </row>
    <row r="428" spans="3:15" s="3" customFormat="1" x14ac:dyDescent="0.2">
      <c r="C428" s="2"/>
      <c r="D428" s="5"/>
      <c r="F428" s="1"/>
      <c r="G428" s="2"/>
      <c r="H428" s="4"/>
      <c r="I428" s="2"/>
      <c r="K428" s="2"/>
      <c r="L428" s="1"/>
      <c r="M428" s="1"/>
      <c r="N428" s="1"/>
      <c r="O428" s="1"/>
    </row>
    <row r="429" spans="3:15" s="3" customFormat="1" x14ac:dyDescent="0.2">
      <c r="C429" s="2"/>
      <c r="D429" s="5"/>
      <c r="F429" s="1"/>
      <c r="G429" s="2"/>
      <c r="H429" s="4"/>
      <c r="I429" s="2"/>
      <c r="K429" s="2"/>
      <c r="L429" s="1"/>
      <c r="M429" s="1"/>
      <c r="N429" s="1"/>
      <c r="O429" s="1"/>
    </row>
    <row r="430" spans="3:15" s="3" customFormat="1" x14ac:dyDescent="0.2">
      <c r="C430" s="2"/>
      <c r="D430" s="5"/>
      <c r="F430" s="1"/>
      <c r="G430" s="2"/>
      <c r="H430" s="4"/>
      <c r="I430" s="2"/>
      <c r="K430" s="2"/>
      <c r="L430" s="1"/>
      <c r="M430" s="1"/>
      <c r="N430" s="1"/>
      <c r="O430" s="1"/>
    </row>
    <row r="431" spans="3:15" s="3" customFormat="1" x14ac:dyDescent="0.2">
      <c r="C431" s="2"/>
      <c r="D431" s="5"/>
      <c r="F431" s="1"/>
      <c r="G431" s="2"/>
      <c r="H431" s="4"/>
      <c r="I431" s="2"/>
      <c r="K431" s="2"/>
      <c r="L431" s="1"/>
      <c r="M431" s="1"/>
      <c r="N431" s="1"/>
      <c r="O431" s="1"/>
    </row>
    <row r="432" spans="3:15" s="3" customFormat="1" x14ac:dyDescent="0.2">
      <c r="C432" s="2"/>
      <c r="D432" s="5"/>
      <c r="F432" s="1"/>
      <c r="G432" s="2"/>
      <c r="H432" s="4"/>
      <c r="I432" s="2"/>
      <c r="K432" s="2"/>
      <c r="L432" s="1"/>
      <c r="M432" s="1"/>
      <c r="N432" s="1"/>
      <c r="O432" s="1"/>
    </row>
    <row r="433" spans="3:15" s="3" customFormat="1" x14ac:dyDescent="0.2">
      <c r="C433" s="2"/>
      <c r="D433" s="5"/>
      <c r="F433" s="1"/>
      <c r="G433" s="2"/>
      <c r="H433" s="4"/>
      <c r="I433" s="2"/>
      <c r="K433" s="2"/>
      <c r="L433" s="1"/>
      <c r="M433" s="1"/>
      <c r="N433" s="1"/>
      <c r="O433" s="1"/>
    </row>
    <row r="434" spans="3:15" s="3" customFormat="1" x14ac:dyDescent="0.2">
      <c r="C434" s="2"/>
      <c r="D434" s="5"/>
      <c r="F434" s="1"/>
      <c r="G434" s="2"/>
      <c r="H434" s="4"/>
      <c r="I434" s="2"/>
      <c r="K434" s="2"/>
      <c r="L434" s="1"/>
      <c r="M434" s="1"/>
      <c r="N434" s="1"/>
      <c r="O434" s="1"/>
    </row>
    <row r="435" spans="3:15" s="3" customFormat="1" x14ac:dyDescent="0.2">
      <c r="C435" s="2"/>
      <c r="D435" s="5"/>
      <c r="F435" s="1"/>
      <c r="G435" s="2"/>
      <c r="H435" s="4"/>
      <c r="I435" s="2"/>
      <c r="K435" s="2"/>
      <c r="L435" s="1"/>
      <c r="M435" s="1"/>
      <c r="N435" s="1"/>
      <c r="O435" s="1"/>
    </row>
    <row r="436" spans="3:15" s="3" customFormat="1" x14ac:dyDescent="0.2">
      <c r="C436" s="2"/>
      <c r="D436" s="5"/>
      <c r="F436" s="1"/>
      <c r="G436" s="2"/>
      <c r="H436" s="4"/>
      <c r="I436" s="2"/>
      <c r="K436" s="2"/>
      <c r="L436" s="1"/>
      <c r="M436" s="1"/>
      <c r="N436" s="1"/>
      <c r="O436" s="1"/>
    </row>
    <row r="437" spans="3:15" s="3" customFormat="1" x14ac:dyDescent="0.2">
      <c r="C437" s="2"/>
      <c r="D437" s="5"/>
      <c r="F437" s="1"/>
      <c r="G437" s="2"/>
      <c r="H437" s="4"/>
      <c r="I437" s="2"/>
      <c r="K437" s="2"/>
      <c r="L437" s="1"/>
      <c r="M437" s="1"/>
      <c r="N437" s="1"/>
      <c r="O437" s="1"/>
    </row>
    <row r="438" spans="3:15" s="3" customFormat="1" x14ac:dyDescent="0.2">
      <c r="C438" s="2"/>
      <c r="D438" s="5"/>
      <c r="F438" s="1"/>
      <c r="G438" s="2"/>
      <c r="H438" s="4"/>
      <c r="I438" s="2"/>
      <c r="K438" s="2"/>
      <c r="L438" s="1"/>
      <c r="M438" s="1"/>
      <c r="N438" s="1"/>
      <c r="O438" s="1"/>
    </row>
    <row r="439" spans="3:15" s="3" customFormat="1" x14ac:dyDescent="0.2">
      <c r="C439" s="2"/>
      <c r="D439" s="5"/>
      <c r="F439" s="1"/>
      <c r="G439" s="2"/>
      <c r="H439" s="4"/>
      <c r="I439" s="2"/>
      <c r="K439" s="2"/>
      <c r="L439" s="1"/>
      <c r="M439" s="1"/>
      <c r="N439" s="1"/>
      <c r="O439" s="1"/>
    </row>
    <row r="440" spans="3:15" s="3" customFormat="1" x14ac:dyDescent="0.2">
      <c r="C440" s="2"/>
      <c r="D440" s="5"/>
      <c r="F440" s="1"/>
      <c r="G440" s="2"/>
      <c r="H440" s="4"/>
      <c r="I440" s="2"/>
      <c r="K440" s="2"/>
      <c r="L440" s="1"/>
      <c r="M440" s="1"/>
      <c r="N440" s="1"/>
      <c r="O440" s="1"/>
    </row>
    <row r="441" spans="3:15" s="3" customFormat="1" x14ac:dyDescent="0.2">
      <c r="C441" s="2"/>
      <c r="D441" s="5"/>
      <c r="F441" s="1"/>
      <c r="G441" s="2"/>
      <c r="H441" s="4"/>
      <c r="I441" s="2"/>
      <c r="K441" s="2"/>
      <c r="L441" s="1"/>
      <c r="M441" s="1"/>
      <c r="N441" s="1"/>
      <c r="O441" s="1"/>
    </row>
    <row r="442" spans="3:15" s="3" customFormat="1" x14ac:dyDescent="0.2">
      <c r="C442" s="2"/>
      <c r="D442" s="5"/>
      <c r="F442" s="1"/>
      <c r="G442" s="2"/>
      <c r="H442" s="4"/>
      <c r="I442" s="2"/>
      <c r="K442" s="2"/>
      <c r="L442" s="1"/>
      <c r="M442" s="1"/>
      <c r="N442" s="1"/>
      <c r="O442" s="1"/>
    </row>
    <row r="443" spans="3:15" s="3" customFormat="1" x14ac:dyDescent="0.2">
      <c r="C443" s="2"/>
      <c r="D443" s="5"/>
      <c r="F443" s="1"/>
      <c r="G443" s="2"/>
      <c r="H443" s="4"/>
      <c r="I443" s="2"/>
      <c r="K443" s="2"/>
      <c r="L443" s="1"/>
      <c r="M443" s="1"/>
      <c r="N443" s="1"/>
      <c r="O443" s="1"/>
    </row>
    <row r="444" spans="3:15" s="3" customFormat="1" x14ac:dyDescent="0.2">
      <c r="C444" s="2"/>
      <c r="D444" s="5"/>
      <c r="F444" s="1"/>
      <c r="G444" s="2"/>
      <c r="H444" s="4"/>
      <c r="I444" s="2"/>
      <c r="K444" s="2"/>
      <c r="L444" s="1"/>
      <c r="M444" s="1"/>
      <c r="N444" s="1"/>
      <c r="O444" s="1"/>
    </row>
    <row r="445" spans="3:15" s="3" customFormat="1" x14ac:dyDescent="0.2">
      <c r="C445" s="2"/>
      <c r="D445" s="5"/>
      <c r="F445" s="1"/>
      <c r="G445" s="2"/>
      <c r="H445" s="4"/>
      <c r="I445" s="2"/>
      <c r="K445" s="2"/>
      <c r="L445" s="1"/>
      <c r="M445" s="1"/>
      <c r="N445" s="1"/>
      <c r="O445" s="1"/>
    </row>
    <row r="446" spans="3:15" s="3" customFormat="1" x14ac:dyDescent="0.2">
      <c r="C446" s="2"/>
      <c r="D446" s="5"/>
      <c r="F446" s="1"/>
      <c r="G446" s="2"/>
      <c r="H446" s="4"/>
      <c r="I446" s="2"/>
      <c r="K446" s="2"/>
      <c r="L446" s="1"/>
      <c r="M446" s="1"/>
      <c r="N446" s="1"/>
      <c r="O446" s="1"/>
    </row>
    <row r="447" spans="3:15" s="3" customFormat="1" x14ac:dyDescent="0.2">
      <c r="C447" s="2"/>
      <c r="D447" s="5"/>
      <c r="F447" s="1"/>
      <c r="G447" s="2"/>
      <c r="H447" s="4"/>
      <c r="I447" s="2"/>
      <c r="K447" s="2"/>
      <c r="L447" s="1"/>
      <c r="M447" s="1"/>
      <c r="N447" s="1"/>
      <c r="O447" s="1"/>
    </row>
    <row r="448" spans="3:15" s="3" customFormat="1" x14ac:dyDescent="0.2">
      <c r="C448" s="2"/>
      <c r="D448" s="5"/>
      <c r="F448" s="1"/>
      <c r="G448" s="2"/>
      <c r="H448" s="4"/>
      <c r="I448" s="2"/>
      <c r="K448" s="2"/>
      <c r="L448" s="1"/>
      <c r="M448" s="1"/>
      <c r="N448" s="1"/>
      <c r="O448" s="1"/>
    </row>
    <row r="449" spans="3:15" s="3" customFormat="1" x14ac:dyDescent="0.2">
      <c r="C449" s="2"/>
      <c r="D449" s="5"/>
      <c r="F449" s="1"/>
      <c r="G449" s="2"/>
      <c r="H449" s="4"/>
      <c r="I449" s="2"/>
      <c r="K449" s="2"/>
      <c r="L449" s="1"/>
      <c r="M449" s="1"/>
      <c r="N449" s="1"/>
      <c r="O449" s="1"/>
    </row>
    <row r="450" spans="3:15" s="3" customFormat="1" x14ac:dyDescent="0.2">
      <c r="C450" s="2"/>
      <c r="D450" s="5"/>
      <c r="F450" s="1"/>
      <c r="G450" s="2"/>
      <c r="H450" s="4"/>
      <c r="I450" s="2"/>
      <c r="K450" s="2"/>
      <c r="L450" s="1"/>
      <c r="M450" s="1"/>
      <c r="N450" s="1"/>
      <c r="O450" s="1"/>
    </row>
    <row r="451" spans="3:15" s="3" customFormat="1" x14ac:dyDescent="0.2">
      <c r="C451" s="2"/>
      <c r="D451" s="5"/>
      <c r="F451" s="1"/>
      <c r="G451" s="2"/>
      <c r="H451" s="4"/>
      <c r="I451" s="2"/>
      <c r="K451" s="2"/>
      <c r="L451" s="1"/>
      <c r="M451" s="1"/>
      <c r="N451" s="1"/>
      <c r="O451" s="1"/>
    </row>
    <row r="452" spans="3:15" s="3" customFormat="1" x14ac:dyDescent="0.2">
      <c r="C452" s="2"/>
      <c r="D452" s="5"/>
      <c r="F452" s="1"/>
      <c r="G452" s="2"/>
      <c r="H452" s="4"/>
      <c r="I452" s="2"/>
      <c r="K452" s="2"/>
      <c r="L452" s="1"/>
      <c r="M452" s="1"/>
      <c r="N452" s="1"/>
      <c r="O452" s="1"/>
    </row>
    <row r="453" spans="3:15" s="3" customFormat="1" x14ac:dyDescent="0.2">
      <c r="C453" s="2"/>
      <c r="D453" s="5"/>
      <c r="F453" s="1"/>
      <c r="G453" s="2"/>
      <c r="H453" s="4"/>
      <c r="I453" s="2"/>
      <c r="K453" s="2"/>
      <c r="L453" s="1"/>
      <c r="M453" s="1"/>
      <c r="N453" s="1"/>
      <c r="O453" s="1"/>
    </row>
    <row r="454" spans="3:15" s="3" customFormat="1" x14ac:dyDescent="0.2">
      <c r="C454" s="2"/>
      <c r="D454" s="5"/>
      <c r="F454" s="1"/>
      <c r="G454" s="2"/>
      <c r="H454" s="4"/>
      <c r="I454" s="2"/>
      <c r="K454" s="2"/>
      <c r="L454" s="1"/>
      <c r="M454" s="1"/>
      <c r="N454" s="1"/>
      <c r="O454" s="1"/>
    </row>
    <row r="455" spans="3:15" s="3" customFormat="1" x14ac:dyDescent="0.2">
      <c r="C455" s="2"/>
      <c r="D455" s="5"/>
      <c r="F455" s="1"/>
      <c r="G455" s="2"/>
      <c r="H455" s="4"/>
      <c r="I455" s="2"/>
      <c r="K455" s="2"/>
      <c r="L455" s="1"/>
      <c r="M455" s="1"/>
      <c r="N455" s="1"/>
      <c r="O455" s="1"/>
    </row>
    <row r="456" spans="3:15" s="3" customFormat="1" x14ac:dyDescent="0.2">
      <c r="C456" s="2"/>
      <c r="D456" s="5"/>
      <c r="F456" s="1"/>
      <c r="G456" s="2"/>
      <c r="H456" s="4"/>
      <c r="I456" s="2"/>
      <c r="K456" s="2"/>
      <c r="L456" s="1"/>
      <c r="M456" s="1"/>
      <c r="N456" s="1"/>
      <c r="O456" s="1"/>
    </row>
    <row r="457" spans="3:15" s="3" customFormat="1" x14ac:dyDescent="0.2">
      <c r="C457" s="2"/>
      <c r="D457" s="5"/>
      <c r="F457" s="1"/>
      <c r="G457" s="2"/>
      <c r="H457" s="4"/>
      <c r="I457" s="2"/>
      <c r="K457" s="2"/>
      <c r="L457" s="1"/>
      <c r="M457" s="1"/>
      <c r="N457" s="1"/>
      <c r="O457" s="1"/>
    </row>
    <row r="458" spans="3:15" s="3" customFormat="1" x14ac:dyDescent="0.2">
      <c r="C458" s="2"/>
      <c r="D458" s="5"/>
      <c r="F458" s="1"/>
      <c r="G458" s="2"/>
      <c r="H458" s="4"/>
      <c r="I458" s="2"/>
      <c r="K458" s="2"/>
      <c r="L458" s="1"/>
      <c r="M458" s="1"/>
      <c r="N458" s="1"/>
      <c r="O458" s="1"/>
    </row>
    <row r="459" spans="3:15" s="3" customFormat="1" x14ac:dyDescent="0.2">
      <c r="C459" s="2"/>
      <c r="D459" s="5"/>
      <c r="F459" s="1"/>
      <c r="G459" s="2"/>
      <c r="H459" s="4"/>
      <c r="I459" s="2"/>
      <c r="K459" s="2"/>
      <c r="L459" s="1"/>
      <c r="M459" s="1"/>
      <c r="N459" s="1"/>
      <c r="O459" s="1"/>
    </row>
    <row r="460" spans="3:15" s="3" customFormat="1" x14ac:dyDescent="0.2">
      <c r="C460" s="2"/>
      <c r="D460" s="5"/>
      <c r="F460" s="1"/>
      <c r="G460" s="2"/>
      <c r="H460" s="4"/>
      <c r="I460" s="2"/>
      <c r="K460" s="2"/>
      <c r="L460" s="1"/>
      <c r="M460" s="1"/>
      <c r="N460" s="1"/>
      <c r="O460" s="1"/>
    </row>
    <row r="461" spans="3:15" s="3" customFormat="1" x14ac:dyDescent="0.2">
      <c r="C461" s="2"/>
      <c r="D461" s="5"/>
      <c r="F461" s="1"/>
      <c r="G461" s="2"/>
      <c r="H461" s="4"/>
      <c r="I461" s="2"/>
      <c r="K461" s="2"/>
      <c r="L461" s="1"/>
      <c r="M461" s="1"/>
      <c r="N461" s="1"/>
      <c r="O461" s="1"/>
    </row>
    <row r="462" spans="3:15" s="3" customFormat="1" x14ac:dyDescent="0.2">
      <c r="C462" s="2"/>
      <c r="D462" s="5"/>
      <c r="F462" s="1"/>
      <c r="G462" s="2"/>
      <c r="H462" s="4"/>
      <c r="I462" s="2"/>
      <c r="K462" s="2"/>
      <c r="L462" s="1"/>
      <c r="M462" s="1"/>
      <c r="N462" s="1"/>
      <c r="O462" s="1"/>
    </row>
    <row r="463" spans="3:15" s="3" customFormat="1" x14ac:dyDescent="0.2">
      <c r="C463" s="2"/>
      <c r="D463" s="5"/>
      <c r="F463" s="1"/>
      <c r="G463" s="2"/>
      <c r="H463" s="4"/>
      <c r="I463" s="2"/>
      <c r="K463" s="2"/>
      <c r="L463" s="1"/>
      <c r="M463" s="1"/>
      <c r="N463" s="1"/>
      <c r="O463" s="1"/>
    </row>
    <row r="464" spans="3:15" s="3" customFormat="1" x14ac:dyDescent="0.2">
      <c r="C464" s="2"/>
      <c r="D464" s="5"/>
      <c r="F464" s="1"/>
      <c r="G464" s="2"/>
      <c r="H464" s="4"/>
      <c r="I464" s="2"/>
      <c r="K464" s="2"/>
      <c r="L464" s="1"/>
      <c r="M464" s="1"/>
      <c r="N464" s="1"/>
      <c r="O464" s="1"/>
    </row>
    <row r="465" spans="3:15" s="3" customFormat="1" x14ac:dyDescent="0.2">
      <c r="C465" s="2"/>
      <c r="D465" s="5"/>
      <c r="F465" s="1"/>
      <c r="G465" s="2"/>
      <c r="H465" s="4"/>
      <c r="I465" s="2"/>
      <c r="K465" s="2"/>
      <c r="L465" s="1"/>
      <c r="M465" s="1"/>
      <c r="N465" s="1"/>
      <c r="O465" s="1"/>
    </row>
    <row r="466" spans="3:15" s="3" customFormat="1" x14ac:dyDescent="0.2">
      <c r="C466" s="2"/>
      <c r="D466" s="5"/>
      <c r="F466" s="1"/>
      <c r="G466" s="2"/>
      <c r="H466" s="4"/>
      <c r="I466" s="2"/>
      <c r="K466" s="2"/>
      <c r="L466" s="1"/>
      <c r="M466" s="1"/>
      <c r="N466" s="1"/>
      <c r="O466" s="1"/>
    </row>
    <row r="467" spans="3:15" s="3" customFormat="1" x14ac:dyDescent="0.2">
      <c r="C467" s="2"/>
      <c r="D467" s="5"/>
      <c r="F467" s="1"/>
      <c r="G467" s="2"/>
      <c r="H467" s="4"/>
      <c r="I467" s="2"/>
      <c r="K467" s="2"/>
      <c r="L467" s="1"/>
      <c r="M467" s="1"/>
      <c r="N467" s="1"/>
      <c r="O467" s="1"/>
    </row>
    <row r="468" spans="3:15" s="3" customFormat="1" x14ac:dyDescent="0.2">
      <c r="C468" s="2"/>
      <c r="D468" s="5"/>
      <c r="F468" s="1"/>
      <c r="G468" s="2"/>
      <c r="H468" s="4"/>
      <c r="I468" s="2"/>
      <c r="K468" s="2"/>
      <c r="L468" s="1"/>
      <c r="M468" s="1"/>
      <c r="N468" s="1"/>
      <c r="O468" s="1"/>
    </row>
    <row r="469" spans="3:15" s="3" customFormat="1" x14ac:dyDescent="0.2">
      <c r="C469" s="2"/>
      <c r="D469" s="5"/>
      <c r="F469" s="1"/>
      <c r="G469" s="2"/>
      <c r="H469" s="4"/>
      <c r="I469" s="2"/>
      <c r="K469" s="2"/>
      <c r="L469" s="1"/>
      <c r="M469" s="1"/>
      <c r="N469" s="1"/>
      <c r="O469" s="1"/>
    </row>
    <row r="470" spans="3:15" s="3" customFormat="1" x14ac:dyDescent="0.2">
      <c r="C470" s="2"/>
      <c r="D470" s="5"/>
      <c r="F470" s="1"/>
      <c r="G470" s="2"/>
      <c r="H470" s="4"/>
      <c r="I470" s="2"/>
      <c r="K470" s="2"/>
      <c r="L470" s="1"/>
      <c r="M470" s="1"/>
      <c r="N470" s="1"/>
      <c r="O470" s="1"/>
    </row>
    <row r="471" spans="3:15" s="3" customFormat="1" x14ac:dyDescent="0.2">
      <c r="C471" s="2"/>
      <c r="D471" s="5"/>
      <c r="F471" s="1"/>
      <c r="G471" s="2"/>
      <c r="H471" s="4"/>
      <c r="I471" s="2"/>
      <c r="K471" s="2"/>
      <c r="L471" s="1"/>
      <c r="M471" s="1"/>
      <c r="N471" s="1"/>
      <c r="O471" s="1"/>
    </row>
    <row r="472" spans="3:15" s="3" customFormat="1" x14ac:dyDescent="0.2">
      <c r="C472" s="2"/>
      <c r="D472" s="5"/>
      <c r="F472" s="1"/>
      <c r="G472" s="2"/>
      <c r="H472" s="4"/>
      <c r="I472" s="2"/>
      <c r="K472" s="2"/>
      <c r="L472" s="1"/>
      <c r="M472" s="1"/>
      <c r="N472" s="1"/>
      <c r="O472" s="1"/>
    </row>
    <row r="473" spans="3:15" s="3" customFormat="1" x14ac:dyDescent="0.2">
      <c r="C473" s="2"/>
      <c r="D473" s="5"/>
      <c r="F473" s="1"/>
      <c r="G473" s="2"/>
      <c r="H473" s="4"/>
      <c r="I473" s="2"/>
      <c r="K473" s="2"/>
      <c r="L473" s="1"/>
      <c r="M473" s="1"/>
      <c r="N473" s="1"/>
      <c r="O473" s="1"/>
    </row>
    <row r="474" spans="3:15" s="3" customFormat="1" x14ac:dyDescent="0.2">
      <c r="C474" s="2"/>
      <c r="D474" s="5"/>
      <c r="F474" s="1"/>
      <c r="G474" s="2"/>
      <c r="H474" s="4"/>
      <c r="I474" s="2"/>
      <c r="K474" s="2"/>
      <c r="L474" s="1"/>
      <c r="M474" s="1"/>
      <c r="N474" s="1"/>
      <c r="O474" s="1"/>
    </row>
    <row r="475" spans="3:15" s="3" customFormat="1" x14ac:dyDescent="0.2">
      <c r="C475" s="2"/>
      <c r="D475" s="5"/>
      <c r="F475" s="1"/>
      <c r="G475" s="2"/>
      <c r="H475" s="4"/>
      <c r="I475" s="2"/>
      <c r="K475" s="2"/>
      <c r="L475" s="1"/>
      <c r="M475" s="1"/>
      <c r="N475" s="1"/>
      <c r="O475" s="1"/>
    </row>
    <row r="476" spans="3:15" s="3" customFormat="1" x14ac:dyDescent="0.2">
      <c r="C476" s="2"/>
      <c r="D476" s="5"/>
      <c r="F476" s="1"/>
      <c r="G476" s="2"/>
      <c r="H476" s="4"/>
      <c r="I476" s="2"/>
      <c r="K476" s="2"/>
      <c r="L476" s="1"/>
      <c r="M476" s="1"/>
      <c r="N476" s="1"/>
      <c r="O476" s="1"/>
    </row>
    <row r="477" spans="3:15" s="3" customFormat="1" x14ac:dyDescent="0.2">
      <c r="C477" s="2"/>
      <c r="D477" s="5"/>
      <c r="F477" s="1"/>
      <c r="G477" s="2"/>
      <c r="H477" s="4"/>
      <c r="I477" s="2"/>
      <c r="K477" s="2"/>
      <c r="L477" s="1"/>
      <c r="M477" s="1"/>
      <c r="N477" s="1"/>
      <c r="O477" s="1"/>
    </row>
    <row r="478" spans="3:15" s="3" customFormat="1" x14ac:dyDescent="0.2">
      <c r="C478" s="2"/>
      <c r="D478" s="5"/>
      <c r="F478" s="1"/>
      <c r="G478" s="2"/>
      <c r="H478" s="4"/>
      <c r="I478" s="2"/>
      <c r="K478" s="2"/>
      <c r="L478" s="1"/>
      <c r="M478" s="1"/>
      <c r="N478" s="1"/>
      <c r="O478" s="1"/>
    </row>
    <row r="479" spans="3:15" s="3" customFormat="1" x14ac:dyDescent="0.2">
      <c r="C479" s="2"/>
      <c r="D479" s="5"/>
      <c r="F479" s="1"/>
      <c r="G479" s="2"/>
      <c r="H479" s="4"/>
      <c r="I479" s="2"/>
      <c r="K479" s="2"/>
      <c r="L479" s="1"/>
      <c r="M479" s="1"/>
      <c r="N479" s="1"/>
      <c r="O479" s="1"/>
    </row>
    <row r="480" spans="3:15" s="3" customFormat="1" x14ac:dyDescent="0.2">
      <c r="C480" s="2"/>
      <c r="D480" s="5"/>
      <c r="F480" s="1"/>
      <c r="G480" s="2"/>
      <c r="H480" s="4"/>
      <c r="I480" s="2"/>
      <c r="K480" s="2"/>
      <c r="L480" s="1"/>
      <c r="M480" s="1"/>
      <c r="N480" s="1"/>
      <c r="O480" s="1"/>
    </row>
    <row r="481" spans="3:15" s="3" customFormat="1" x14ac:dyDescent="0.2">
      <c r="C481" s="2"/>
      <c r="D481" s="5"/>
      <c r="F481" s="1"/>
      <c r="G481" s="2"/>
      <c r="H481" s="4"/>
      <c r="I481" s="2"/>
      <c r="K481" s="2"/>
      <c r="L481" s="1"/>
      <c r="M481" s="1"/>
      <c r="N481" s="1"/>
      <c r="O481" s="1"/>
    </row>
    <row r="482" spans="3:15" s="3" customFormat="1" x14ac:dyDescent="0.2">
      <c r="C482" s="2"/>
      <c r="D482" s="5"/>
      <c r="F482" s="1"/>
      <c r="G482" s="2"/>
      <c r="H482" s="4"/>
      <c r="I482" s="2"/>
      <c r="K482" s="2"/>
      <c r="L482" s="1"/>
      <c r="M482" s="1"/>
      <c r="N482" s="1"/>
      <c r="O482" s="1"/>
    </row>
    <row r="483" spans="3:15" s="3" customFormat="1" x14ac:dyDescent="0.2">
      <c r="C483" s="2"/>
      <c r="D483" s="5"/>
      <c r="F483" s="1"/>
      <c r="G483" s="2"/>
      <c r="H483" s="4"/>
      <c r="I483" s="2"/>
      <c r="K483" s="2"/>
      <c r="L483" s="1"/>
      <c r="M483" s="1"/>
      <c r="N483" s="1"/>
      <c r="O483" s="1"/>
    </row>
    <row r="484" spans="3:15" s="3" customFormat="1" x14ac:dyDescent="0.2">
      <c r="C484" s="2"/>
      <c r="D484" s="5"/>
      <c r="F484" s="1"/>
      <c r="G484" s="2"/>
      <c r="H484" s="4"/>
      <c r="I484" s="2"/>
      <c r="K484" s="2"/>
      <c r="L484" s="1"/>
      <c r="M484" s="1"/>
      <c r="N484" s="1"/>
      <c r="O484" s="1"/>
    </row>
    <row r="485" spans="3:15" s="3" customFormat="1" x14ac:dyDescent="0.2">
      <c r="C485" s="2"/>
      <c r="D485" s="5"/>
      <c r="F485" s="1"/>
      <c r="G485" s="2"/>
      <c r="H485" s="4"/>
      <c r="I485" s="2"/>
      <c r="K485" s="2"/>
      <c r="L485" s="1"/>
      <c r="M485" s="1"/>
      <c r="N485" s="1"/>
      <c r="O485" s="1"/>
    </row>
    <row r="486" spans="3:15" s="3" customFormat="1" x14ac:dyDescent="0.2">
      <c r="C486" s="2"/>
      <c r="D486" s="5"/>
      <c r="F486" s="1"/>
      <c r="G486" s="2"/>
      <c r="H486" s="4"/>
      <c r="I486" s="2"/>
      <c r="K486" s="2"/>
      <c r="L486" s="1"/>
      <c r="M486" s="1"/>
      <c r="N486" s="1"/>
      <c r="O486" s="1"/>
    </row>
    <row r="487" spans="3:15" s="3" customFormat="1" x14ac:dyDescent="0.2">
      <c r="C487" s="2"/>
      <c r="D487" s="5"/>
      <c r="F487" s="1"/>
      <c r="G487" s="2"/>
      <c r="H487" s="4"/>
      <c r="I487" s="2"/>
      <c r="K487" s="2"/>
      <c r="L487" s="1"/>
      <c r="M487" s="1"/>
      <c r="N487" s="1"/>
      <c r="O487" s="1"/>
    </row>
    <row r="488" spans="3:15" s="3" customFormat="1" x14ac:dyDescent="0.2">
      <c r="C488" s="2"/>
      <c r="D488" s="5"/>
      <c r="F488" s="1"/>
      <c r="G488" s="2"/>
      <c r="H488" s="4"/>
      <c r="I488" s="2"/>
      <c r="K488" s="2"/>
      <c r="L488" s="1"/>
      <c r="M488" s="1"/>
      <c r="N488" s="1"/>
      <c r="O488" s="1"/>
    </row>
    <row r="489" spans="3:15" s="3" customFormat="1" x14ac:dyDescent="0.2">
      <c r="C489" s="2"/>
      <c r="D489" s="5"/>
      <c r="F489" s="1"/>
      <c r="G489" s="2"/>
      <c r="H489" s="4"/>
      <c r="I489" s="2"/>
      <c r="K489" s="2"/>
      <c r="L489" s="1"/>
      <c r="M489" s="1"/>
      <c r="N489" s="1"/>
      <c r="O489" s="1"/>
    </row>
    <row r="490" spans="3:15" s="3" customFormat="1" x14ac:dyDescent="0.2">
      <c r="C490" s="2"/>
      <c r="D490" s="5"/>
      <c r="F490" s="1"/>
      <c r="G490" s="2"/>
      <c r="H490" s="4"/>
      <c r="I490" s="2"/>
      <c r="K490" s="2"/>
      <c r="L490" s="1"/>
      <c r="M490" s="1"/>
      <c r="N490" s="1"/>
      <c r="O490" s="1"/>
    </row>
    <row r="491" spans="3:15" s="3" customFormat="1" x14ac:dyDescent="0.2">
      <c r="C491" s="2"/>
      <c r="D491" s="5"/>
      <c r="F491" s="1"/>
      <c r="G491" s="2"/>
      <c r="H491" s="4"/>
      <c r="I491" s="2"/>
      <c r="K491" s="2"/>
      <c r="L491" s="1"/>
      <c r="M491" s="1"/>
      <c r="N491" s="1"/>
      <c r="O491" s="1"/>
    </row>
    <row r="492" spans="3:15" s="3" customFormat="1" x14ac:dyDescent="0.2">
      <c r="C492" s="2"/>
      <c r="D492" s="5"/>
      <c r="F492" s="1"/>
      <c r="G492" s="2"/>
      <c r="H492" s="4"/>
      <c r="I492" s="2"/>
      <c r="K492" s="2"/>
      <c r="L492" s="1"/>
      <c r="M492" s="1"/>
      <c r="N492" s="1"/>
      <c r="O492" s="1"/>
    </row>
    <row r="493" spans="3:15" s="3" customFormat="1" x14ac:dyDescent="0.2">
      <c r="C493" s="2"/>
      <c r="D493" s="5"/>
      <c r="F493" s="1"/>
      <c r="G493" s="2"/>
      <c r="H493" s="4"/>
      <c r="I493" s="2"/>
      <c r="K493" s="2"/>
      <c r="L493" s="1"/>
      <c r="M493" s="1"/>
      <c r="N493" s="1"/>
      <c r="O493" s="1"/>
    </row>
    <row r="494" spans="3:15" s="3" customFormat="1" x14ac:dyDescent="0.2">
      <c r="C494" s="2"/>
      <c r="D494" s="5"/>
      <c r="F494" s="1"/>
      <c r="G494" s="2"/>
      <c r="H494" s="4"/>
      <c r="I494" s="2"/>
      <c r="K494" s="2"/>
      <c r="L494" s="1"/>
      <c r="M494" s="1"/>
      <c r="N494" s="1"/>
      <c r="O494" s="1"/>
    </row>
    <row r="495" spans="3:15" s="3" customFormat="1" x14ac:dyDescent="0.2">
      <c r="C495" s="2"/>
      <c r="D495" s="5"/>
      <c r="F495" s="1"/>
      <c r="G495" s="2"/>
      <c r="H495" s="4"/>
      <c r="I495" s="2"/>
      <c r="K495" s="2"/>
      <c r="L495" s="1"/>
      <c r="M495" s="1"/>
      <c r="N495" s="1"/>
      <c r="O495" s="1"/>
    </row>
    <row r="496" spans="3:15" s="3" customFormat="1" x14ac:dyDescent="0.2">
      <c r="C496" s="2"/>
      <c r="D496" s="5"/>
      <c r="F496" s="1"/>
      <c r="G496" s="2"/>
      <c r="H496" s="4"/>
      <c r="I496" s="2"/>
      <c r="K496" s="2"/>
      <c r="L496" s="1"/>
      <c r="M496" s="1"/>
      <c r="N496" s="1"/>
      <c r="O496" s="1"/>
    </row>
    <row r="497" spans="3:15" s="3" customFormat="1" x14ac:dyDescent="0.2">
      <c r="C497" s="2"/>
      <c r="D497" s="5"/>
      <c r="F497" s="1"/>
      <c r="G497" s="2"/>
      <c r="H497" s="4"/>
      <c r="I497" s="2"/>
      <c r="K497" s="2"/>
      <c r="L497" s="1"/>
      <c r="M497" s="1"/>
      <c r="N497" s="1"/>
      <c r="O497" s="1"/>
    </row>
    <row r="498" spans="3:15" s="3" customFormat="1" x14ac:dyDescent="0.2">
      <c r="C498" s="2"/>
      <c r="D498" s="5"/>
      <c r="F498" s="1"/>
      <c r="G498" s="2"/>
      <c r="H498" s="4"/>
      <c r="I498" s="2"/>
      <c r="K498" s="2"/>
      <c r="L498" s="1"/>
      <c r="M498" s="1"/>
      <c r="N498" s="1"/>
      <c r="O498" s="1"/>
    </row>
    <row r="499" spans="3:15" s="3" customFormat="1" x14ac:dyDescent="0.2">
      <c r="C499" s="2"/>
      <c r="D499" s="5"/>
      <c r="F499" s="1"/>
      <c r="G499" s="2"/>
      <c r="H499" s="4"/>
      <c r="I499" s="2"/>
      <c r="K499" s="2"/>
      <c r="L499" s="1"/>
      <c r="M499" s="1"/>
      <c r="N499" s="1"/>
      <c r="O499" s="1"/>
    </row>
    <row r="500" spans="3:15" s="3" customFormat="1" x14ac:dyDescent="0.2">
      <c r="C500" s="2"/>
      <c r="D500" s="5"/>
      <c r="F500" s="1"/>
      <c r="G500" s="2"/>
      <c r="H500" s="4"/>
      <c r="I500" s="2"/>
      <c r="K500" s="2"/>
      <c r="L500" s="1"/>
      <c r="M500" s="1"/>
      <c r="N500" s="1"/>
      <c r="O500" s="1"/>
    </row>
    <row r="501" spans="3:15" s="3" customFormat="1" x14ac:dyDescent="0.2">
      <c r="C501" s="2"/>
      <c r="D501" s="5"/>
      <c r="F501" s="1"/>
      <c r="G501" s="2"/>
      <c r="H501" s="4"/>
      <c r="I501" s="2"/>
      <c r="K501" s="2"/>
      <c r="L501" s="1"/>
      <c r="M501" s="1"/>
      <c r="N501" s="1"/>
      <c r="O501" s="1"/>
    </row>
    <row r="502" spans="3:15" s="3" customFormat="1" x14ac:dyDescent="0.2">
      <c r="C502" s="2"/>
      <c r="D502" s="5"/>
      <c r="F502" s="1"/>
      <c r="G502" s="2"/>
      <c r="H502" s="4"/>
      <c r="I502" s="2"/>
      <c r="K502" s="2"/>
      <c r="L502" s="1"/>
      <c r="M502" s="1"/>
      <c r="N502" s="1"/>
      <c r="O502" s="1"/>
    </row>
    <row r="503" spans="3:15" s="3" customFormat="1" x14ac:dyDescent="0.2">
      <c r="C503" s="2"/>
      <c r="D503" s="5"/>
      <c r="F503" s="1"/>
      <c r="G503" s="2"/>
      <c r="H503" s="4"/>
      <c r="I503" s="2"/>
      <c r="K503" s="2"/>
      <c r="L503" s="1"/>
      <c r="M503" s="1"/>
      <c r="N503" s="1"/>
      <c r="O503" s="1"/>
    </row>
    <row r="504" spans="3:15" s="3" customFormat="1" x14ac:dyDescent="0.2">
      <c r="C504" s="2"/>
      <c r="D504" s="5"/>
      <c r="F504" s="1"/>
      <c r="G504" s="2"/>
      <c r="H504" s="4"/>
      <c r="I504" s="2"/>
      <c r="K504" s="2"/>
      <c r="L504" s="1"/>
      <c r="M504" s="1"/>
      <c r="N504" s="1"/>
      <c r="O504" s="1"/>
    </row>
    <row r="505" spans="3:15" s="3" customFormat="1" x14ac:dyDescent="0.2">
      <c r="C505" s="2"/>
      <c r="D505" s="5"/>
      <c r="F505" s="1"/>
      <c r="G505" s="2"/>
      <c r="H505" s="4"/>
      <c r="I505" s="2"/>
      <c r="K505" s="2"/>
      <c r="L505" s="1"/>
      <c r="M505" s="1"/>
      <c r="N505" s="1"/>
      <c r="O505" s="1"/>
    </row>
    <row r="506" spans="3:15" s="3" customFormat="1" x14ac:dyDescent="0.2">
      <c r="C506" s="2"/>
      <c r="D506" s="5"/>
      <c r="F506" s="1"/>
      <c r="G506" s="2"/>
      <c r="H506" s="4"/>
      <c r="I506" s="2"/>
      <c r="K506" s="2"/>
      <c r="L506" s="1"/>
      <c r="M506" s="1"/>
      <c r="N506" s="1"/>
      <c r="O506" s="1"/>
    </row>
    <row r="507" spans="3:15" s="3" customFormat="1" x14ac:dyDescent="0.2">
      <c r="C507" s="2"/>
      <c r="D507" s="5"/>
      <c r="F507" s="1"/>
      <c r="G507" s="2"/>
      <c r="H507" s="4"/>
      <c r="I507" s="2"/>
      <c r="K507" s="2"/>
      <c r="L507" s="1"/>
      <c r="M507" s="1"/>
      <c r="N507" s="1"/>
      <c r="O507" s="1"/>
    </row>
    <row r="508" spans="3:15" s="3" customFormat="1" x14ac:dyDescent="0.2">
      <c r="C508" s="2"/>
      <c r="D508" s="5"/>
      <c r="F508" s="1"/>
      <c r="G508" s="2"/>
      <c r="H508" s="4"/>
      <c r="I508" s="2"/>
      <c r="K508" s="2"/>
      <c r="L508" s="1"/>
      <c r="M508" s="1"/>
      <c r="N508" s="1"/>
      <c r="O508" s="1"/>
    </row>
    <row r="509" spans="3:15" s="3" customFormat="1" x14ac:dyDescent="0.2">
      <c r="C509" s="2"/>
      <c r="D509" s="5"/>
      <c r="F509" s="1"/>
      <c r="G509" s="2"/>
      <c r="H509" s="4"/>
      <c r="I509" s="2"/>
      <c r="K509" s="2"/>
      <c r="L509" s="1"/>
      <c r="M509" s="1"/>
      <c r="N509" s="1"/>
      <c r="O509" s="1"/>
    </row>
    <row r="510" spans="3:15" s="3" customFormat="1" x14ac:dyDescent="0.2">
      <c r="C510" s="2"/>
      <c r="D510" s="5"/>
      <c r="F510" s="1"/>
      <c r="G510" s="2"/>
      <c r="H510" s="4"/>
      <c r="I510" s="2"/>
      <c r="K510" s="2"/>
      <c r="L510" s="1"/>
      <c r="M510" s="1"/>
      <c r="N510" s="1"/>
      <c r="O510" s="1"/>
    </row>
    <row r="511" spans="3:15" s="3" customFormat="1" x14ac:dyDescent="0.2">
      <c r="C511" s="2"/>
      <c r="D511" s="5"/>
      <c r="F511" s="1"/>
      <c r="G511" s="2"/>
      <c r="H511" s="4"/>
      <c r="I511" s="2"/>
      <c r="K511" s="2"/>
      <c r="L511" s="1"/>
      <c r="M511" s="1"/>
      <c r="N511" s="1"/>
      <c r="O511" s="1"/>
    </row>
    <row r="512" spans="3:15" s="3" customFormat="1" x14ac:dyDescent="0.2">
      <c r="C512" s="2"/>
      <c r="D512" s="5"/>
      <c r="F512" s="1"/>
      <c r="G512" s="2"/>
      <c r="H512" s="4"/>
      <c r="I512" s="2"/>
      <c r="K512" s="2"/>
      <c r="L512" s="1"/>
      <c r="M512" s="1"/>
      <c r="N512" s="1"/>
      <c r="O512" s="1"/>
    </row>
    <row r="513" spans="3:15" s="3" customFormat="1" x14ac:dyDescent="0.2">
      <c r="C513" s="2"/>
      <c r="D513" s="5"/>
      <c r="F513" s="1"/>
      <c r="G513" s="2"/>
      <c r="H513" s="4"/>
      <c r="I513" s="2"/>
      <c r="K513" s="2"/>
      <c r="L513" s="1"/>
      <c r="M513" s="1"/>
      <c r="N513" s="1"/>
      <c r="O513" s="1"/>
    </row>
    <row r="514" spans="3:15" s="3" customFormat="1" x14ac:dyDescent="0.2">
      <c r="C514" s="2"/>
      <c r="D514" s="5"/>
      <c r="F514" s="1"/>
      <c r="G514" s="2"/>
      <c r="H514" s="4"/>
      <c r="I514" s="2"/>
      <c r="K514" s="2"/>
      <c r="L514" s="1"/>
      <c r="M514" s="1"/>
      <c r="N514" s="1"/>
      <c r="O514" s="1"/>
    </row>
    <row r="515" spans="3:15" s="3" customFormat="1" x14ac:dyDescent="0.2">
      <c r="C515" s="2"/>
      <c r="D515" s="5"/>
      <c r="F515" s="1"/>
      <c r="G515" s="2"/>
      <c r="H515" s="4"/>
      <c r="I515" s="2"/>
      <c r="K515" s="2"/>
      <c r="L515" s="1"/>
      <c r="M515" s="1"/>
      <c r="N515" s="1"/>
      <c r="O515" s="1"/>
    </row>
    <row r="516" spans="3:15" s="3" customFormat="1" x14ac:dyDescent="0.2">
      <c r="C516" s="2"/>
      <c r="D516" s="5"/>
      <c r="F516" s="1"/>
      <c r="G516" s="2"/>
      <c r="H516" s="4"/>
      <c r="I516" s="2"/>
      <c r="K516" s="2"/>
      <c r="L516" s="1"/>
      <c r="M516" s="1"/>
      <c r="N516" s="1"/>
      <c r="O516" s="1"/>
    </row>
    <row r="517" spans="3:15" s="3" customFormat="1" x14ac:dyDescent="0.2">
      <c r="C517" s="2"/>
      <c r="D517" s="5"/>
      <c r="F517" s="1"/>
      <c r="G517" s="2"/>
      <c r="H517" s="4"/>
      <c r="I517" s="2"/>
      <c r="K517" s="2"/>
      <c r="L517" s="1"/>
      <c r="M517" s="1"/>
      <c r="N517" s="1"/>
      <c r="O517" s="1"/>
    </row>
    <row r="518" spans="3:15" s="3" customFormat="1" x14ac:dyDescent="0.2">
      <c r="C518" s="2"/>
      <c r="D518" s="5"/>
      <c r="F518" s="1"/>
      <c r="G518" s="2"/>
      <c r="H518" s="4"/>
      <c r="I518" s="2"/>
      <c r="K518" s="2"/>
      <c r="L518" s="1"/>
      <c r="M518" s="1"/>
      <c r="N518" s="1"/>
      <c r="O518" s="1"/>
    </row>
    <row r="519" spans="3:15" s="3" customFormat="1" x14ac:dyDescent="0.2">
      <c r="C519" s="2"/>
      <c r="D519" s="5"/>
      <c r="F519" s="1"/>
      <c r="G519" s="2"/>
      <c r="H519" s="4"/>
      <c r="I519" s="2"/>
      <c r="K519" s="2"/>
      <c r="L519" s="1"/>
      <c r="M519" s="1"/>
      <c r="N519" s="1"/>
      <c r="O519" s="1"/>
    </row>
    <row r="520" spans="3:15" s="3" customFormat="1" x14ac:dyDescent="0.2">
      <c r="C520" s="2"/>
      <c r="D520" s="5"/>
      <c r="F520" s="1"/>
      <c r="G520" s="2"/>
      <c r="H520" s="4"/>
      <c r="I520" s="2"/>
      <c r="K520" s="2"/>
      <c r="L520" s="1"/>
      <c r="M520" s="1"/>
      <c r="N520" s="1"/>
      <c r="O520" s="1"/>
    </row>
    <row r="521" spans="3:15" s="3" customFormat="1" x14ac:dyDescent="0.2">
      <c r="C521" s="2"/>
      <c r="D521" s="5"/>
      <c r="F521" s="1"/>
      <c r="G521" s="2"/>
      <c r="H521" s="4"/>
      <c r="I521" s="2"/>
      <c r="K521" s="2"/>
      <c r="L521" s="1"/>
      <c r="M521" s="1"/>
      <c r="N521" s="1"/>
      <c r="O521" s="1"/>
    </row>
    <row r="522" spans="3:15" s="3" customFormat="1" x14ac:dyDescent="0.2">
      <c r="C522" s="2"/>
      <c r="D522" s="5"/>
      <c r="F522" s="1"/>
      <c r="G522" s="2"/>
      <c r="H522" s="4"/>
      <c r="I522" s="2"/>
      <c r="K522" s="2"/>
      <c r="L522" s="1"/>
      <c r="M522" s="1"/>
      <c r="N522" s="1"/>
      <c r="O522" s="1"/>
    </row>
    <row r="523" spans="3:15" s="3" customFormat="1" x14ac:dyDescent="0.2">
      <c r="C523" s="2"/>
      <c r="D523" s="5"/>
      <c r="F523" s="1"/>
      <c r="G523" s="2"/>
      <c r="H523" s="4"/>
      <c r="I523" s="2"/>
      <c r="K523" s="2"/>
      <c r="L523" s="1"/>
      <c r="M523" s="1"/>
      <c r="N523" s="1"/>
      <c r="O523" s="1"/>
    </row>
    <row r="524" spans="3:15" s="3" customFormat="1" x14ac:dyDescent="0.2">
      <c r="C524" s="2"/>
      <c r="D524" s="5"/>
      <c r="F524" s="1"/>
      <c r="G524" s="2"/>
      <c r="H524" s="4"/>
      <c r="I524" s="2"/>
      <c r="K524" s="2"/>
      <c r="L524" s="1"/>
      <c r="M524" s="1"/>
      <c r="N524" s="1"/>
      <c r="O524" s="1"/>
    </row>
    <row r="525" spans="3:15" s="3" customFormat="1" x14ac:dyDescent="0.2">
      <c r="C525" s="2"/>
      <c r="D525" s="5"/>
      <c r="F525" s="1"/>
      <c r="G525" s="2"/>
      <c r="H525" s="4"/>
      <c r="I525" s="2"/>
      <c r="K525" s="2"/>
      <c r="L525" s="1"/>
      <c r="M525" s="1"/>
      <c r="N525" s="1"/>
      <c r="O525" s="1"/>
    </row>
    <row r="526" spans="3:15" s="3" customFormat="1" x14ac:dyDescent="0.2">
      <c r="C526" s="2"/>
      <c r="D526" s="5"/>
      <c r="F526" s="1"/>
      <c r="G526" s="2"/>
      <c r="H526" s="4"/>
      <c r="I526" s="2"/>
      <c r="K526" s="2"/>
      <c r="L526" s="1"/>
      <c r="M526" s="1"/>
      <c r="N526" s="1"/>
      <c r="O526" s="1"/>
    </row>
    <row r="527" spans="3:15" s="3" customFormat="1" x14ac:dyDescent="0.2">
      <c r="C527" s="2"/>
      <c r="D527" s="5"/>
      <c r="F527" s="1"/>
      <c r="G527" s="2"/>
      <c r="H527" s="4"/>
      <c r="I527" s="2"/>
      <c r="K527" s="2"/>
      <c r="L527" s="1"/>
      <c r="M527" s="1"/>
      <c r="N527" s="1"/>
      <c r="O527" s="1"/>
    </row>
    <row r="528" spans="3:15" s="3" customFormat="1" x14ac:dyDescent="0.2">
      <c r="C528" s="2"/>
      <c r="D528" s="5"/>
      <c r="F528" s="1"/>
      <c r="G528" s="2"/>
      <c r="H528" s="4"/>
      <c r="I528" s="2"/>
      <c r="K528" s="2"/>
      <c r="L528" s="1"/>
      <c r="M528" s="1"/>
      <c r="N528" s="1"/>
      <c r="O528" s="1"/>
    </row>
    <row r="529" spans="3:15" s="3" customFormat="1" x14ac:dyDescent="0.2">
      <c r="C529" s="2"/>
      <c r="D529" s="5"/>
      <c r="F529" s="1"/>
      <c r="G529" s="2"/>
      <c r="H529" s="4"/>
      <c r="I529" s="2"/>
      <c r="K529" s="2"/>
      <c r="L529" s="1"/>
      <c r="M529" s="1"/>
      <c r="N529" s="1"/>
      <c r="O529" s="1"/>
    </row>
    <row r="530" spans="3:15" s="3" customFormat="1" x14ac:dyDescent="0.2">
      <c r="C530" s="2"/>
      <c r="D530" s="5"/>
      <c r="F530" s="1"/>
      <c r="G530" s="2"/>
      <c r="H530" s="4"/>
      <c r="I530" s="2"/>
      <c r="K530" s="2"/>
      <c r="L530" s="1"/>
      <c r="M530" s="1"/>
      <c r="N530" s="1"/>
      <c r="O530" s="1"/>
    </row>
    <row r="531" spans="3:15" s="3" customFormat="1" x14ac:dyDescent="0.2">
      <c r="C531" s="2"/>
      <c r="D531" s="5"/>
      <c r="F531" s="1"/>
      <c r="G531" s="2"/>
      <c r="H531" s="4"/>
      <c r="I531" s="2"/>
      <c r="K531" s="2"/>
      <c r="L531" s="1"/>
      <c r="M531" s="1"/>
      <c r="N531" s="1"/>
      <c r="O531" s="1"/>
    </row>
    <row r="532" spans="3:15" s="3" customFormat="1" x14ac:dyDescent="0.2">
      <c r="C532" s="2"/>
      <c r="D532" s="5"/>
      <c r="F532" s="1"/>
      <c r="G532" s="2"/>
      <c r="H532" s="4"/>
      <c r="I532" s="2"/>
      <c r="K532" s="2"/>
      <c r="L532" s="1"/>
      <c r="M532" s="1"/>
      <c r="N532" s="1"/>
      <c r="O532" s="1"/>
    </row>
    <row r="533" spans="3:15" s="3" customFormat="1" x14ac:dyDescent="0.2">
      <c r="C533" s="2"/>
      <c r="D533" s="5"/>
      <c r="F533" s="1"/>
      <c r="G533" s="2"/>
      <c r="H533" s="4"/>
      <c r="I533" s="2"/>
      <c r="K533" s="2"/>
      <c r="L533" s="1"/>
      <c r="M533" s="1"/>
      <c r="N533" s="1"/>
      <c r="O533" s="1"/>
    </row>
    <row r="534" spans="3:15" s="3" customFormat="1" x14ac:dyDescent="0.2">
      <c r="C534" s="2"/>
      <c r="D534" s="5"/>
      <c r="F534" s="1"/>
      <c r="G534" s="2"/>
      <c r="H534" s="4"/>
      <c r="I534" s="2"/>
      <c r="K534" s="2"/>
      <c r="L534" s="1"/>
      <c r="M534" s="1"/>
      <c r="N534" s="1"/>
      <c r="O534" s="1"/>
    </row>
    <row r="535" spans="3:15" s="3" customFormat="1" x14ac:dyDescent="0.2">
      <c r="C535" s="2"/>
      <c r="D535" s="5"/>
      <c r="F535" s="1"/>
      <c r="G535" s="2"/>
      <c r="H535" s="4"/>
      <c r="I535" s="2"/>
      <c r="K535" s="2"/>
      <c r="L535" s="1"/>
      <c r="M535" s="1"/>
      <c r="N535" s="1"/>
      <c r="O535" s="1"/>
    </row>
    <row r="536" spans="3:15" s="3" customFormat="1" x14ac:dyDescent="0.2">
      <c r="C536" s="2"/>
      <c r="D536" s="5"/>
      <c r="F536" s="1"/>
      <c r="G536" s="2"/>
      <c r="H536" s="4"/>
      <c r="I536" s="2"/>
      <c r="K536" s="2"/>
      <c r="L536" s="1"/>
      <c r="M536" s="1"/>
      <c r="N536" s="1"/>
      <c r="O536" s="1"/>
    </row>
    <row r="537" spans="3:15" s="3" customFormat="1" x14ac:dyDescent="0.2">
      <c r="C537" s="2"/>
      <c r="D537" s="5"/>
      <c r="F537" s="1"/>
      <c r="G537" s="2"/>
      <c r="H537" s="4"/>
      <c r="I537" s="2"/>
      <c r="K537" s="2"/>
      <c r="L537" s="1"/>
      <c r="M537" s="1"/>
      <c r="N537" s="1"/>
      <c r="O537" s="1"/>
    </row>
    <row r="538" spans="3:15" s="3" customFormat="1" x14ac:dyDescent="0.2">
      <c r="C538" s="2"/>
      <c r="D538" s="5"/>
      <c r="F538" s="1"/>
      <c r="G538" s="2"/>
      <c r="H538" s="4"/>
      <c r="I538" s="2"/>
      <c r="K538" s="2"/>
      <c r="L538" s="1"/>
      <c r="M538" s="1"/>
      <c r="N538" s="1"/>
      <c r="O538" s="1"/>
    </row>
    <row r="539" spans="3:15" s="3" customFormat="1" x14ac:dyDescent="0.2">
      <c r="C539" s="2"/>
      <c r="D539" s="5"/>
      <c r="F539" s="1"/>
      <c r="G539" s="2"/>
      <c r="H539" s="4"/>
      <c r="I539" s="2"/>
      <c r="K539" s="2"/>
      <c r="L539" s="1"/>
      <c r="M539" s="1"/>
      <c r="N539" s="1"/>
      <c r="O539" s="1"/>
    </row>
    <row r="540" spans="3:15" s="3" customFormat="1" x14ac:dyDescent="0.2">
      <c r="C540" s="2"/>
      <c r="D540" s="5"/>
      <c r="F540" s="1"/>
      <c r="G540" s="2"/>
      <c r="H540" s="4"/>
      <c r="I540" s="2"/>
      <c r="K540" s="2"/>
      <c r="L540" s="1"/>
      <c r="M540" s="1"/>
      <c r="N540" s="1"/>
      <c r="O540" s="1"/>
    </row>
    <row r="541" spans="3:15" s="3" customFormat="1" x14ac:dyDescent="0.2">
      <c r="C541" s="2"/>
      <c r="D541" s="5"/>
      <c r="F541" s="1"/>
      <c r="G541" s="2"/>
      <c r="H541" s="4"/>
      <c r="I541" s="2"/>
      <c r="K541" s="2"/>
      <c r="L541" s="1"/>
      <c r="M541" s="1"/>
      <c r="N541" s="1"/>
      <c r="O541" s="1"/>
    </row>
    <row r="542" spans="3:15" s="3" customFormat="1" x14ac:dyDescent="0.2">
      <c r="C542" s="2"/>
      <c r="D542" s="5"/>
      <c r="F542" s="1"/>
      <c r="G542" s="2"/>
      <c r="H542" s="4"/>
      <c r="I542" s="2"/>
      <c r="K542" s="2"/>
      <c r="L542" s="1"/>
      <c r="M542" s="1"/>
      <c r="N542" s="1"/>
      <c r="O542" s="1"/>
    </row>
    <row r="543" spans="3:15" s="3" customFormat="1" x14ac:dyDescent="0.2">
      <c r="C543" s="2"/>
      <c r="D543" s="5"/>
      <c r="F543" s="1"/>
      <c r="G543" s="2"/>
      <c r="H543" s="4"/>
      <c r="I543" s="2"/>
      <c r="K543" s="2"/>
      <c r="L543" s="1"/>
      <c r="M543" s="1"/>
      <c r="N543" s="1"/>
      <c r="O543" s="1"/>
    </row>
    <row r="544" spans="3:15" s="3" customFormat="1" x14ac:dyDescent="0.2">
      <c r="C544" s="2"/>
      <c r="D544" s="5"/>
      <c r="F544" s="1"/>
      <c r="G544" s="2"/>
      <c r="H544" s="4"/>
      <c r="I544" s="2"/>
      <c r="K544" s="2"/>
      <c r="L544" s="1"/>
      <c r="M544" s="1"/>
      <c r="N544" s="1"/>
      <c r="O544" s="1"/>
    </row>
    <row r="545" spans="3:15" s="3" customFormat="1" x14ac:dyDescent="0.2">
      <c r="C545" s="2"/>
      <c r="D545" s="5"/>
      <c r="F545" s="1"/>
      <c r="G545" s="2"/>
      <c r="H545" s="4"/>
      <c r="I545" s="2"/>
      <c r="K545" s="2"/>
      <c r="L545" s="1"/>
      <c r="M545" s="1"/>
      <c r="N545" s="1"/>
      <c r="O545" s="1"/>
    </row>
    <row r="546" spans="3:15" s="3" customFormat="1" x14ac:dyDescent="0.2">
      <c r="C546" s="2"/>
      <c r="D546" s="5"/>
      <c r="F546" s="1"/>
      <c r="G546" s="2"/>
      <c r="H546" s="4"/>
      <c r="I546" s="2"/>
      <c r="K546" s="2"/>
      <c r="L546" s="1"/>
      <c r="M546" s="1"/>
      <c r="N546" s="1"/>
      <c r="O546" s="1"/>
    </row>
    <row r="547" spans="3:15" s="3" customFormat="1" x14ac:dyDescent="0.2">
      <c r="C547" s="2"/>
      <c r="D547" s="5"/>
      <c r="F547" s="1"/>
      <c r="G547" s="2"/>
      <c r="H547" s="4"/>
      <c r="I547" s="2"/>
      <c r="K547" s="2"/>
      <c r="L547" s="1"/>
      <c r="M547" s="1"/>
      <c r="N547" s="1"/>
      <c r="O547" s="1"/>
    </row>
    <row r="548" spans="3:15" s="3" customFormat="1" x14ac:dyDescent="0.2">
      <c r="C548" s="2"/>
      <c r="D548" s="5"/>
      <c r="F548" s="1"/>
      <c r="G548" s="2"/>
      <c r="H548" s="4"/>
      <c r="I548" s="2"/>
      <c r="K548" s="2"/>
      <c r="L548" s="1"/>
      <c r="M548" s="1"/>
      <c r="N548" s="1"/>
      <c r="O548" s="1"/>
    </row>
    <row r="549" spans="3:15" s="3" customFormat="1" x14ac:dyDescent="0.2">
      <c r="C549" s="2"/>
      <c r="D549" s="5"/>
      <c r="F549" s="1"/>
      <c r="G549" s="2"/>
      <c r="H549" s="4"/>
      <c r="I549" s="2"/>
      <c r="K549" s="2"/>
      <c r="L549" s="1"/>
      <c r="M549" s="1"/>
      <c r="N549" s="1"/>
      <c r="O549" s="1"/>
    </row>
    <row r="550" spans="3:15" s="3" customFormat="1" x14ac:dyDescent="0.2">
      <c r="C550" s="2"/>
      <c r="D550" s="5"/>
      <c r="F550" s="1"/>
      <c r="G550" s="2"/>
      <c r="H550" s="4"/>
      <c r="I550" s="2"/>
      <c r="K550" s="2"/>
      <c r="L550" s="1"/>
      <c r="M550" s="1"/>
      <c r="N550" s="1"/>
      <c r="O550" s="1"/>
    </row>
    <row r="551" spans="3:15" s="3" customFormat="1" x14ac:dyDescent="0.2">
      <c r="C551" s="2"/>
      <c r="D551" s="5"/>
      <c r="F551" s="1"/>
      <c r="G551" s="2"/>
      <c r="H551" s="4"/>
      <c r="I551" s="2"/>
      <c r="K551" s="2"/>
      <c r="L551" s="1"/>
      <c r="M551" s="1"/>
      <c r="N551" s="1"/>
      <c r="O551" s="1"/>
    </row>
    <row r="552" spans="3:15" s="3" customFormat="1" x14ac:dyDescent="0.2">
      <c r="C552" s="2"/>
      <c r="D552" s="5"/>
      <c r="F552" s="1"/>
      <c r="G552" s="2"/>
      <c r="H552" s="4"/>
      <c r="I552" s="2"/>
      <c r="K552" s="2"/>
      <c r="L552" s="1"/>
      <c r="M552" s="1"/>
      <c r="N552" s="1"/>
      <c r="O552" s="1"/>
    </row>
    <row r="553" spans="3:15" s="3" customFormat="1" x14ac:dyDescent="0.2">
      <c r="C553" s="2"/>
      <c r="D553" s="5"/>
      <c r="F553" s="1"/>
      <c r="G553" s="2"/>
      <c r="H553" s="4"/>
      <c r="I553" s="2"/>
      <c r="K553" s="2"/>
      <c r="L553" s="1"/>
      <c r="M553" s="1"/>
      <c r="N553" s="1"/>
      <c r="O553" s="1"/>
    </row>
    <row r="554" spans="3:15" s="3" customFormat="1" x14ac:dyDescent="0.2">
      <c r="C554" s="2"/>
      <c r="D554" s="5"/>
      <c r="F554" s="1"/>
      <c r="G554" s="2"/>
      <c r="H554" s="4"/>
      <c r="I554" s="2"/>
      <c r="K554" s="2"/>
      <c r="L554" s="1"/>
      <c r="M554" s="1"/>
      <c r="N554" s="1"/>
      <c r="O554" s="1"/>
    </row>
    <row r="555" spans="3:15" s="3" customFormat="1" x14ac:dyDescent="0.2">
      <c r="C555" s="2"/>
      <c r="D555" s="5"/>
      <c r="F555" s="1"/>
      <c r="G555" s="2"/>
      <c r="H555" s="4"/>
      <c r="I555" s="2"/>
      <c r="K555" s="2"/>
      <c r="L555" s="1"/>
      <c r="M555" s="1"/>
      <c r="N555" s="1"/>
      <c r="O555" s="1"/>
    </row>
    <row r="556" spans="3:15" s="3" customFormat="1" x14ac:dyDescent="0.2">
      <c r="C556" s="2"/>
      <c r="D556" s="5"/>
      <c r="F556" s="1"/>
      <c r="G556" s="2"/>
      <c r="H556" s="4"/>
      <c r="I556" s="2"/>
      <c r="K556" s="2"/>
      <c r="L556" s="1"/>
      <c r="M556" s="1"/>
      <c r="N556" s="1"/>
      <c r="O556" s="1"/>
    </row>
    <row r="557" spans="3:15" s="3" customFormat="1" x14ac:dyDescent="0.2">
      <c r="C557" s="2"/>
      <c r="D557" s="5"/>
      <c r="F557" s="1"/>
      <c r="G557" s="2"/>
      <c r="H557" s="4"/>
      <c r="I557" s="2"/>
      <c r="K557" s="2"/>
      <c r="L557" s="1"/>
      <c r="M557" s="1"/>
      <c r="N557" s="1"/>
      <c r="O557" s="1"/>
    </row>
    <row r="558" spans="3:15" s="3" customFormat="1" x14ac:dyDescent="0.2">
      <c r="C558" s="2"/>
      <c r="D558" s="5"/>
      <c r="F558" s="1"/>
      <c r="G558" s="2"/>
      <c r="H558" s="4"/>
      <c r="I558" s="2"/>
      <c r="K558" s="2"/>
      <c r="L558" s="1"/>
      <c r="M558" s="1"/>
      <c r="N558" s="1"/>
      <c r="O558" s="1"/>
    </row>
    <row r="559" spans="3:15" s="3" customFormat="1" x14ac:dyDescent="0.2">
      <c r="C559" s="2"/>
      <c r="D559" s="5"/>
      <c r="F559" s="1"/>
      <c r="G559" s="2"/>
      <c r="H559" s="4"/>
      <c r="I559" s="2"/>
      <c r="K559" s="2"/>
      <c r="L559" s="1"/>
      <c r="M559" s="1"/>
      <c r="N559" s="1"/>
      <c r="O559" s="1"/>
    </row>
    <row r="560" spans="3:15" s="3" customFormat="1" x14ac:dyDescent="0.2">
      <c r="C560" s="2"/>
      <c r="D560" s="5"/>
      <c r="F560" s="1"/>
      <c r="G560" s="2"/>
      <c r="H560" s="4"/>
      <c r="I560" s="2"/>
      <c r="K560" s="2"/>
      <c r="L560" s="1"/>
      <c r="M560" s="1"/>
      <c r="N560" s="1"/>
      <c r="O560" s="1"/>
    </row>
    <row r="561" spans="3:15" s="3" customFormat="1" x14ac:dyDescent="0.2">
      <c r="C561" s="2"/>
      <c r="D561" s="5"/>
      <c r="F561" s="1"/>
      <c r="G561" s="2"/>
      <c r="H561" s="4"/>
      <c r="I561" s="2"/>
      <c r="K561" s="2"/>
      <c r="L561" s="1"/>
      <c r="M561" s="1"/>
      <c r="N561" s="1"/>
      <c r="O561" s="1"/>
    </row>
    <row r="562" spans="3:15" s="3" customFormat="1" x14ac:dyDescent="0.2">
      <c r="C562" s="2"/>
      <c r="D562" s="5"/>
      <c r="F562" s="1"/>
      <c r="G562" s="2"/>
      <c r="H562" s="4"/>
      <c r="I562" s="2"/>
      <c r="K562" s="2"/>
      <c r="L562" s="1"/>
      <c r="M562" s="1"/>
      <c r="N562" s="1"/>
      <c r="O562" s="1"/>
    </row>
    <row r="563" spans="3:15" s="3" customFormat="1" x14ac:dyDescent="0.2">
      <c r="C563" s="2"/>
      <c r="D563" s="5"/>
      <c r="F563" s="1"/>
      <c r="G563" s="2"/>
      <c r="H563" s="4"/>
      <c r="I563" s="2"/>
      <c r="K563" s="2"/>
      <c r="L563" s="1"/>
      <c r="M563" s="1"/>
      <c r="N563" s="1"/>
      <c r="O563" s="1"/>
    </row>
    <row r="564" spans="3:15" s="3" customFormat="1" x14ac:dyDescent="0.2">
      <c r="C564" s="2"/>
      <c r="D564" s="5"/>
      <c r="F564" s="1"/>
      <c r="G564" s="2"/>
      <c r="H564" s="4"/>
      <c r="I564" s="2"/>
      <c r="K564" s="2"/>
      <c r="L564" s="1"/>
      <c r="M564" s="1"/>
      <c r="N564" s="1"/>
      <c r="O564" s="1"/>
    </row>
    <row r="565" spans="3:15" s="3" customFormat="1" x14ac:dyDescent="0.2">
      <c r="C565" s="2"/>
      <c r="D565" s="5"/>
      <c r="F565" s="1"/>
      <c r="G565" s="2"/>
      <c r="H565" s="4"/>
      <c r="I565" s="2"/>
      <c r="K565" s="2"/>
      <c r="L565" s="1"/>
      <c r="M565" s="1"/>
      <c r="N565" s="1"/>
      <c r="O565" s="1"/>
    </row>
    <row r="566" spans="3:15" s="3" customFormat="1" x14ac:dyDescent="0.2">
      <c r="C566" s="2"/>
      <c r="D566" s="5"/>
      <c r="F566" s="1"/>
      <c r="G566" s="2"/>
      <c r="H566" s="4"/>
      <c r="I566" s="2"/>
      <c r="K566" s="2"/>
      <c r="L566" s="1"/>
      <c r="M566" s="1"/>
      <c r="N566" s="1"/>
      <c r="O566" s="1"/>
    </row>
    <row r="567" spans="3:15" s="3" customFormat="1" x14ac:dyDescent="0.2">
      <c r="C567" s="2"/>
      <c r="D567" s="5"/>
      <c r="F567" s="1"/>
      <c r="G567" s="2"/>
      <c r="H567" s="4"/>
      <c r="I567" s="2"/>
      <c r="K567" s="2"/>
      <c r="L567" s="1"/>
      <c r="M567" s="1"/>
      <c r="N567" s="1"/>
      <c r="O567" s="1"/>
    </row>
    <row r="568" spans="3:15" s="3" customFormat="1" x14ac:dyDescent="0.2">
      <c r="C568" s="2"/>
      <c r="D568" s="5"/>
      <c r="F568" s="1"/>
      <c r="G568" s="2"/>
      <c r="H568" s="4"/>
      <c r="I568" s="2"/>
      <c r="K568" s="2"/>
      <c r="L568" s="1"/>
      <c r="M568" s="1"/>
      <c r="N568" s="1"/>
      <c r="O568" s="1"/>
    </row>
    <row r="569" spans="3:15" s="3" customFormat="1" x14ac:dyDescent="0.2">
      <c r="C569" s="2"/>
      <c r="D569" s="5"/>
      <c r="F569" s="1"/>
      <c r="G569" s="2"/>
      <c r="H569" s="4"/>
      <c r="I569" s="2"/>
      <c r="K569" s="2"/>
      <c r="L569" s="1"/>
      <c r="M569" s="1"/>
      <c r="N569" s="1"/>
      <c r="O569" s="1"/>
    </row>
    <row r="570" spans="3:15" s="3" customFormat="1" x14ac:dyDescent="0.2">
      <c r="C570" s="2"/>
      <c r="D570" s="5"/>
      <c r="F570" s="1"/>
      <c r="G570" s="2"/>
      <c r="H570" s="4"/>
      <c r="I570" s="2"/>
      <c r="K570" s="2"/>
      <c r="L570" s="1"/>
      <c r="M570" s="1"/>
      <c r="N570" s="1"/>
      <c r="O570" s="1"/>
    </row>
    <row r="571" spans="3:15" s="3" customFormat="1" x14ac:dyDescent="0.2">
      <c r="C571" s="2"/>
      <c r="D571" s="5"/>
      <c r="F571" s="1"/>
      <c r="G571" s="2"/>
      <c r="H571" s="4"/>
      <c r="I571" s="2"/>
      <c r="K571" s="2"/>
      <c r="L571" s="1"/>
      <c r="M571" s="1"/>
      <c r="N571" s="1"/>
      <c r="O571" s="1"/>
    </row>
    <row r="572" spans="3:15" s="3" customFormat="1" x14ac:dyDescent="0.2">
      <c r="C572" s="2"/>
      <c r="D572" s="5"/>
      <c r="F572" s="1"/>
      <c r="G572" s="2"/>
      <c r="H572" s="4"/>
      <c r="I572" s="2"/>
      <c r="K572" s="2"/>
      <c r="L572" s="1"/>
      <c r="M572" s="1"/>
      <c r="N572" s="1"/>
      <c r="O572" s="1"/>
    </row>
    <row r="573" spans="3:15" s="3" customFormat="1" x14ac:dyDescent="0.2">
      <c r="C573" s="2"/>
      <c r="D573" s="5"/>
      <c r="F573" s="1"/>
      <c r="G573" s="2"/>
      <c r="H573" s="4"/>
      <c r="I573" s="2"/>
      <c r="K573" s="2"/>
      <c r="L573" s="1"/>
      <c r="M573" s="1"/>
      <c r="N573" s="1"/>
      <c r="O573" s="1"/>
    </row>
    <row r="574" spans="3:15" s="3" customFormat="1" x14ac:dyDescent="0.2">
      <c r="C574" s="2"/>
      <c r="D574" s="5"/>
      <c r="F574" s="1"/>
      <c r="G574" s="2"/>
      <c r="H574" s="4"/>
      <c r="I574" s="2"/>
      <c r="K574" s="2"/>
      <c r="L574" s="1"/>
      <c r="M574" s="1"/>
      <c r="N574" s="1"/>
      <c r="O574" s="1"/>
    </row>
    <row r="575" spans="3:15" s="3" customFormat="1" x14ac:dyDescent="0.2">
      <c r="C575" s="2"/>
      <c r="D575" s="5"/>
      <c r="F575" s="1"/>
      <c r="G575" s="2"/>
      <c r="H575" s="4"/>
      <c r="I575" s="2"/>
      <c r="K575" s="2"/>
      <c r="L575" s="1"/>
      <c r="M575" s="1"/>
      <c r="N575" s="1"/>
      <c r="O575" s="1"/>
    </row>
    <row r="576" spans="3:15" s="3" customFormat="1" x14ac:dyDescent="0.2">
      <c r="C576" s="2"/>
      <c r="D576" s="5"/>
      <c r="F576" s="1"/>
      <c r="G576" s="2"/>
      <c r="H576" s="4"/>
      <c r="I576" s="2"/>
      <c r="K576" s="2"/>
      <c r="L576" s="1"/>
      <c r="M576" s="1"/>
      <c r="N576" s="1"/>
      <c r="O576" s="1"/>
    </row>
    <row r="577" spans="3:15" s="3" customFormat="1" x14ac:dyDescent="0.2">
      <c r="C577" s="2"/>
      <c r="D577" s="5"/>
      <c r="F577" s="1"/>
      <c r="G577" s="2"/>
      <c r="H577" s="4"/>
      <c r="I577" s="2"/>
      <c r="K577" s="2"/>
      <c r="L577" s="1"/>
      <c r="M577" s="1"/>
      <c r="N577" s="1"/>
      <c r="O577" s="1"/>
    </row>
    <row r="578" spans="3:15" s="3" customFormat="1" x14ac:dyDescent="0.2">
      <c r="C578" s="2"/>
      <c r="D578" s="5"/>
      <c r="F578" s="1"/>
      <c r="G578" s="2"/>
      <c r="H578" s="4"/>
      <c r="I578" s="2"/>
      <c r="K578" s="2"/>
      <c r="L578" s="1"/>
      <c r="M578" s="1"/>
      <c r="N578" s="1"/>
      <c r="O578" s="1"/>
    </row>
    <row r="579" spans="3:15" s="3" customFormat="1" x14ac:dyDescent="0.2">
      <c r="C579" s="2"/>
      <c r="D579" s="5"/>
      <c r="F579" s="1"/>
      <c r="G579" s="2"/>
      <c r="H579" s="4"/>
      <c r="I579" s="2"/>
      <c r="K579" s="2"/>
      <c r="L579" s="1"/>
      <c r="M579" s="1"/>
      <c r="N579" s="1"/>
      <c r="O579" s="1"/>
    </row>
    <row r="580" spans="3:15" s="3" customFormat="1" x14ac:dyDescent="0.2">
      <c r="C580" s="2"/>
      <c r="D580" s="5"/>
      <c r="F580" s="1"/>
      <c r="G580" s="2"/>
      <c r="H580" s="4"/>
      <c r="I580" s="2"/>
      <c r="K580" s="2"/>
      <c r="L580" s="1"/>
      <c r="M580" s="1"/>
      <c r="N580" s="1"/>
      <c r="O580" s="1"/>
    </row>
    <row r="581" spans="3:15" s="3" customFormat="1" x14ac:dyDescent="0.2">
      <c r="C581" s="2"/>
      <c r="D581" s="5"/>
      <c r="F581" s="1"/>
      <c r="G581" s="2"/>
      <c r="H581" s="4"/>
      <c r="I581" s="2"/>
      <c r="K581" s="2"/>
      <c r="L581" s="1"/>
      <c r="M581" s="1"/>
      <c r="N581" s="1"/>
      <c r="O581" s="1"/>
    </row>
    <row r="582" spans="3:15" s="3" customFormat="1" x14ac:dyDescent="0.2">
      <c r="C582" s="2"/>
      <c r="D582" s="5"/>
      <c r="F582" s="1"/>
      <c r="G582" s="2"/>
      <c r="H582" s="4"/>
      <c r="I582" s="2"/>
      <c r="K582" s="2"/>
      <c r="L582" s="1"/>
      <c r="M582" s="1"/>
      <c r="N582" s="1"/>
      <c r="O582" s="1"/>
    </row>
    <row r="583" spans="3:15" s="3" customFormat="1" x14ac:dyDescent="0.2">
      <c r="C583" s="2"/>
      <c r="D583" s="5"/>
      <c r="F583" s="1"/>
      <c r="G583" s="2"/>
      <c r="H583" s="4"/>
      <c r="I583" s="2"/>
      <c r="K583" s="2"/>
      <c r="L583" s="1"/>
      <c r="M583" s="1"/>
      <c r="N583" s="1"/>
      <c r="O583" s="1"/>
    </row>
    <row r="584" spans="3:15" s="3" customFormat="1" x14ac:dyDescent="0.2">
      <c r="C584" s="2"/>
      <c r="D584" s="5"/>
      <c r="F584" s="1"/>
      <c r="G584" s="2"/>
      <c r="H584" s="4"/>
      <c r="I584" s="2"/>
      <c r="K584" s="2"/>
      <c r="L584" s="1"/>
      <c r="M584" s="1"/>
      <c r="N584" s="1"/>
      <c r="O584" s="1"/>
    </row>
    <row r="585" spans="3:15" s="3" customFormat="1" x14ac:dyDescent="0.2">
      <c r="C585" s="2"/>
      <c r="D585" s="5"/>
      <c r="F585" s="1"/>
      <c r="G585" s="2"/>
      <c r="H585" s="4"/>
      <c r="I585" s="2"/>
      <c r="K585" s="2"/>
      <c r="L585" s="1"/>
      <c r="M585" s="1"/>
      <c r="N585" s="1"/>
      <c r="O585" s="1"/>
    </row>
    <row r="586" spans="3:15" s="3" customFormat="1" x14ac:dyDescent="0.2">
      <c r="C586" s="2"/>
      <c r="D586" s="5"/>
      <c r="F586" s="1"/>
      <c r="G586" s="2"/>
      <c r="H586" s="4"/>
      <c r="I586" s="2"/>
      <c r="K586" s="2"/>
      <c r="L586" s="1"/>
      <c r="M586" s="1"/>
      <c r="N586" s="1"/>
      <c r="O586" s="1"/>
    </row>
    <row r="587" spans="3:15" s="3" customFormat="1" x14ac:dyDescent="0.2">
      <c r="C587" s="2"/>
      <c r="D587" s="5"/>
      <c r="F587" s="1"/>
      <c r="G587" s="2"/>
      <c r="H587" s="4"/>
      <c r="I587" s="2"/>
      <c r="K587" s="2"/>
      <c r="L587" s="1"/>
      <c r="M587" s="1"/>
      <c r="N587" s="1"/>
      <c r="O587" s="1"/>
    </row>
    <row r="588" spans="3:15" s="3" customFormat="1" x14ac:dyDescent="0.2">
      <c r="C588" s="2"/>
      <c r="D588" s="5"/>
      <c r="F588" s="1"/>
      <c r="G588" s="2"/>
      <c r="H588" s="4"/>
      <c r="I588" s="2"/>
      <c r="K588" s="2"/>
      <c r="L588" s="1"/>
      <c r="M588" s="1"/>
      <c r="N588" s="1"/>
      <c r="O588" s="1"/>
    </row>
    <row r="589" spans="3:15" s="3" customFormat="1" x14ac:dyDescent="0.2">
      <c r="C589" s="2"/>
      <c r="D589" s="5"/>
      <c r="F589" s="1"/>
      <c r="G589" s="2"/>
      <c r="H589" s="4"/>
      <c r="I589" s="2"/>
      <c r="K589" s="2"/>
      <c r="L589" s="1"/>
      <c r="M589" s="1"/>
      <c r="N589" s="1"/>
      <c r="O589" s="1"/>
    </row>
    <row r="590" spans="3:15" s="3" customFormat="1" x14ac:dyDescent="0.2">
      <c r="C590" s="2"/>
      <c r="D590" s="5"/>
      <c r="F590" s="1"/>
      <c r="G590" s="2"/>
      <c r="H590" s="4"/>
      <c r="I590" s="2"/>
      <c r="K590" s="2"/>
      <c r="L590" s="1"/>
      <c r="M590" s="1"/>
      <c r="N590" s="1"/>
      <c r="O590" s="1"/>
    </row>
    <row r="591" spans="3:15" s="3" customFormat="1" x14ac:dyDescent="0.2">
      <c r="C591" s="2"/>
      <c r="D591" s="5"/>
      <c r="F591" s="1"/>
      <c r="G591" s="2"/>
      <c r="H591" s="4"/>
      <c r="I591" s="2"/>
      <c r="K591" s="2"/>
      <c r="L591" s="1"/>
      <c r="M591" s="1"/>
      <c r="N591" s="1"/>
      <c r="O591" s="1"/>
    </row>
    <row r="592" spans="3:15" s="3" customFormat="1" x14ac:dyDescent="0.2">
      <c r="C592" s="2"/>
      <c r="D592" s="5"/>
      <c r="F592" s="1"/>
      <c r="G592" s="2"/>
      <c r="H592" s="4"/>
      <c r="I592" s="2"/>
      <c r="K592" s="2"/>
      <c r="L592" s="1"/>
      <c r="M592" s="1"/>
      <c r="N592" s="1"/>
      <c r="O592" s="1"/>
    </row>
    <row r="593" spans="3:15" s="3" customFormat="1" x14ac:dyDescent="0.2">
      <c r="C593" s="2"/>
      <c r="D593" s="5"/>
      <c r="F593" s="1"/>
      <c r="G593" s="2"/>
      <c r="H593" s="4"/>
      <c r="I593" s="2"/>
      <c r="K593" s="2"/>
      <c r="L593" s="1"/>
      <c r="M593" s="1"/>
      <c r="N593" s="1"/>
      <c r="O593" s="1"/>
    </row>
    <row r="594" spans="3:15" s="3" customFormat="1" x14ac:dyDescent="0.2">
      <c r="C594" s="2"/>
      <c r="D594" s="5"/>
      <c r="F594" s="1"/>
      <c r="G594" s="2"/>
      <c r="H594" s="4"/>
      <c r="I594" s="2"/>
      <c r="K594" s="2"/>
      <c r="L594" s="1"/>
      <c r="M594" s="1"/>
      <c r="N594" s="1"/>
      <c r="O594" s="1"/>
    </row>
    <row r="595" spans="3:15" s="3" customFormat="1" x14ac:dyDescent="0.2">
      <c r="C595" s="2"/>
      <c r="D595" s="5"/>
      <c r="F595" s="1"/>
      <c r="G595" s="2"/>
      <c r="H595" s="4"/>
      <c r="I595" s="2"/>
      <c r="K595" s="2"/>
      <c r="L595" s="1"/>
      <c r="M595" s="1"/>
      <c r="N595" s="1"/>
      <c r="O595" s="1"/>
    </row>
    <row r="596" spans="3:15" s="3" customFormat="1" x14ac:dyDescent="0.2">
      <c r="C596" s="2"/>
      <c r="D596" s="5"/>
      <c r="F596" s="1"/>
      <c r="G596" s="2"/>
      <c r="H596" s="4"/>
      <c r="I596" s="2"/>
      <c r="K596" s="2"/>
      <c r="L596" s="1"/>
      <c r="M596" s="1"/>
      <c r="N596" s="1"/>
      <c r="O596" s="1"/>
    </row>
    <row r="597" spans="3:15" s="3" customFormat="1" x14ac:dyDescent="0.2">
      <c r="C597" s="2"/>
      <c r="D597" s="5"/>
      <c r="F597" s="1"/>
      <c r="G597" s="2"/>
      <c r="H597" s="4"/>
      <c r="I597" s="2"/>
      <c r="K597" s="2"/>
      <c r="L597" s="1"/>
      <c r="M597" s="1"/>
      <c r="N597" s="1"/>
      <c r="O597" s="1"/>
    </row>
    <row r="598" spans="3:15" s="3" customFormat="1" x14ac:dyDescent="0.2">
      <c r="C598" s="2"/>
      <c r="D598" s="5"/>
      <c r="F598" s="1"/>
      <c r="G598" s="2"/>
      <c r="H598" s="4"/>
      <c r="I598" s="2"/>
      <c r="K598" s="2"/>
      <c r="L598" s="1"/>
      <c r="M598" s="1"/>
      <c r="N598" s="1"/>
      <c r="O598" s="1"/>
    </row>
    <row r="599" spans="3:15" s="3" customFormat="1" x14ac:dyDescent="0.2">
      <c r="C599" s="2"/>
      <c r="D599" s="5"/>
      <c r="F599" s="1"/>
      <c r="G599" s="2"/>
      <c r="H599" s="4"/>
      <c r="I599" s="2"/>
      <c r="K599" s="2"/>
      <c r="L599" s="1"/>
      <c r="M599" s="1"/>
      <c r="N599" s="1"/>
      <c r="O599" s="1"/>
    </row>
    <row r="600" spans="3:15" s="3" customFormat="1" x14ac:dyDescent="0.2">
      <c r="C600" s="2"/>
      <c r="D600" s="5"/>
      <c r="F600" s="1"/>
      <c r="G600" s="2"/>
      <c r="H600" s="4"/>
      <c r="I600" s="2"/>
      <c r="K600" s="2"/>
      <c r="L600" s="1"/>
      <c r="M600" s="1"/>
      <c r="N600" s="1"/>
      <c r="O600" s="1"/>
    </row>
    <row r="601" spans="3:15" s="3" customFormat="1" x14ac:dyDescent="0.2">
      <c r="C601" s="2"/>
      <c r="D601" s="5"/>
      <c r="F601" s="1"/>
      <c r="G601" s="2"/>
      <c r="H601" s="4"/>
      <c r="I601" s="2"/>
      <c r="K601" s="2"/>
      <c r="L601" s="1"/>
      <c r="M601" s="1"/>
      <c r="N601" s="1"/>
      <c r="O601" s="1"/>
    </row>
    <row r="602" spans="3:15" s="3" customFormat="1" x14ac:dyDescent="0.2">
      <c r="C602" s="2"/>
      <c r="D602" s="5"/>
      <c r="F602" s="1"/>
      <c r="G602" s="2"/>
      <c r="H602" s="4"/>
      <c r="I602" s="2"/>
      <c r="K602" s="2"/>
      <c r="L602" s="1"/>
      <c r="M602" s="1"/>
      <c r="N602" s="1"/>
      <c r="O602" s="1"/>
    </row>
    <row r="603" spans="3:15" s="3" customFormat="1" x14ac:dyDescent="0.2">
      <c r="C603" s="2"/>
      <c r="D603" s="5"/>
      <c r="F603" s="1"/>
      <c r="G603" s="2"/>
      <c r="H603" s="4"/>
      <c r="I603" s="2"/>
      <c r="K603" s="2"/>
      <c r="L603" s="1"/>
      <c r="M603" s="1"/>
      <c r="N603" s="1"/>
      <c r="O603" s="1"/>
    </row>
    <row r="604" spans="3:15" s="3" customFormat="1" x14ac:dyDescent="0.2">
      <c r="C604" s="2"/>
      <c r="D604" s="5"/>
      <c r="F604" s="1"/>
      <c r="G604" s="2"/>
      <c r="H604" s="4"/>
      <c r="I604" s="2"/>
      <c r="K604" s="2"/>
      <c r="L604" s="1"/>
      <c r="M604" s="1"/>
      <c r="N604" s="1"/>
      <c r="O604" s="1"/>
    </row>
    <row r="605" spans="3:15" s="3" customFormat="1" x14ac:dyDescent="0.2">
      <c r="C605" s="2"/>
      <c r="D605" s="5"/>
      <c r="F605" s="1"/>
      <c r="G605" s="2"/>
      <c r="H605" s="4"/>
      <c r="I605" s="2"/>
      <c r="K605" s="2"/>
      <c r="L605" s="1"/>
      <c r="M605" s="1"/>
      <c r="N605" s="1"/>
      <c r="O605" s="1"/>
    </row>
    <row r="606" spans="3:15" s="3" customFormat="1" x14ac:dyDescent="0.2">
      <c r="C606" s="2"/>
      <c r="D606" s="5"/>
      <c r="F606" s="1"/>
      <c r="G606" s="2"/>
      <c r="H606" s="4"/>
      <c r="I606" s="2"/>
      <c r="K606" s="2"/>
      <c r="L606" s="1"/>
      <c r="M606" s="1"/>
      <c r="N606" s="1"/>
      <c r="O606" s="1"/>
    </row>
    <row r="607" spans="3:15" s="3" customFormat="1" x14ac:dyDescent="0.2">
      <c r="C607" s="2"/>
      <c r="D607" s="5"/>
      <c r="F607" s="1"/>
      <c r="G607" s="2"/>
      <c r="H607" s="4"/>
      <c r="I607" s="2"/>
      <c r="K607" s="2"/>
      <c r="L607" s="1"/>
      <c r="M607" s="1"/>
      <c r="N607" s="1"/>
      <c r="O607" s="1"/>
    </row>
    <row r="608" spans="3:15" s="3" customFormat="1" x14ac:dyDescent="0.2">
      <c r="C608" s="2"/>
      <c r="D608" s="5"/>
      <c r="F608" s="1"/>
      <c r="G608" s="2"/>
      <c r="H608" s="4"/>
      <c r="I608" s="2"/>
      <c r="K608" s="2"/>
      <c r="L608" s="1"/>
      <c r="M608" s="1"/>
      <c r="N608" s="1"/>
      <c r="O608" s="1"/>
    </row>
    <row r="609" spans="3:15" s="3" customFormat="1" x14ac:dyDescent="0.2">
      <c r="C609" s="2"/>
      <c r="D609" s="5"/>
      <c r="F609" s="1"/>
      <c r="G609" s="2"/>
      <c r="H609" s="4"/>
      <c r="I609" s="2"/>
      <c r="K609" s="2"/>
      <c r="L609" s="1"/>
      <c r="M609" s="1"/>
      <c r="N609" s="1"/>
      <c r="O609" s="1"/>
    </row>
    <row r="610" spans="3:15" s="3" customFormat="1" x14ac:dyDescent="0.2">
      <c r="C610" s="2"/>
      <c r="D610" s="5"/>
      <c r="F610" s="1"/>
      <c r="G610" s="2"/>
      <c r="H610" s="4"/>
      <c r="I610" s="2"/>
      <c r="K610" s="2"/>
      <c r="L610" s="1"/>
      <c r="M610" s="1"/>
      <c r="N610" s="1"/>
      <c r="O610" s="1"/>
    </row>
    <row r="611" spans="3:15" s="3" customFormat="1" x14ac:dyDescent="0.2">
      <c r="C611" s="2"/>
      <c r="D611" s="5"/>
      <c r="F611" s="1"/>
      <c r="G611" s="2"/>
      <c r="H611" s="4"/>
      <c r="I611" s="2"/>
      <c r="K611" s="2"/>
      <c r="L611" s="1"/>
      <c r="M611" s="1"/>
      <c r="N611" s="1"/>
      <c r="O611" s="1"/>
    </row>
    <row r="612" spans="3:15" s="3" customFormat="1" x14ac:dyDescent="0.2">
      <c r="C612" s="2"/>
      <c r="D612" s="5"/>
      <c r="F612" s="1"/>
      <c r="G612" s="2"/>
      <c r="H612" s="4"/>
      <c r="I612" s="2"/>
      <c r="K612" s="2"/>
      <c r="L612" s="1"/>
      <c r="M612" s="1"/>
      <c r="N612" s="1"/>
      <c r="O612" s="1"/>
    </row>
    <row r="613" spans="3:15" s="3" customFormat="1" x14ac:dyDescent="0.2">
      <c r="C613" s="2"/>
      <c r="D613" s="5"/>
      <c r="F613" s="1"/>
      <c r="G613" s="2"/>
      <c r="H613" s="4"/>
      <c r="I613" s="2"/>
      <c r="K613" s="2"/>
      <c r="L613" s="1"/>
      <c r="M613" s="1"/>
      <c r="N613" s="1"/>
      <c r="O613" s="1"/>
    </row>
    <row r="614" spans="3:15" s="3" customFormat="1" x14ac:dyDescent="0.2">
      <c r="C614" s="2"/>
      <c r="D614" s="5"/>
      <c r="F614" s="1"/>
      <c r="G614" s="2"/>
      <c r="H614" s="4"/>
      <c r="I614" s="2"/>
      <c r="K614" s="2"/>
      <c r="L614" s="1"/>
      <c r="M614" s="1"/>
      <c r="N614" s="1"/>
      <c r="O614" s="1"/>
    </row>
    <row r="615" spans="3:15" s="3" customFormat="1" x14ac:dyDescent="0.2">
      <c r="C615" s="2"/>
      <c r="D615" s="5"/>
      <c r="F615" s="1"/>
      <c r="G615" s="2"/>
      <c r="H615" s="4"/>
      <c r="I615" s="2"/>
      <c r="K615" s="2"/>
      <c r="L615" s="1"/>
      <c r="M615" s="1"/>
      <c r="N615" s="1"/>
      <c r="O615" s="1"/>
    </row>
    <row r="616" spans="3:15" s="3" customFormat="1" x14ac:dyDescent="0.2">
      <c r="C616" s="2"/>
      <c r="D616" s="5"/>
      <c r="F616" s="1"/>
      <c r="G616" s="2"/>
      <c r="H616" s="4"/>
      <c r="I616" s="2"/>
      <c r="K616" s="2"/>
      <c r="L616" s="1"/>
      <c r="M616" s="1"/>
      <c r="N616" s="1"/>
      <c r="O616" s="1"/>
    </row>
    <row r="617" spans="3:15" s="3" customFormat="1" x14ac:dyDescent="0.2">
      <c r="C617" s="2"/>
      <c r="D617" s="5"/>
      <c r="F617" s="1"/>
      <c r="G617" s="2"/>
      <c r="H617" s="4"/>
      <c r="I617" s="2"/>
      <c r="K617" s="2"/>
      <c r="L617" s="1"/>
      <c r="M617" s="1"/>
      <c r="N617" s="1"/>
      <c r="O617" s="1"/>
    </row>
    <row r="618" spans="3:15" s="3" customFormat="1" x14ac:dyDescent="0.2">
      <c r="C618" s="2"/>
      <c r="D618" s="5"/>
      <c r="F618" s="1"/>
      <c r="G618" s="2"/>
      <c r="H618" s="4"/>
      <c r="I618" s="2"/>
      <c r="K618" s="2"/>
      <c r="L618" s="1"/>
      <c r="M618" s="1"/>
      <c r="N618" s="1"/>
      <c r="O618" s="1"/>
    </row>
    <row r="619" spans="3:15" s="3" customFormat="1" x14ac:dyDescent="0.2">
      <c r="C619" s="2"/>
      <c r="D619" s="5"/>
      <c r="F619" s="1"/>
      <c r="G619" s="2"/>
      <c r="H619" s="4"/>
      <c r="I619" s="2"/>
      <c r="K619" s="2"/>
      <c r="L619" s="1"/>
      <c r="M619" s="1"/>
      <c r="N619" s="1"/>
      <c r="O619" s="1"/>
    </row>
    <row r="620" spans="3:15" s="3" customFormat="1" x14ac:dyDescent="0.2">
      <c r="C620" s="2"/>
      <c r="D620" s="5"/>
      <c r="F620" s="1"/>
      <c r="G620" s="2"/>
      <c r="H620" s="4"/>
      <c r="I620" s="2"/>
      <c r="K620" s="2"/>
      <c r="L620" s="1"/>
      <c r="M620" s="1"/>
      <c r="N620" s="1"/>
      <c r="O620" s="1"/>
    </row>
    <row r="621" spans="3:15" s="3" customFormat="1" x14ac:dyDescent="0.2">
      <c r="C621" s="2"/>
      <c r="D621" s="5"/>
      <c r="F621" s="1"/>
      <c r="G621" s="2"/>
      <c r="H621" s="4"/>
      <c r="I621" s="2"/>
      <c r="K621" s="2"/>
      <c r="L621" s="1"/>
      <c r="M621" s="1"/>
      <c r="N621" s="1"/>
      <c r="O621" s="1"/>
    </row>
    <row r="622" spans="3:15" s="3" customFormat="1" x14ac:dyDescent="0.2">
      <c r="C622" s="2"/>
      <c r="D622" s="5"/>
      <c r="F622" s="1"/>
      <c r="G622" s="2"/>
      <c r="H622" s="4"/>
      <c r="I622" s="2"/>
      <c r="K622" s="2"/>
      <c r="L622" s="1"/>
      <c r="M622" s="1"/>
      <c r="N622" s="1"/>
      <c r="O622" s="1"/>
    </row>
    <row r="623" spans="3:15" s="3" customFormat="1" x14ac:dyDescent="0.2">
      <c r="C623" s="2"/>
      <c r="D623" s="5"/>
      <c r="F623" s="1"/>
      <c r="G623" s="2"/>
      <c r="H623" s="4"/>
      <c r="I623" s="2"/>
      <c r="K623" s="2"/>
      <c r="L623" s="1"/>
      <c r="M623" s="1"/>
      <c r="N623" s="1"/>
      <c r="O623" s="1"/>
    </row>
    <row r="624" spans="3:15" s="3" customFormat="1" x14ac:dyDescent="0.2">
      <c r="C624" s="2"/>
      <c r="D624" s="5"/>
      <c r="F624" s="1"/>
      <c r="G624" s="2"/>
      <c r="H624" s="4"/>
      <c r="I624" s="2"/>
      <c r="K624" s="2"/>
      <c r="L624" s="1"/>
      <c r="M624" s="1"/>
      <c r="N624" s="1"/>
      <c r="O624" s="1"/>
    </row>
    <row r="625" spans="3:15" s="3" customFormat="1" x14ac:dyDescent="0.2">
      <c r="C625" s="2"/>
      <c r="D625" s="5"/>
      <c r="F625" s="1"/>
      <c r="G625" s="2"/>
      <c r="H625" s="4"/>
      <c r="I625" s="2"/>
      <c r="K625" s="2"/>
      <c r="L625" s="1"/>
      <c r="M625" s="1"/>
      <c r="N625" s="1"/>
      <c r="O625" s="1"/>
    </row>
    <row r="626" spans="3:15" s="3" customFormat="1" x14ac:dyDescent="0.2">
      <c r="C626" s="2"/>
      <c r="D626" s="5"/>
      <c r="F626" s="1"/>
      <c r="G626" s="2"/>
      <c r="H626" s="4"/>
      <c r="I626" s="2"/>
      <c r="K626" s="2"/>
      <c r="L626" s="1"/>
      <c r="M626" s="1"/>
      <c r="N626" s="1"/>
      <c r="O626" s="1"/>
    </row>
    <row r="627" spans="3:15" s="3" customFormat="1" x14ac:dyDescent="0.2">
      <c r="C627" s="2"/>
      <c r="D627" s="5"/>
      <c r="F627" s="1"/>
      <c r="G627" s="2"/>
      <c r="H627" s="4"/>
      <c r="I627" s="2"/>
      <c r="K627" s="2"/>
      <c r="L627" s="1"/>
      <c r="M627" s="1"/>
      <c r="N627" s="1"/>
      <c r="O627" s="1"/>
    </row>
    <row r="628" spans="3:15" s="3" customFormat="1" x14ac:dyDescent="0.2">
      <c r="C628" s="2"/>
      <c r="D628" s="5"/>
      <c r="F628" s="1"/>
      <c r="G628" s="2"/>
      <c r="H628" s="4"/>
      <c r="I628" s="2"/>
      <c r="K628" s="2"/>
      <c r="L628" s="1"/>
      <c r="M628" s="1"/>
      <c r="N628" s="1"/>
      <c r="O628" s="1"/>
    </row>
    <row r="629" spans="3:15" s="3" customFormat="1" x14ac:dyDescent="0.2">
      <c r="C629" s="2"/>
      <c r="D629" s="5"/>
      <c r="F629" s="1"/>
      <c r="G629" s="2"/>
      <c r="H629" s="4"/>
      <c r="I629" s="2"/>
      <c r="K629" s="2"/>
      <c r="L629" s="1"/>
      <c r="M629" s="1"/>
      <c r="N629" s="1"/>
      <c r="O629" s="1"/>
    </row>
    <row r="630" spans="3:15" s="3" customFormat="1" x14ac:dyDescent="0.2">
      <c r="C630" s="2"/>
      <c r="D630" s="5"/>
      <c r="F630" s="1"/>
      <c r="G630" s="2"/>
      <c r="H630" s="4"/>
      <c r="I630" s="2"/>
      <c r="K630" s="2"/>
      <c r="L630" s="1"/>
      <c r="M630" s="1"/>
      <c r="N630" s="1"/>
      <c r="O630" s="1"/>
    </row>
    <row r="631" spans="3:15" s="3" customFormat="1" x14ac:dyDescent="0.2">
      <c r="C631" s="2"/>
      <c r="D631" s="5"/>
      <c r="F631" s="1"/>
      <c r="G631" s="2"/>
      <c r="H631" s="4"/>
      <c r="I631" s="2"/>
      <c r="K631" s="2"/>
      <c r="L631" s="1"/>
      <c r="M631" s="1"/>
      <c r="N631" s="1"/>
      <c r="O631" s="1"/>
    </row>
    <row r="632" spans="3:15" s="3" customFormat="1" x14ac:dyDescent="0.2">
      <c r="C632" s="2"/>
      <c r="D632" s="5"/>
      <c r="F632" s="1"/>
      <c r="G632" s="2"/>
      <c r="H632" s="4"/>
      <c r="I632" s="2"/>
      <c r="K632" s="2"/>
      <c r="L632" s="1"/>
      <c r="M632" s="1"/>
      <c r="N632" s="1"/>
      <c r="O632" s="1"/>
    </row>
    <row r="633" spans="3:15" s="3" customFormat="1" x14ac:dyDescent="0.2">
      <c r="C633" s="2"/>
      <c r="D633" s="5"/>
      <c r="F633" s="1"/>
      <c r="G633" s="2"/>
      <c r="H633" s="4"/>
      <c r="I633" s="2"/>
      <c r="K633" s="2"/>
      <c r="L633" s="1"/>
      <c r="M633" s="1"/>
      <c r="N633" s="1"/>
      <c r="O633" s="1"/>
    </row>
    <row r="634" spans="3:15" s="3" customFormat="1" x14ac:dyDescent="0.2">
      <c r="C634" s="2"/>
      <c r="D634" s="5"/>
      <c r="F634" s="1"/>
      <c r="G634" s="2"/>
      <c r="H634" s="4"/>
      <c r="I634" s="2"/>
      <c r="K634" s="2"/>
      <c r="L634" s="1"/>
      <c r="M634" s="1"/>
      <c r="N634" s="1"/>
      <c r="O634" s="1"/>
    </row>
    <row r="635" spans="3:15" s="3" customFormat="1" x14ac:dyDescent="0.2">
      <c r="C635" s="2"/>
      <c r="D635" s="5"/>
      <c r="F635" s="1"/>
      <c r="G635" s="2"/>
      <c r="H635" s="4"/>
      <c r="I635" s="2"/>
      <c r="K635" s="2"/>
      <c r="L635" s="1"/>
      <c r="M635" s="1"/>
      <c r="N635" s="1"/>
      <c r="O635" s="1"/>
    </row>
    <row r="636" spans="3:15" s="3" customFormat="1" x14ac:dyDescent="0.2">
      <c r="C636" s="2"/>
      <c r="D636" s="5"/>
      <c r="F636" s="1"/>
      <c r="G636" s="2"/>
      <c r="H636" s="4"/>
      <c r="I636" s="2"/>
      <c r="K636" s="2"/>
      <c r="L636" s="1"/>
      <c r="M636" s="1"/>
      <c r="N636" s="1"/>
      <c r="O636" s="1"/>
    </row>
    <row r="637" spans="3:15" s="3" customFormat="1" x14ac:dyDescent="0.2">
      <c r="C637" s="2"/>
      <c r="D637" s="5"/>
      <c r="F637" s="1"/>
      <c r="G637" s="2"/>
      <c r="H637" s="4"/>
      <c r="I637" s="2"/>
      <c r="K637" s="2"/>
      <c r="L637" s="1"/>
      <c r="M637" s="1"/>
      <c r="N637" s="1"/>
      <c r="O637" s="1"/>
    </row>
    <row r="638" spans="3:15" s="3" customFormat="1" x14ac:dyDescent="0.2">
      <c r="C638" s="2"/>
      <c r="D638" s="5"/>
      <c r="F638" s="1"/>
      <c r="G638" s="2"/>
      <c r="H638" s="4"/>
      <c r="I638" s="2"/>
      <c r="K638" s="2"/>
      <c r="L638" s="1"/>
      <c r="M638" s="1"/>
      <c r="N638" s="1"/>
      <c r="O638" s="1"/>
    </row>
    <row r="639" spans="3:15" s="3" customFormat="1" x14ac:dyDescent="0.2">
      <c r="C639" s="2"/>
      <c r="D639" s="5"/>
      <c r="F639" s="1"/>
      <c r="G639" s="2"/>
      <c r="H639" s="4"/>
      <c r="I639" s="2"/>
      <c r="K639" s="2"/>
      <c r="L639" s="1"/>
      <c r="M639" s="1"/>
      <c r="N639" s="1"/>
      <c r="O639" s="1"/>
    </row>
    <row r="640" spans="3:15" s="3" customFormat="1" x14ac:dyDescent="0.2">
      <c r="C640" s="2"/>
      <c r="D640" s="5"/>
      <c r="F640" s="1"/>
      <c r="G640" s="2"/>
      <c r="H640" s="4"/>
      <c r="I640" s="2"/>
      <c r="K640" s="2"/>
      <c r="L640" s="1"/>
      <c r="M640" s="1"/>
      <c r="N640" s="1"/>
      <c r="O640" s="1"/>
    </row>
    <row r="641" spans="3:15" s="3" customFormat="1" x14ac:dyDescent="0.2">
      <c r="C641" s="2"/>
      <c r="D641" s="5"/>
      <c r="F641" s="1"/>
      <c r="G641" s="2"/>
      <c r="H641" s="4"/>
      <c r="I641" s="2"/>
      <c r="K641" s="2"/>
      <c r="L641" s="1"/>
      <c r="M641" s="1"/>
      <c r="N641" s="1"/>
      <c r="O641" s="1"/>
    </row>
    <row r="642" spans="3:15" s="3" customFormat="1" x14ac:dyDescent="0.2">
      <c r="C642" s="2"/>
      <c r="D642" s="5"/>
      <c r="F642" s="1"/>
      <c r="G642" s="2"/>
      <c r="H642" s="4"/>
      <c r="I642" s="2"/>
      <c r="K642" s="2"/>
      <c r="L642" s="1"/>
      <c r="M642" s="1"/>
      <c r="N642" s="1"/>
      <c r="O642" s="1"/>
    </row>
    <row r="643" spans="3:15" s="3" customFormat="1" x14ac:dyDescent="0.2">
      <c r="C643" s="2"/>
      <c r="D643" s="5"/>
      <c r="F643" s="1"/>
      <c r="G643" s="2"/>
      <c r="H643" s="4"/>
      <c r="I643" s="2"/>
      <c r="K643" s="2"/>
      <c r="L643" s="1"/>
      <c r="M643" s="1"/>
      <c r="N643" s="1"/>
      <c r="O643" s="1"/>
    </row>
    <row r="644" spans="3:15" s="3" customFormat="1" x14ac:dyDescent="0.2">
      <c r="C644" s="2"/>
      <c r="D644" s="5"/>
      <c r="F644" s="1"/>
      <c r="G644" s="2"/>
      <c r="H644" s="4"/>
      <c r="I644" s="2"/>
      <c r="K644" s="2"/>
      <c r="L644" s="1"/>
      <c r="M644" s="1"/>
      <c r="N644" s="1"/>
      <c r="O644" s="1"/>
    </row>
    <row r="645" spans="3:15" s="3" customFormat="1" x14ac:dyDescent="0.2">
      <c r="C645" s="2"/>
      <c r="D645" s="5"/>
      <c r="F645" s="1"/>
      <c r="G645" s="2"/>
      <c r="H645" s="4"/>
      <c r="I645" s="2"/>
      <c r="K645" s="2"/>
      <c r="L645" s="1"/>
      <c r="M645" s="1"/>
      <c r="N645" s="1"/>
      <c r="O645" s="1"/>
    </row>
    <row r="646" spans="3:15" s="3" customFormat="1" x14ac:dyDescent="0.2">
      <c r="C646" s="2"/>
      <c r="D646" s="5"/>
      <c r="F646" s="1"/>
      <c r="G646" s="2"/>
      <c r="H646" s="4"/>
      <c r="I646" s="2"/>
      <c r="K646" s="2"/>
      <c r="L646" s="1"/>
      <c r="M646" s="1"/>
      <c r="N646" s="1"/>
      <c r="O646" s="1"/>
    </row>
    <row r="647" spans="3:15" s="3" customFormat="1" x14ac:dyDescent="0.2">
      <c r="C647" s="2"/>
      <c r="D647" s="5"/>
      <c r="F647" s="1"/>
      <c r="G647" s="2"/>
      <c r="H647" s="4"/>
      <c r="I647" s="2"/>
      <c r="K647" s="2"/>
      <c r="L647" s="1"/>
      <c r="M647" s="1"/>
      <c r="N647" s="1"/>
      <c r="O647" s="1"/>
    </row>
    <row r="648" spans="3:15" s="3" customFormat="1" x14ac:dyDescent="0.2">
      <c r="C648" s="2"/>
      <c r="D648" s="5"/>
      <c r="F648" s="1"/>
      <c r="G648" s="2"/>
      <c r="H648" s="4"/>
      <c r="I648" s="2"/>
      <c r="K648" s="2"/>
      <c r="L648" s="1"/>
      <c r="M648" s="1"/>
      <c r="N648" s="1"/>
      <c r="O648" s="1"/>
    </row>
    <row r="649" spans="3:15" s="3" customFormat="1" x14ac:dyDescent="0.2">
      <c r="C649" s="2"/>
      <c r="D649" s="5"/>
      <c r="F649" s="1"/>
      <c r="G649" s="2"/>
      <c r="H649" s="4"/>
      <c r="I649" s="2"/>
      <c r="K649" s="2"/>
      <c r="L649" s="1"/>
      <c r="M649" s="1"/>
      <c r="N649" s="1"/>
      <c r="O649" s="1"/>
    </row>
    <row r="650" spans="3:15" s="3" customFormat="1" x14ac:dyDescent="0.2">
      <c r="C650" s="2"/>
      <c r="D650" s="5"/>
      <c r="F650" s="1"/>
      <c r="G650" s="2"/>
      <c r="H650" s="4"/>
      <c r="I650" s="2"/>
      <c r="K650" s="2"/>
      <c r="L650" s="1"/>
      <c r="M650" s="1"/>
      <c r="N650" s="1"/>
      <c r="O650" s="1"/>
    </row>
    <row r="651" spans="3:15" s="3" customFormat="1" x14ac:dyDescent="0.2">
      <c r="C651" s="2"/>
      <c r="D651" s="5"/>
      <c r="F651" s="1"/>
      <c r="G651" s="2"/>
      <c r="H651" s="4"/>
      <c r="I651" s="2"/>
      <c r="K651" s="2"/>
      <c r="L651" s="1"/>
      <c r="M651" s="1"/>
      <c r="N651" s="1"/>
      <c r="O651" s="1"/>
    </row>
    <row r="652" spans="3:15" s="3" customFormat="1" x14ac:dyDescent="0.2">
      <c r="C652" s="2"/>
      <c r="D652" s="5"/>
      <c r="F652" s="1"/>
      <c r="G652" s="2"/>
      <c r="H652" s="4"/>
      <c r="I652" s="2"/>
      <c r="K652" s="2"/>
      <c r="L652" s="1"/>
      <c r="M652" s="1"/>
      <c r="N652" s="1"/>
      <c r="O652" s="1"/>
    </row>
    <row r="653" spans="3:15" s="3" customFormat="1" x14ac:dyDescent="0.2">
      <c r="C653" s="2"/>
      <c r="D653" s="5"/>
      <c r="F653" s="1"/>
      <c r="G653" s="2"/>
      <c r="H653" s="4"/>
      <c r="I653" s="2"/>
      <c r="K653" s="2"/>
      <c r="L653" s="1"/>
      <c r="M653" s="1"/>
      <c r="N653" s="1"/>
      <c r="O653" s="1"/>
    </row>
    <row r="654" spans="3:15" s="3" customFormat="1" x14ac:dyDescent="0.2">
      <c r="C654" s="2"/>
      <c r="D654" s="5"/>
      <c r="F654" s="1"/>
      <c r="G654" s="2"/>
      <c r="H654" s="4"/>
      <c r="I654" s="2"/>
      <c r="K654" s="2"/>
      <c r="L654" s="1"/>
      <c r="M654" s="1"/>
      <c r="N654" s="1"/>
      <c r="O654" s="1"/>
    </row>
    <row r="655" spans="3:15" s="3" customFormat="1" x14ac:dyDescent="0.2">
      <c r="C655" s="2"/>
      <c r="D655" s="5"/>
      <c r="F655" s="1"/>
      <c r="G655" s="2"/>
      <c r="H655" s="4"/>
      <c r="I655" s="2"/>
      <c r="K655" s="2"/>
      <c r="L655" s="1"/>
      <c r="M655" s="1"/>
      <c r="N655" s="1"/>
      <c r="O655" s="1"/>
    </row>
    <row r="656" spans="3:15" s="3" customFormat="1" x14ac:dyDescent="0.2">
      <c r="C656" s="2"/>
      <c r="D656" s="5"/>
      <c r="F656" s="1"/>
      <c r="G656" s="2"/>
      <c r="H656" s="4"/>
      <c r="I656" s="2"/>
      <c r="K656" s="2"/>
      <c r="L656" s="1"/>
      <c r="M656" s="1"/>
      <c r="N656" s="1"/>
      <c r="O656" s="1"/>
    </row>
    <row r="657" spans="3:15" s="3" customFormat="1" x14ac:dyDescent="0.2">
      <c r="C657" s="2"/>
      <c r="D657" s="5"/>
      <c r="F657" s="1"/>
      <c r="G657" s="2"/>
      <c r="H657" s="4"/>
      <c r="I657" s="2"/>
      <c r="K657" s="2"/>
      <c r="L657" s="1"/>
      <c r="M657" s="1"/>
      <c r="N657" s="1"/>
      <c r="O657" s="1"/>
    </row>
    <row r="658" spans="3:15" s="3" customFormat="1" x14ac:dyDescent="0.2">
      <c r="C658" s="2"/>
      <c r="D658" s="5"/>
      <c r="F658" s="1"/>
      <c r="G658" s="2"/>
      <c r="H658" s="4"/>
      <c r="I658" s="2"/>
      <c r="K658" s="2"/>
      <c r="L658" s="1"/>
      <c r="M658" s="1"/>
      <c r="N658" s="1"/>
      <c r="O658" s="1"/>
    </row>
    <row r="659" spans="3:15" s="3" customFormat="1" x14ac:dyDescent="0.2">
      <c r="C659" s="2"/>
      <c r="D659" s="5"/>
      <c r="F659" s="1"/>
      <c r="G659" s="2"/>
      <c r="H659" s="4"/>
      <c r="I659" s="2"/>
      <c r="K659" s="2"/>
      <c r="L659" s="1"/>
      <c r="M659" s="1"/>
      <c r="N659" s="1"/>
      <c r="O659" s="1"/>
    </row>
    <row r="660" spans="3:15" s="3" customFormat="1" x14ac:dyDescent="0.2">
      <c r="C660" s="2"/>
      <c r="D660" s="5"/>
      <c r="F660" s="1"/>
      <c r="G660" s="2"/>
      <c r="H660" s="4"/>
      <c r="I660" s="2"/>
      <c r="K660" s="2"/>
      <c r="L660" s="1"/>
      <c r="M660" s="1"/>
      <c r="N660" s="1"/>
      <c r="O660" s="1"/>
    </row>
    <row r="661" spans="3:15" s="3" customFormat="1" x14ac:dyDescent="0.2">
      <c r="C661" s="2"/>
      <c r="D661" s="5"/>
      <c r="F661" s="1"/>
      <c r="G661" s="2"/>
      <c r="H661" s="4"/>
      <c r="I661" s="2"/>
      <c r="K661" s="2"/>
      <c r="L661" s="1"/>
      <c r="M661" s="1"/>
      <c r="N661" s="1"/>
      <c r="O661" s="1"/>
    </row>
    <row r="662" spans="3:15" s="3" customFormat="1" x14ac:dyDescent="0.2">
      <c r="C662" s="2"/>
      <c r="D662" s="5"/>
      <c r="F662" s="1"/>
      <c r="G662" s="2"/>
      <c r="H662" s="4"/>
      <c r="I662" s="2"/>
      <c r="K662" s="2"/>
      <c r="L662" s="1"/>
      <c r="M662" s="1"/>
      <c r="N662" s="1"/>
      <c r="O662" s="1"/>
    </row>
    <row r="663" spans="3:15" s="3" customFormat="1" x14ac:dyDescent="0.2">
      <c r="C663" s="2"/>
      <c r="D663" s="5"/>
      <c r="F663" s="1"/>
      <c r="G663" s="2"/>
      <c r="H663" s="4"/>
      <c r="I663" s="2"/>
      <c r="K663" s="2"/>
      <c r="L663" s="1"/>
      <c r="M663" s="1"/>
      <c r="N663" s="1"/>
      <c r="O663" s="1"/>
    </row>
    <row r="664" spans="3:15" s="3" customFormat="1" x14ac:dyDescent="0.2">
      <c r="C664" s="2"/>
      <c r="D664" s="5"/>
      <c r="F664" s="1"/>
      <c r="G664" s="2"/>
      <c r="H664" s="4"/>
      <c r="I664" s="2"/>
      <c r="K664" s="2"/>
      <c r="L664" s="1"/>
      <c r="M664" s="1"/>
      <c r="N664" s="1"/>
      <c r="O664" s="1"/>
    </row>
    <row r="665" spans="3:15" s="3" customFormat="1" x14ac:dyDescent="0.2">
      <c r="C665" s="2"/>
      <c r="D665" s="5"/>
      <c r="F665" s="1"/>
      <c r="G665" s="2"/>
      <c r="H665" s="4"/>
      <c r="I665" s="2"/>
      <c r="K665" s="2"/>
      <c r="L665" s="1"/>
      <c r="M665" s="1"/>
      <c r="N665" s="1"/>
      <c r="O665" s="1"/>
    </row>
    <row r="666" spans="3:15" s="3" customFormat="1" x14ac:dyDescent="0.2">
      <c r="C666" s="2"/>
      <c r="D666" s="5"/>
      <c r="F666" s="1"/>
      <c r="G666" s="2"/>
      <c r="H666" s="4"/>
      <c r="I666" s="2"/>
      <c r="K666" s="2"/>
      <c r="L666" s="1"/>
      <c r="M666" s="1"/>
      <c r="N666" s="1"/>
      <c r="O666" s="1"/>
    </row>
    <row r="667" spans="3:15" s="3" customFormat="1" x14ac:dyDescent="0.2">
      <c r="C667" s="2"/>
      <c r="D667" s="5"/>
      <c r="F667" s="1"/>
      <c r="G667" s="2"/>
      <c r="H667" s="4"/>
      <c r="I667" s="2"/>
      <c r="K667" s="2"/>
      <c r="L667" s="1"/>
      <c r="M667" s="1"/>
      <c r="N667" s="1"/>
      <c r="O667" s="1"/>
    </row>
    <row r="668" spans="3:15" s="3" customFormat="1" x14ac:dyDescent="0.2">
      <c r="C668" s="2"/>
      <c r="D668" s="5"/>
      <c r="F668" s="1"/>
      <c r="G668" s="2"/>
      <c r="H668" s="4"/>
      <c r="I668" s="2"/>
      <c r="K668" s="2"/>
      <c r="L668" s="1"/>
      <c r="M668" s="1"/>
      <c r="N668" s="1"/>
      <c r="O668" s="1"/>
    </row>
    <row r="669" spans="3:15" s="3" customFormat="1" x14ac:dyDescent="0.2">
      <c r="C669" s="2"/>
      <c r="D669" s="5"/>
      <c r="F669" s="1"/>
      <c r="G669" s="2"/>
      <c r="H669" s="4"/>
      <c r="I669" s="2"/>
      <c r="K669" s="2"/>
      <c r="L669" s="1"/>
      <c r="M669" s="1"/>
      <c r="N669" s="1"/>
      <c r="O669" s="1"/>
    </row>
    <row r="670" spans="3:15" s="3" customFormat="1" x14ac:dyDescent="0.2">
      <c r="C670" s="2"/>
      <c r="D670" s="5"/>
      <c r="F670" s="1"/>
      <c r="G670" s="2"/>
      <c r="H670" s="4"/>
      <c r="I670" s="2"/>
      <c r="K670" s="2"/>
      <c r="L670" s="1"/>
      <c r="M670" s="1"/>
      <c r="N670" s="1"/>
      <c r="O670" s="1"/>
    </row>
    <row r="671" spans="3:15" s="3" customFormat="1" x14ac:dyDescent="0.2">
      <c r="C671" s="2"/>
      <c r="D671" s="5"/>
      <c r="F671" s="1"/>
      <c r="G671" s="2"/>
      <c r="H671" s="4"/>
      <c r="I671" s="2"/>
      <c r="K671" s="2"/>
      <c r="L671" s="1"/>
      <c r="M671" s="1"/>
      <c r="N671" s="1"/>
      <c r="O671" s="1"/>
    </row>
    <row r="672" spans="3:15" s="3" customFormat="1" x14ac:dyDescent="0.2">
      <c r="C672" s="2"/>
      <c r="D672" s="5"/>
      <c r="F672" s="1"/>
      <c r="G672" s="2"/>
      <c r="H672" s="4"/>
      <c r="I672" s="2"/>
      <c r="K672" s="2"/>
      <c r="L672" s="1"/>
      <c r="M672" s="1"/>
      <c r="N672" s="1"/>
      <c r="O672" s="1"/>
    </row>
    <row r="673" spans="3:15" s="3" customFormat="1" x14ac:dyDescent="0.2">
      <c r="C673" s="2"/>
      <c r="D673" s="5"/>
      <c r="F673" s="1"/>
      <c r="G673" s="2"/>
      <c r="H673" s="4"/>
      <c r="I673" s="2"/>
      <c r="K673" s="2"/>
      <c r="L673" s="1"/>
      <c r="M673" s="1"/>
      <c r="N673" s="1"/>
      <c r="O673" s="1"/>
    </row>
    <row r="674" spans="3:15" s="3" customFormat="1" x14ac:dyDescent="0.2">
      <c r="C674" s="2"/>
      <c r="D674" s="5"/>
      <c r="F674" s="1"/>
      <c r="G674" s="2"/>
      <c r="H674" s="4"/>
      <c r="I674" s="2"/>
      <c r="K674" s="2"/>
      <c r="L674" s="1"/>
      <c r="M674" s="1"/>
      <c r="N674" s="1"/>
      <c r="O674" s="1"/>
    </row>
    <row r="675" spans="3:15" s="3" customFormat="1" x14ac:dyDescent="0.2">
      <c r="C675" s="2"/>
      <c r="D675" s="5"/>
      <c r="F675" s="1"/>
      <c r="G675" s="2"/>
      <c r="H675" s="4"/>
      <c r="I675" s="2"/>
      <c r="K675" s="2"/>
      <c r="L675" s="1"/>
      <c r="M675" s="1"/>
      <c r="N675" s="1"/>
      <c r="O675" s="1"/>
    </row>
    <row r="676" spans="3:15" s="3" customFormat="1" x14ac:dyDescent="0.2">
      <c r="C676" s="2"/>
      <c r="D676" s="5"/>
      <c r="F676" s="1"/>
      <c r="G676" s="2"/>
      <c r="H676" s="4"/>
      <c r="I676" s="2"/>
      <c r="K676" s="2"/>
      <c r="L676" s="1"/>
      <c r="M676" s="1"/>
      <c r="N676" s="1"/>
      <c r="O676" s="1"/>
    </row>
    <row r="677" spans="3:15" s="3" customFormat="1" x14ac:dyDescent="0.2">
      <c r="C677" s="2"/>
      <c r="D677" s="5"/>
      <c r="F677" s="1"/>
      <c r="G677" s="2"/>
      <c r="H677" s="4"/>
      <c r="I677" s="2"/>
      <c r="K677" s="2"/>
      <c r="L677" s="1"/>
      <c r="M677" s="1"/>
      <c r="N677" s="1"/>
      <c r="O677" s="1"/>
    </row>
    <row r="678" spans="3:15" s="3" customFormat="1" x14ac:dyDescent="0.2">
      <c r="C678" s="2"/>
      <c r="D678" s="5"/>
      <c r="F678" s="1"/>
      <c r="G678" s="2"/>
      <c r="H678" s="4"/>
      <c r="I678" s="2"/>
      <c r="K678" s="2"/>
      <c r="L678" s="1"/>
      <c r="M678" s="1"/>
      <c r="N678" s="1"/>
      <c r="O678" s="1"/>
    </row>
    <row r="679" spans="3:15" s="3" customFormat="1" x14ac:dyDescent="0.2">
      <c r="C679" s="2"/>
      <c r="D679" s="5"/>
      <c r="F679" s="1"/>
      <c r="G679" s="2"/>
      <c r="H679" s="4"/>
      <c r="I679" s="2"/>
      <c r="K679" s="2"/>
      <c r="L679" s="1"/>
      <c r="M679" s="1"/>
      <c r="N679" s="1"/>
      <c r="O679" s="1"/>
    </row>
    <row r="680" spans="3:15" s="3" customFormat="1" x14ac:dyDescent="0.2">
      <c r="C680" s="2"/>
      <c r="D680" s="5"/>
      <c r="F680" s="1"/>
      <c r="G680" s="2"/>
      <c r="H680" s="4"/>
      <c r="I680" s="2"/>
      <c r="K680" s="2"/>
      <c r="L680" s="1"/>
      <c r="M680" s="1"/>
      <c r="N680" s="1"/>
      <c r="O680" s="1"/>
    </row>
    <row r="681" spans="3:15" s="3" customFormat="1" x14ac:dyDescent="0.2">
      <c r="C681" s="2"/>
      <c r="D681" s="5"/>
      <c r="F681" s="1"/>
      <c r="G681" s="2"/>
      <c r="H681" s="4"/>
      <c r="I681" s="2"/>
      <c r="K681" s="2"/>
      <c r="L681" s="1"/>
      <c r="M681" s="1"/>
      <c r="N681" s="1"/>
      <c r="O681" s="1"/>
    </row>
    <row r="682" spans="3:15" s="3" customFormat="1" x14ac:dyDescent="0.2">
      <c r="C682" s="2"/>
      <c r="D682" s="5"/>
      <c r="F682" s="1"/>
      <c r="G682" s="2"/>
      <c r="H682" s="4"/>
      <c r="I682" s="2"/>
      <c r="K682" s="2"/>
      <c r="L682" s="1"/>
      <c r="M682" s="1"/>
      <c r="N682" s="1"/>
      <c r="O682" s="1"/>
    </row>
    <row r="683" spans="3:15" s="3" customFormat="1" x14ac:dyDescent="0.2">
      <c r="C683" s="2"/>
      <c r="D683" s="5"/>
      <c r="F683" s="1"/>
      <c r="G683" s="2"/>
      <c r="H683" s="4"/>
      <c r="I683" s="2"/>
      <c r="K683" s="2"/>
      <c r="L683" s="1"/>
      <c r="M683" s="1"/>
      <c r="N683" s="1"/>
      <c r="O683" s="1"/>
    </row>
    <row r="684" spans="3:15" s="3" customFormat="1" x14ac:dyDescent="0.2">
      <c r="C684" s="2"/>
      <c r="D684" s="5"/>
      <c r="F684" s="1"/>
      <c r="G684" s="2"/>
      <c r="H684" s="4"/>
      <c r="I684" s="2"/>
      <c r="K684" s="2"/>
      <c r="L684" s="1"/>
      <c r="M684" s="1"/>
      <c r="N684" s="1"/>
      <c r="O684" s="1"/>
    </row>
    <row r="685" spans="3:15" s="3" customFormat="1" x14ac:dyDescent="0.2">
      <c r="C685" s="2"/>
      <c r="D685" s="5"/>
      <c r="F685" s="1"/>
      <c r="G685" s="2"/>
      <c r="H685" s="4"/>
      <c r="I685" s="2"/>
      <c r="K685" s="2"/>
      <c r="L685" s="1"/>
      <c r="M685" s="1"/>
      <c r="N685" s="1"/>
      <c r="O685" s="1"/>
    </row>
    <row r="686" spans="3:15" s="3" customFormat="1" x14ac:dyDescent="0.2">
      <c r="C686" s="2"/>
      <c r="D686" s="5"/>
      <c r="F686" s="1"/>
      <c r="G686" s="2"/>
      <c r="H686" s="4"/>
      <c r="I686" s="2"/>
      <c r="K686" s="2"/>
      <c r="L686" s="1"/>
      <c r="M686" s="1"/>
      <c r="N686" s="1"/>
      <c r="O686" s="1"/>
    </row>
    <row r="687" spans="3:15" s="3" customFormat="1" x14ac:dyDescent="0.2">
      <c r="C687" s="2"/>
      <c r="D687" s="5"/>
      <c r="F687" s="1"/>
      <c r="G687" s="2"/>
      <c r="H687" s="4"/>
      <c r="I687" s="2"/>
      <c r="K687" s="2"/>
      <c r="L687" s="1"/>
      <c r="M687" s="1"/>
      <c r="N687" s="1"/>
      <c r="O687" s="1"/>
    </row>
    <row r="688" spans="3:15" s="3" customFormat="1" x14ac:dyDescent="0.2">
      <c r="C688" s="2"/>
      <c r="D688" s="5"/>
      <c r="F688" s="1"/>
      <c r="G688" s="2"/>
      <c r="H688" s="4"/>
      <c r="I688" s="2"/>
      <c r="K688" s="2"/>
      <c r="L688" s="1"/>
      <c r="M688" s="1"/>
      <c r="N688" s="1"/>
      <c r="O688" s="1"/>
    </row>
    <row r="689" spans="3:15" s="3" customFormat="1" x14ac:dyDescent="0.2">
      <c r="C689" s="2"/>
      <c r="D689" s="5"/>
      <c r="F689" s="1"/>
      <c r="G689" s="2"/>
      <c r="H689" s="4"/>
      <c r="I689" s="2"/>
      <c r="K689" s="2"/>
      <c r="L689" s="1"/>
      <c r="M689" s="1"/>
      <c r="N689" s="1"/>
      <c r="O689" s="1"/>
    </row>
    <row r="690" spans="3:15" s="3" customFormat="1" x14ac:dyDescent="0.2">
      <c r="C690" s="2"/>
      <c r="D690" s="5"/>
      <c r="F690" s="1"/>
      <c r="G690" s="2"/>
      <c r="H690" s="4"/>
      <c r="I690" s="2"/>
      <c r="K690" s="2"/>
      <c r="L690" s="1"/>
      <c r="M690" s="1"/>
      <c r="N690" s="1"/>
      <c r="O690" s="1"/>
    </row>
    <row r="691" spans="3:15" s="3" customFormat="1" x14ac:dyDescent="0.2">
      <c r="C691" s="2"/>
      <c r="D691" s="5"/>
      <c r="F691" s="1"/>
      <c r="G691" s="2"/>
      <c r="H691" s="4"/>
      <c r="I691" s="2"/>
      <c r="K691" s="2"/>
      <c r="L691" s="1"/>
      <c r="M691" s="1"/>
      <c r="N691" s="1"/>
      <c r="O691" s="1"/>
    </row>
    <row r="692" spans="3:15" s="3" customFormat="1" x14ac:dyDescent="0.2">
      <c r="C692" s="2"/>
      <c r="D692" s="5"/>
      <c r="F692" s="1"/>
      <c r="G692" s="2"/>
      <c r="H692" s="4"/>
      <c r="I692" s="2"/>
      <c r="K692" s="2"/>
      <c r="L692" s="1"/>
      <c r="M692" s="1"/>
      <c r="N692" s="1"/>
      <c r="O692" s="1"/>
    </row>
    <row r="693" spans="3:15" s="3" customFormat="1" x14ac:dyDescent="0.2">
      <c r="C693" s="2"/>
      <c r="D693" s="5"/>
      <c r="F693" s="1"/>
      <c r="G693" s="2"/>
      <c r="H693" s="4"/>
      <c r="I693" s="2"/>
      <c r="K693" s="2"/>
      <c r="L693" s="1"/>
      <c r="M693" s="1"/>
      <c r="N693" s="1"/>
      <c r="O693" s="1"/>
    </row>
    <row r="694" spans="3:15" s="3" customFormat="1" x14ac:dyDescent="0.2">
      <c r="C694" s="2"/>
      <c r="D694" s="5"/>
      <c r="F694" s="1"/>
      <c r="G694" s="2"/>
      <c r="H694" s="4"/>
      <c r="I694" s="2"/>
      <c r="K694" s="2"/>
      <c r="L694" s="1"/>
      <c r="M694" s="1"/>
      <c r="N694" s="1"/>
      <c r="O694" s="1"/>
    </row>
    <row r="695" spans="3:15" s="3" customFormat="1" x14ac:dyDescent="0.2">
      <c r="C695" s="2"/>
      <c r="D695" s="5"/>
      <c r="F695" s="1"/>
      <c r="G695" s="2"/>
      <c r="H695" s="4"/>
      <c r="I695" s="2"/>
      <c r="K695" s="2"/>
      <c r="L695" s="1"/>
      <c r="M695" s="1"/>
      <c r="N695" s="1"/>
      <c r="O695" s="1"/>
    </row>
    <row r="696" spans="3:15" s="3" customFormat="1" x14ac:dyDescent="0.2">
      <c r="C696" s="2"/>
      <c r="D696" s="5"/>
      <c r="F696" s="1"/>
      <c r="G696" s="2"/>
      <c r="H696" s="4"/>
      <c r="I696" s="2"/>
      <c r="K696" s="2"/>
      <c r="L696" s="1"/>
      <c r="M696" s="1"/>
      <c r="N696" s="1"/>
      <c r="O696" s="1"/>
    </row>
    <row r="697" spans="3:15" s="3" customFormat="1" x14ac:dyDescent="0.2">
      <c r="C697" s="2"/>
      <c r="D697" s="5"/>
      <c r="F697" s="1"/>
      <c r="G697" s="2"/>
      <c r="H697" s="4"/>
      <c r="I697" s="2"/>
      <c r="K697" s="2"/>
      <c r="L697" s="1"/>
      <c r="M697" s="1"/>
      <c r="N697" s="1"/>
      <c r="O697" s="1"/>
    </row>
    <row r="698" spans="3:15" s="3" customFormat="1" x14ac:dyDescent="0.2">
      <c r="C698" s="2"/>
      <c r="D698" s="5"/>
      <c r="F698" s="1"/>
      <c r="G698" s="2"/>
      <c r="H698" s="4"/>
      <c r="I698" s="2"/>
      <c r="K698" s="2"/>
      <c r="L698" s="1"/>
      <c r="M698" s="1"/>
      <c r="N698" s="1"/>
      <c r="O698" s="1"/>
    </row>
    <row r="699" spans="3:15" s="3" customFormat="1" x14ac:dyDescent="0.2">
      <c r="C699" s="2"/>
      <c r="D699" s="5"/>
      <c r="F699" s="1"/>
      <c r="G699" s="2"/>
      <c r="H699" s="4"/>
      <c r="I699" s="2"/>
      <c r="K699" s="2"/>
      <c r="L699" s="1"/>
      <c r="M699" s="1"/>
      <c r="N699" s="1"/>
      <c r="O699" s="1"/>
    </row>
    <row r="700" spans="3:15" s="3" customFormat="1" x14ac:dyDescent="0.2">
      <c r="C700" s="2"/>
      <c r="D700" s="5"/>
      <c r="F700" s="1"/>
      <c r="G700" s="2"/>
      <c r="H700" s="4"/>
      <c r="I700" s="2"/>
      <c r="K700" s="2"/>
      <c r="L700" s="1"/>
      <c r="M700" s="1"/>
      <c r="N700" s="1"/>
      <c r="O700" s="1"/>
    </row>
    <row r="701" spans="3:15" s="3" customFormat="1" x14ac:dyDescent="0.2">
      <c r="C701" s="2"/>
      <c r="D701" s="5"/>
      <c r="F701" s="1"/>
      <c r="G701" s="2"/>
      <c r="H701" s="4"/>
      <c r="I701" s="2"/>
      <c r="K701" s="2"/>
      <c r="L701" s="1"/>
      <c r="M701" s="1"/>
      <c r="N701" s="1"/>
      <c r="O701" s="1"/>
    </row>
    <row r="702" spans="3:15" s="3" customFormat="1" x14ac:dyDescent="0.2">
      <c r="C702" s="2"/>
      <c r="D702" s="5"/>
      <c r="F702" s="1"/>
      <c r="G702" s="2"/>
      <c r="H702" s="4"/>
      <c r="I702" s="2"/>
      <c r="K702" s="2"/>
      <c r="L702" s="1"/>
      <c r="M702" s="1"/>
      <c r="N702" s="1"/>
      <c r="O702" s="1"/>
    </row>
    <row r="703" spans="3:15" s="3" customFormat="1" x14ac:dyDescent="0.2">
      <c r="C703" s="2"/>
      <c r="D703" s="5"/>
      <c r="F703" s="1"/>
      <c r="G703" s="2"/>
      <c r="H703" s="4"/>
      <c r="I703" s="2"/>
      <c r="K703" s="2"/>
      <c r="L703" s="1"/>
      <c r="M703" s="1"/>
      <c r="N703" s="1"/>
      <c r="O703" s="1"/>
    </row>
    <row r="704" spans="3:15" s="3" customFormat="1" x14ac:dyDescent="0.2">
      <c r="C704" s="2"/>
      <c r="D704" s="5"/>
      <c r="F704" s="1"/>
      <c r="G704" s="2"/>
      <c r="H704" s="4"/>
      <c r="I704" s="2"/>
      <c r="K704" s="2"/>
      <c r="L704" s="1"/>
      <c r="M704" s="1"/>
      <c r="N704" s="1"/>
      <c r="O704" s="1"/>
    </row>
    <row r="705" spans="3:15" s="3" customFormat="1" x14ac:dyDescent="0.2">
      <c r="C705" s="2"/>
      <c r="D705" s="5"/>
      <c r="F705" s="1"/>
      <c r="G705" s="2"/>
      <c r="H705" s="4"/>
      <c r="I705" s="2"/>
      <c r="K705" s="2"/>
      <c r="L705" s="1"/>
      <c r="M705" s="1"/>
      <c r="N705" s="1"/>
      <c r="O705" s="1"/>
    </row>
    <row r="706" spans="3:15" s="3" customFormat="1" x14ac:dyDescent="0.2">
      <c r="C706" s="2"/>
      <c r="D706" s="5"/>
      <c r="F706" s="1"/>
      <c r="G706" s="2"/>
      <c r="H706" s="4"/>
      <c r="I706" s="2"/>
      <c r="K706" s="2"/>
      <c r="L706" s="1"/>
      <c r="M706" s="1"/>
      <c r="N706" s="1"/>
      <c r="O706" s="1"/>
    </row>
    <row r="707" spans="3:15" s="3" customFormat="1" x14ac:dyDescent="0.2">
      <c r="C707" s="2"/>
      <c r="D707" s="5"/>
      <c r="F707" s="1"/>
      <c r="G707" s="2"/>
      <c r="H707" s="4"/>
      <c r="I707" s="2"/>
      <c r="K707" s="2"/>
      <c r="L707" s="1"/>
      <c r="M707" s="1"/>
      <c r="N707" s="1"/>
      <c r="O707" s="1"/>
    </row>
    <row r="708" spans="3:15" s="3" customFormat="1" x14ac:dyDescent="0.2">
      <c r="C708" s="2"/>
      <c r="D708" s="5"/>
      <c r="F708" s="1"/>
      <c r="G708" s="2"/>
      <c r="H708" s="4"/>
      <c r="I708" s="2"/>
      <c r="K708" s="2"/>
      <c r="L708" s="1"/>
      <c r="M708" s="1"/>
      <c r="N708" s="1"/>
      <c r="O708" s="1"/>
    </row>
    <row r="709" spans="3:15" s="3" customFormat="1" x14ac:dyDescent="0.2">
      <c r="C709" s="2"/>
      <c r="D709" s="5"/>
      <c r="F709" s="1"/>
      <c r="G709" s="2"/>
      <c r="H709" s="4"/>
      <c r="I709" s="2"/>
      <c r="K709" s="2"/>
      <c r="L709" s="1"/>
      <c r="M709" s="1"/>
      <c r="N709" s="1"/>
      <c r="O709" s="1"/>
    </row>
    <row r="710" spans="3:15" s="3" customFormat="1" x14ac:dyDescent="0.2">
      <c r="C710" s="2"/>
      <c r="D710" s="5"/>
      <c r="F710" s="1"/>
      <c r="G710" s="2"/>
      <c r="H710" s="4"/>
      <c r="I710" s="2"/>
      <c r="K710" s="2"/>
      <c r="L710" s="1"/>
      <c r="M710" s="1"/>
      <c r="N710" s="1"/>
      <c r="O710" s="1"/>
    </row>
    <row r="711" spans="3:15" s="3" customFormat="1" x14ac:dyDescent="0.2">
      <c r="C711" s="2"/>
      <c r="D711" s="5"/>
      <c r="F711" s="1"/>
      <c r="G711" s="2"/>
      <c r="H711" s="4"/>
      <c r="I711" s="2"/>
      <c r="K711" s="2"/>
      <c r="L711" s="1"/>
      <c r="M711" s="1"/>
      <c r="N711" s="1"/>
      <c r="O711" s="1"/>
    </row>
    <row r="712" spans="3:15" s="3" customFormat="1" x14ac:dyDescent="0.2">
      <c r="C712" s="2"/>
      <c r="D712" s="5"/>
      <c r="F712" s="1"/>
      <c r="G712" s="2"/>
      <c r="H712" s="4"/>
      <c r="I712" s="2"/>
      <c r="K712" s="2"/>
      <c r="L712" s="1"/>
      <c r="M712" s="1"/>
      <c r="N712" s="1"/>
      <c r="O712" s="1"/>
    </row>
    <row r="713" spans="3:15" s="3" customFormat="1" x14ac:dyDescent="0.2">
      <c r="C713" s="2"/>
      <c r="D713" s="5"/>
      <c r="F713" s="1"/>
      <c r="G713" s="2"/>
      <c r="H713" s="4"/>
      <c r="I713" s="2"/>
      <c r="K713" s="2"/>
      <c r="L713" s="1"/>
      <c r="M713" s="1"/>
      <c r="N713" s="1"/>
      <c r="O713" s="1"/>
    </row>
    <row r="714" spans="3:15" s="3" customFormat="1" x14ac:dyDescent="0.2">
      <c r="C714" s="2"/>
      <c r="D714" s="5"/>
      <c r="F714" s="1"/>
      <c r="G714" s="2"/>
      <c r="H714" s="4"/>
      <c r="I714" s="2"/>
      <c r="K714" s="2"/>
      <c r="L714" s="1"/>
      <c r="M714" s="1"/>
      <c r="N714" s="1"/>
      <c r="O714" s="1"/>
    </row>
    <row r="715" spans="3:15" s="3" customFormat="1" x14ac:dyDescent="0.2">
      <c r="C715" s="2"/>
      <c r="D715" s="5"/>
      <c r="F715" s="1"/>
      <c r="G715" s="2"/>
      <c r="H715" s="4"/>
      <c r="I715" s="2"/>
      <c r="K715" s="2"/>
      <c r="L715" s="1"/>
      <c r="M715" s="1"/>
      <c r="N715" s="1"/>
      <c r="O715" s="1"/>
    </row>
    <row r="716" spans="3:15" s="3" customFormat="1" x14ac:dyDescent="0.2">
      <c r="C716" s="2"/>
      <c r="D716" s="5"/>
      <c r="F716" s="1"/>
      <c r="G716" s="2"/>
      <c r="H716" s="4"/>
      <c r="I716" s="2"/>
      <c r="K716" s="2"/>
      <c r="L716" s="1"/>
      <c r="M716" s="1"/>
      <c r="N716" s="1"/>
      <c r="O716" s="1"/>
    </row>
    <row r="717" spans="3:15" s="3" customFormat="1" x14ac:dyDescent="0.2">
      <c r="C717" s="2"/>
      <c r="D717" s="5"/>
      <c r="F717" s="1"/>
      <c r="G717" s="2"/>
      <c r="H717" s="4"/>
      <c r="I717" s="2"/>
      <c r="K717" s="2"/>
      <c r="L717" s="1"/>
      <c r="M717" s="1"/>
      <c r="N717" s="1"/>
      <c r="O717" s="1"/>
    </row>
    <row r="718" spans="3:15" s="3" customFormat="1" x14ac:dyDescent="0.2">
      <c r="C718" s="2"/>
      <c r="D718" s="5"/>
      <c r="F718" s="1"/>
      <c r="G718" s="2"/>
      <c r="H718" s="4"/>
      <c r="I718" s="2"/>
      <c r="K718" s="2"/>
      <c r="L718" s="1"/>
      <c r="M718" s="1"/>
      <c r="N718" s="1"/>
      <c r="O718" s="1"/>
    </row>
    <row r="719" spans="3:15" s="3" customFormat="1" x14ac:dyDescent="0.2">
      <c r="C719" s="2"/>
      <c r="D719" s="5"/>
      <c r="F719" s="1"/>
      <c r="G719" s="2"/>
      <c r="H719" s="4"/>
      <c r="I719" s="2"/>
      <c r="K719" s="2"/>
      <c r="L719" s="1"/>
      <c r="M719" s="1"/>
      <c r="N719" s="1"/>
      <c r="O719" s="1"/>
    </row>
    <row r="720" spans="3:15" s="3" customFormat="1" x14ac:dyDescent="0.2">
      <c r="C720" s="2"/>
      <c r="D720" s="5"/>
      <c r="F720" s="1"/>
      <c r="G720" s="2"/>
      <c r="H720" s="4"/>
      <c r="I720" s="2"/>
      <c r="K720" s="2"/>
      <c r="L720" s="1"/>
      <c r="M720" s="1"/>
      <c r="N720" s="1"/>
      <c r="O720" s="1"/>
    </row>
    <row r="721" spans="3:15" s="3" customFormat="1" x14ac:dyDescent="0.2">
      <c r="C721" s="2"/>
      <c r="D721" s="5"/>
      <c r="F721" s="1"/>
      <c r="G721" s="2"/>
      <c r="H721" s="4"/>
      <c r="I721" s="2"/>
      <c r="K721" s="2"/>
      <c r="L721" s="1"/>
      <c r="M721" s="1"/>
      <c r="N721" s="1"/>
      <c r="O721" s="1"/>
    </row>
    <row r="722" spans="3:15" s="3" customFormat="1" x14ac:dyDescent="0.2">
      <c r="C722" s="2"/>
      <c r="D722" s="5"/>
      <c r="F722" s="1"/>
      <c r="G722" s="2"/>
      <c r="H722" s="4"/>
      <c r="I722" s="2"/>
      <c r="K722" s="2"/>
      <c r="L722" s="1"/>
      <c r="M722" s="1"/>
      <c r="N722" s="1"/>
      <c r="O722" s="1"/>
    </row>
    <row r="723" spans="3:15" s="3" customFormat="1" x14ac:dyDescent="0.2">
      <c r="C723" s="2"/>
      <c r="D723" s="5"/>
      <c r="F723" s="1"/>
      <c r="G723" s="2"/>
      <c r="H723" s="4"/>
      <c r="I723" s="2"/>
      <c r="K723" s="2"/>
      <c r="L723" s="1"/>
      <c r="M723" s="1"/>
      <c r="N723" s="1"/>
      <c r="O723" s="1"/>
    </row>
    <row r="724" spans="3:15" s="3" customFormat="1" x14ac:dyDescent="0.2">
      <c r="C724" s="2"/>
      <c r="D724" s="5"/>
      <c r="F724" s="1"/>
      <c r="G724" s="2"/>
      <c r="H724" s="4"/>
      <c r="I724" s="2"/>
      <c r="K724" s="2"/>
      <c r="L724" s="1"/>
      <c r="M724" s="1"/>
      <c r="N724" s="1"/>
      <c r="O724" s="1"/>
    </row>
    <row r="725" spans="3:15" s="3" customFormat="1" x14ac:dyDescent="0.2">
      <c r="C725" s="2"/>
      <c r="D725" s="5"/>
      <c r="F725" s="1"/>
      <c r="G725" s="2"/>
      <c r="H725" s="4"/>
      <c r="I725" s="2"/>
      <c r="K725" s="2"/>
      <c r="L725" s="1"/>
      <c r="M725" s="1"/>
      <c r="N725" s="1"/>
      <c r="O725" s="1"/>
    </row>
    <row r="726" spans="3:15" s="3" customFormat="1" x14ac:dyDescent="0.2">
      <c r="C726" s="2"/>
      <c r="D726" s="5"/>
      <c r="F726" s="1"/>
      <c r="G726" s="2"/>
      <c r="H726" s="4"/>
      <c r="I726" s="2"/>
      <c r="K726" s="2"/>
      <c r="L726" s="1"/>
      <c r="M726" s="1"/>
      <c r="N726" s="1"/>
      <c r="O726" s="1"/>
    </row>
    <row r="727" spans="3:15" s="3" customFormat="1" x14ac:dyDescent="0.2">
      <c r="C727" s="2"/>
      <c r="D727" s="5"/>
      <c r="F727" s="1"/>
      <c r="G727" s="2"/>
      <c r="H727" s="4"/>
      <c r="I727" s="2"/>
      <c r="K727" s="2"/>
      <c r="L727" s="1"/>
      <c r="M727" s="1"/>
      <c r="N727" s="1"/>
      <c r="O727" s="1"/>
    </row>
    <row r="728" spans="3:15" s="3" customFormat="1" x14ac:dyDescent="0.2">
      <c r="C728" s="2"/>
      <c r="D728" s="5"/>
      <c r="F728" s="1"/>
      <c r="G728" s="2"/>
      <c r="H728" s="4"/>
      <c r="I728" s="2"/>
      <c r="K728" s="2"/>
      <c r="L728" s="1"/>
      <c r="M728" s="1"/>
      <c r="N728" s="1"/>
      <c r="O728" s="1"/>
    </row>
    <row r="729" spans="3:15" s="3" customFormat="1" x14ac:dyDescent="0.2">
      <c r="C729" s="2"/>
      <c r="D729" s="5"/>
      <c r="F729" s="1"/>
      <c r="G729" s="2"/>
      <c r="H729" s="4"/>
      <c r="I729" s="2"/>
      <c r="K729" s="2"/>
      <c r="L729" s="1"/>
      <c r="M729" s="1"/>
      <c r="N729" s="1"/>
      <c r="O729" s="1"/>
    </row>
    <row r="730" spans="3:15" s="3" customFormat="1" x14ac:dyDescent="0.2">
      <c r="C730" s="2"/>
      <c r="D730" s="5"/>
      <c r="F730" s="1"/>
      <c r="G730" s="2"/>
      <c r="H730" s="4"/>
      <c r="I730" s="2"/>
      <c r="K730" s="2"/>
      <c r="L730" s="1"/>
      <c r="M730" s="1"/>
      <c r="N730" s="1"/>
      <c r="O730" s="1"/>
    </row>
    <row r="731" spans="3:15" s="3" customFormat="1" x14ac:dyDescent="0.2">
      <c r="C731" s="2"/>
      <c r="D731" s="5"/>
      <c r="F731" s="1"/>
      <c r="G731" s="2"/>
      <c r="H731" s="4"/>
      <c r="I731" s="2"/>
      <c r="K731" s="2"/>
      <c r="L731" s="1"/>
      <c r="M731" s="1"/>
      <c r="N731" s="1"/>
      <c r="O731" s="1"/>
    </row>
    <row r="732" spans="3:15" s="3" customFormat="1" x14ac:dyDescent="0.2">
      <c r="C732" s="2"/>
      <c r="D732" s="5"/>
      <c r="F732" s="1"/>
      <c r="G732" s="2"/>
      <c r="H732" s="4"/>
      <c r="I732" s="2"/>
      <c r="K732" s="2"/>
      <c r="L732" s="1"/>
      <c r="M732" s="1"/>
      <c r="N732" s="1"/>
      <c r="O732" s="1"/>
    </row>
    <row r="733" spans="3:15" s="3" customFormat="1" x14ac:dyDescent="0.2">
      <c r="C733" s="2"/>
      <c r="D733" s="5"/>
      <c r="F733" s="1"/>
      <c r="G733" s="2"/>
      <c r="H733" s="4"/>
      <c r="I733" s="2"/>
      <c r="K733" s="2"/>
      <c r="L733" s="1"/>
      <c r="M733" s="1"/>
      <c r="N733" s="1"/>
      <c r="O733" s="1"/>
    </row>
    <row r="734" spans="3:15" s="3" customFormat="1" x14ac:dyDescent="0.2">
      <c r="C734" s="2"/>
      <c r="D734" s="5"/>
      <c r="F734" s="1"/>
      <c r="G734" s="2"/>
      <c r="H734" s="4"/>
      <c r="I734" s="2"/>
      <c r="K734" s="2"/>
      <c r="L734" s="1"/>
      <c r="M734" s="1"/>
      <c r="N734" s="1"/>
      <c r="O734" s="1"/>
    </row>
    <row r="735" spans="3:15" s="3" customFormat="1" x14ac:dyDescent="0.2">
      <c r="C735" s="2"/>
      <c r="D735" s="5"/>
      <c r="F735" s="1"/>
      <c r="G735" s="2"/>
      <c r="H735" s="4"/>
      <c r="I735" s="2"/>
      <c r="K735" s="2"/>
      <c r="L735" s="1"/>
      <c r="M735" s="1"/>
      <c r="N735" s="1"/>
      <c r="O735" s="1"/>
    </row>
    <row r="736" spans="3:15" s="3" customFormat="1" x14ac:dyDescent="0.2">
      <c r="C736" s="2"/>
      <c r="D736" s="5"/>
      <c r="F736" s="1"/>
      <c r="G736" s="2"/>
      <c r="H736" s="4"/>
      <c r="I736" s="2"/>
      <c r="K736" s="2"/>
      <c r="L736" s="1"/>
      <c r="M736" s="1"/>
      <c r="N736" s="1"/>
      <c r="O736" s="1"/>
    </row>
    <row r="737" spans="3:15" s="3" customFormat="1" x14ac:dyDescent="0.2">
      <c r="C737" s="2"/>
      <c r="D737" s="5"/>
      <c r="F737" s="1"/>
      <c r="G737" s="2"/>
      <c r="H737" s="4"/>
      <c r="I737" s="2"/>
      <c r="K737" s="2"/>
      <c r="L737" s="1"/>
      <c r="M737" s="1"/>
      <c r="N737" s="1"/>
      <c r="O737" s="1"/>
    </row>
    <row r="738" spans="3:15" s="3" customFormat="1" x14ac:dyDescent="0.2">
      <c r="C738" s="2"/>
      <c r="D738" s="5"/>
      <c r="F738" s="1"/>
      <c r="G738" s="2"/>
      <c r="H738" s="4"/>
      <c r="I738" s="2"/>
      <c r="K738" s="2"/>
      <c r="L738" s="1"/>
      <c r="M738" s="1"/>
      <c r="N738" s="1"/>
      <c r="O738" s="1"/>
    </row>
    <row r="739" spans="3:15" s="3" customFormat="1" x14ac:dyDescent="0.2">
      <c r="C739" s="2"/>
      <c r="D739" s="5"/>
      <c r="F739" s="1"/>
      <c r="G739" s="2"/>
      <c r="H739" s="4"/>
      <c r="I739" s="2"/>
      <c r="K739" s="2"/>
      <c r="L739" s="1"/>
      <c r="M739" s="1"/>
      <c r="N739" s="1"/>
      <c r="O739" s="1"/>
    </row>
    <row r="740" spans="3:15" s="3" customFormat="1" x14ac:dyDescent="0.2">
      <c r="C740" s="2"/>
      <c r="D740" s="5"/>
      <c r="F740" s="1"/>
      <c r="G740" s="2"/>
      <c r="H740" s="4"/>
      <c r="I740" s="2"/>
      <c r="K740" s="2"/>
      <c r="L740" s="1"/>
      <c r="M740" s="1"/>
      <c r="N740" s="1"/>
      <c r="O740" s="1"/>
    </row>
    <row r="741" spans="3:15" s="3" customFormat="1" x14ac:dyDescent="0.2">
      <c r="C741" s="2"/>
      <c r="D741" s="5"/>
      <c r="F741" s="1"/>
      <c r="G741" s="2"/>
      <c r="H741" s="4"/>
      <c r="I741" s="2"/>
      <c r="K741" s="2"/>
      <c r="L741" s="1"/>
      <c r="M741" s="1"/>
      <c r="N741" s="1"/>
      <c r="O741" s="1"/>
    </row>
    <row r="742" spans="3:15" s="3" customFormat="1" x14ac:dyDescent="0.2">
      <c r="C742" s="2"/>
      <c r="D742" s="5"/>
      <c r="F742" s="1"/>
      <c r="G742" s="2"/>
      <c r="H742" s="4"/>
      <c r="I742" s="2"/>
      <c r="K742" s="2"/>
      <c r="L742" s="1"/>
      <c r="M742" s="1"/>
      <c r="N742" s="1"/>
      <c r="O742" s="1"/>
    </row>
    <row r="743" spans="3:15" s="3" customFormat="1" x14ac:dyDescent="0.2">
      <c r="C743" s="2"/>
      <c r="D743" s="5"/>
      <c r="F743" s="1"/>
      <c r="G743" s="2"/>
      <c r="H743" s="4"/>
      <c r="I743" s="2"/>
      <c r="K743" s="2"/>
      <c r="L743" s="1"/>
      <c r="M743" s="1"/>
      <c r="N743" s="1"/>
      <c r="O743" s="1"/>
    </row>
    <row r="744" spans="3:15" s="3" customFormat="1" x14ac:dyDescent="0.2">
      <c r="C744" s="2"/>
      <c r="D744" s="5"/>
      <c r="F744" s="1"/>
      <c r="G744" s="2"/>
      <c r="H744" s="4"/>
      <c r="I744" s="2"/>
      <c r="K744" s="2"/>
      <c r="L744" s="1"/>
      <c r="M744" s="1"/>
      <c r="N744" s="1"/>
      <c r="O744" s="1"/>
    </row>
    <row r="745" spans="3:15" s="3" customFormat="1" x14ac:dyDescent="0.2">
      <c r="C745" s="2"/>
      <c r="D745" s="5"/>
      <c r="F745" s="1"/>
      <c r="G745" s="2"/>
      <c r="H745" s="4"/>
      <c r="I745" s="2"/>
      <c r="K745" s="2"/>
      <c r="L745" s="1"/>
      <c r="M745" s="1"/>
      <c r="N745" s="1"/>
      <c r="O745" s="1"/>
    </row>
    <row r="746" spans="3:15" s="3" customFormat="1" x14ac:dyDescent="0.2">
      <c r="C746" s="2"/>
      <c r="D746" s="5"/>
      <c r="F746" s="1"/>
      <c r="G746" s="2"/>
      <c r="H746" s="4"/>
      <c r="I746" s="2"/>
      <c r="K746" s="2"/>
      <c r="L746" s="1"/>
      <c r="M746" s="1"/>
      <c r="N746" s="1"/>
      <c r="O746" s="1"/>
    </row>
    <row r="747" spans="3:15" s="3" customFormat="1" x14ac:dyDescent="0.2">
      <c r="C747" s="2"/>
      <c r="D747" s="5"/>
      <c r="F747" s="1"/>
      <c r="G747" s="2"/>
      <c r="H747" s="4"/>
      <c r="I747" s="2"/>
      <c r="K747" s="2"/>
      <c r="L747" s="1"/>
      <c r="M747" s="1"/>
      <c r="N747" s="1"/>
      <c r="O747" s="1"/>
    </row>
    <row r="748" spans="3:15" s="3" customFormat="1" x14ac:dyDescent="0.2">
      <c r="C748" s="2"/>
      <c r="D748" s="5"/>
      <c r="F748" s="1"/>
      <c r="G748" s="2"/>
      <c r="H748" s="4"/>
      <c r="I748" s="2"/>
      <c r="K748" s="2"/>
      <c r="L748" s="1"/>
      <c r="M748" s="1"/>
      <c r="N748" s="1"/>
      <c r="O748" s="1"/>
    </row>
    <row r="749" spans="3:15" s="3" customFormat="1" x14ac:dyDescent="0.2">
      <c r="C749" s="2"/>
      <c r="D749" s="5"/>
      <c r="F749" s="1"/>
      <c r="G749" s="2"/>
      <c r="H749" s="4"/>
      <c r="I749" s="2"/>
      <c r="K749" s="2"/>
      <c r="L749" s="1"/>
      <c r="M749" s="1"/>
      <c r="N749" s="1"/>
      <c r="O749" s="1"/>
    </row>
    <row r="750" spans="3:15" s="3" customFormat="1" x14ac:dyDescent="0.2">
      <c r="C750" s="2"/>
      <c r="D750" s="5"/>
      <c r="F750" s="1"/>
      <c r="G750" s="2"/>
      <c r="H750" s="4"/>
      <c r="I750" s="2"/>
      <c r="K750" s="2"/>
      <c r="L750" s="1"/>
      <c r="M750" s="1"/>
      <c r="N750" s="1"/>
      <c r="O750" s="1"/>
    </row>
    <row r="751" spans="3:15" s="3" customFormat="1" x14ac:dyDescent="0.2">
      <c r="C751" s="2"/>
      <c r="D751" s="5"/>
      <c r="F751" s="1"/>
      <c r="G751" s="2"/>
      <c r="H751" s="4"/>
      <c r="I751" s="2"/>
      <c r="K751" s="2"/>
      <c r="L751" s="1"/>
      <c r="M751" s="1"/>
      <c r="N751" s="1"/>
      <c r="O751" s="1"/>
    </row>
    <row r="752" spans="3:15" s="3" customFormat="1" x14ac:dyDescent="0.2">
      <c r="C752" s="2"/>
      <c r="D752" s="5"/>
      <c r="F752" s="1"/>
      <c r="G752" s="2"/>
      <c r="H752" s="4"/>
      <c r="I752" s="2"/>
      <c r="K752" s="2"/>
      <c r="L752" s="1"/>
      <c r="M752" s="1"/>
      <c r="N752" s="1"/>
      <c r="O752" s="1"/>
    </row>
    <row r="753" spans="3:15" s="3" customFormat="1" x14ac:dyDescent="0.2">
      <c r="C753" s="2"/>
      <c r="D753" s="5"/>
      <c r="F753" s="1"/>
      <c r="G753" s="2"/>
      <c r="H753" s="4"/>
      <c r="I753" s="2"/>
      <c r="K753" s="2"/>
      <c r="L753" s="1"/>
      <c r="M753" s="1"/>
      <c r="N753" s="1"/>
      <c r="O753" s="1"/>
    </row>
    <row r="754" spans="3:15" s="3" customFormat="1" x14ac:dyDescent="0.2">
      <c r="C754" s="2"/>
      <c r="D754" s="5"/>
      <c r="F754" s="1"/>
      <c r="G754" s="2"/>
      <c r="H754" s="4"/>
      <c r="I754" s="2"/>
      <c r="K754" s="2"/>
      <c r="L754" s="1"/>
      <c r="M754" s="1"/>
      <c r="N754" s="1"/>
      <c r="O754" s="1"/>
    </row>
    <row r="755" spans="3:15" s="3" customFormat="1" x14ac:dyDescent="0.2">
      <c r="C755" s="2"/>
      <c r="D755" s="5"/>
      <c r="F755" s="1"/>
      <c r="G755" s="2"/>
      <c r="H755" s="4"/>
      <c r="I755" s="2"/>
      <c r="K755" s="2"/>
      <c r="L755" s="1"/>
      <c r="M755" s="1"/>
      <c r="N755" s="1"/>
      <c r="O755" s="1"/>
    </row>
    <row r="756" spans="3:15" s="3" customFormat="1" x14ac:dyDescent="0.2">
      <c r="C756" s="2"/>
      <c r="D756" s="5"/>
      <c r="F756" s="1"/>
      <c r="G756" s="2"/>
      <c r="H756" s="4"/>
      <c r="I756" s="2"/>
      <c r="K756" s="2"/>
      <c r="L756" s="1"/>
      <c r="M756" s="1"/>
      <c r="N756" s="1"/>
      <c r="O756" s="1"/>
    </row>
    <row r="757" spans="3:15" s="3" customFormat="1" x14ac:dyDescent="0.2">
      <c r="C757" s="2"/>
      <c r="D757" s="5"/>
      <c r="F757" s="1"/>
      <c r="G757" s="2"/>
      <c r="H757" s="4"/>
      <c r="I757" s="2"/>
      <c r="K757" s="2"/>
      <c r="L757" s="1"/>
      <c r="M757" s="1"/>
      <c r="N757" s="1"/>
      <c r="O757" s="1"/>
    </row>
    <row r="758" spans="3:15" s="3" customFormat="1" x14ac:dyDescent="0.2">
      <c r="C758" s="2"/>
      <c r="D758" s="5"/>
      <c r="F758" s="1"/>
      <c r="G758" s="2"/>
      <c r="H758" s="4"/>
      <c r="I758" s="2"/>
      <c r="K758" s="2"/>
      <c r="L758" s="1"/>
      <c r="M758" s="1"/>
      <c r="N758" s="1"/>
      <c r="O758" s="1"/>
    </row>
    <row r="759" spans="3:15" s="3" customFormat="1" x14ac:dyDescent="0.2">
      <c r="C759" s="2"/>
      <c r="D759" s="5"/>
      <c r="F759" s="1"/>
      <c r="G759" s="2"/>
      <c r="H759" s="4"/>
      <c r="I759" s="2"/>
      <c r="K759" s="2"/>
      <c r="L759" s="1"/>
      <c r="M759" s="1"/>
      <c r="N759" s="1"/>
      <c r="O759" s="1"/>
    </row>
    <row r="760" spans="3:15" s="3" customFormat="1" x14ac:dyDescent="0.2">
      <c r="C760" s="2"/>
      <c r="D760" s="5"/>
      <c r="F760" s="1"/>
      <c r="G760" s="2"/>
      <c r="H760" s="4"/>
      <c r="I760" s="2"/>
      <c r="K760" s="2"/>
      <c r="L760" s="1"/>
      <c r="M760" s="1"/>
      <c r="N760" s="1"/>
      <c r="O760" s="1"/>
    </row>
    <row r="761" spans="3:15" s="3" customFormat="1" x14ac:dyDescent="0.2">
      <c r="C761" s="2"/>
      <c r="D761" s="5"/>
      <c r="F761" s="1"/>
      <c r="G761" s="2"/>
      <c r="H761" s="4"/>
      <c r="I761" s="2"/>
      <c r="K761" s="2"/>
      <c r="L761" s="1"/>
      <c r="M761" s="1"/>
      <c r="N761" s="1"/>
      <c r="O761" s="1"/>
    </row>
    <row r="762" spans="3:15" s="3" customFormat="1" x14ac:dyDescent="0.2">
      <c r="C762" s="2"/>
      <c r="D762" s="5"/>
      <c r="F762" s="1"/>
      <c r="G762" s="2"/>
      <c r="H762" s="4"/>
      <c r="I762" s="2"/>
      <c r="K762" s="2"/>
      <c r="L762" s="1"/>
      <c r="M762" s="1"/>
      <c r="N762" s="1"/>
      <c r="O762" s="1"/>
    </row>
    <row r="763" spans="3:15" s="3" customFormat="1" x14ac:dyDescent="0.2">
      <c r="C763" s="2"/>
      <c r="D763" s="5"/>
      <c r="F763" s="1"/>
      <c r="G763" s="2"/>
      <c r="H763" s="4"/>
      <c r="I763" s="2"/>
      <c r="K763" s="2"/>
      <c r="L763" s="1"/>
      <c r="M763" s="1"/>
      <c r="N763" s="1"/>
      <c r="O763" s="1"/>
    </row>
    <row r="764" spans="3:15" s="3" customFormat="1" x14ac:dyDescent="0.2">
      <c r="C764" s="2"/>
      <c r="D764" s="5"/>
      <c r="F764" s="1"/>
      <c r="G764" s="2"/>
      <c r="H764" s="4"/>
      <c r="I764" s="2"/>
      <c r="K764" s="2"/>
      <c r="L764" s="1"/>
      <c r="M764" s="1"/>
      <c r="N764" s="1"/>
      <c r="O764" s="1"/>
    </row>
    <row r="765" spans="3:15" s="3" customFormat="1" x14ac:dyDescent="0.2">
      <c r="C765" s="2"/>
      <c r="D765" s="5"/>
      <c r="F765" s="1"/>
      <c r="G765" s="2"/>
      <c r="H765" s="4"/>
      <c r="I765" s="2"/>
      <c r="K765" s="2"/>
      <c r="L765" s="1"/>
      <c r="M765" s="1"/>
      <c r="N765" s="1"/>
      <c r="O765" s="1"/>
    </row>
    <row r="766" spans="3:15" s="3" customFormat="1" x14ac:dyDescent="0.2">
      <c r="C766" s="2"/>
      <c r="D766" s="5"/>
      <c r="F766" s="1"/>
      <c r="G766" s="2"/>
      <c r="H766" s="4"/>
      <c r="I766" s="2"/>
      <c r="K766" s="2"/>
      <c r="L766" s="1"/>
      <c r="M766" s="1"/>
      <c r="N766" s="1"/>
      <c r="O766" s="1"/>
    </row>
    <row r="767" spans="3:15" s="3" customFormat="1" x14ac:dyDescent="0.2">
      <c r="C767" s="2"/>
      <c r="D767" s="5"/>
      <c r="F767" s="1"/>
      <c r="G767" s="2"/>
      <c r="H767" s="4"/>
      <c r="I767" s="2"/>
      <c r="K767" s="2"/>
      <c r="L767" s="1"/>
      <c r="M767" s="1"/>
      <c r="N767" s="1"/>
      <c r="O767" s="1"/>
    </row>
    <row r="768" spans="3:15" s="3" customFormat="1" x14ac:dyDescent="0.2">
      <c r="C768" s="2"/>
      <c r="D768" s="5"/>
      <c r="F768" s="1"/>
      <c r="G768" s="2"/>
      <c r="H768" s="4"/>
      <c r="I768" s="2"/>
      <c r="K768" s="2"/>
      <c r="L768" s="1"/>
      <c r="M768" s="1"/>
      <c r="N768" s="1"/>
      <c r="O768" s="1"/>
    </row>
    <row r="769" spans="3:15" s="3" customFormat="1" x14ac:dyDescent="0.2">
      <c r="C769" s="2"/>
      <c r="D769" s="5"/>
      <c r="F769" s="1"/>
      <c r="G769" s="2"/>
      <c r="H769" s="4"/>
      <c r="I769" s="2"/>
      <c r="K769" s="2"/>
      <c r="L769" s="1"/>
      <c r="M769" s="1"/>
      <c r="N769" s="1"/>
      <c r="O769" s="1"/>
    </row>
    <row r="770" spans="3:15" s="3" customFormat="1" x14ac:dyDescent="0.2">
      <c r="C770" s="2"/>
      <c r="D770" s="5"/>
      <c r="F770" s="1"/>
      <c r="G770" s="2"/>
      <c r="H770" s="4"/>
      <c r="I770" s="2"/>
      <c r="K770" s="2"/>
      <c r="L770" s="1"/>
      <c r="M770" s="1"/>
      <c r="N770" s="1"/>
      <c r="O770" s="1"/>
    </row>
    <row r="771" spans="3:15" s="3" customFormat="1" x14ac:dyDescent="0.2">
      <c r="C771" s="2"/>
      <c r="D771" s="5"/>
      <c r="F771" s="1"/>
      <c r="G771" s="2"/>
      <c r="H771" s="4"/>
      <c r="I771" s="2"/>
      <c r="K771" s="2"/>
      <c r="L771" s="1"/>
      <c r="M771" s="1"/>
      <c r="N771" s="1"/>
      <c r="O771" s="1"/>
    </row>
    <row r="772" spans="3:15" s="3" customFormat="1" x14ac:dyDescent="0.2">
      <c r="C772" s="2"/>
      <c r="D772" s="5"/>
      <c r="F772" s="1"/>
      <c r="G772" s="2"/>
      <c r="H772" s="4"/>
      <c r="I772" s="2"/>
      <c r="K772" s="2"/>
      <c r="L772" s="1"/>
      <c r="M772" s="1"/>
      <c r="N772" s="1"/>
      <c r="O772" s="1"/>
    </row>
    <row r="773" spans="3:15" s="3" customFormat="1" x14ac:dyDescent="0.2">
      <c r="C773" s="2"/>
      <c r="D773" s="5"/>
      <c r="F773" s="1"/>
      <c r="G773" s="2"/>
      <c r="H773" s="4"/>
      <c r="I773" s="2"/>
      <c r="K773" s="2"/>
      <c r="L773" s="1"/>
      <c r="M773" s="1"/>
      <c r="N773" s="1"/>
      <c r="O773" s="1"/>
    </row>
    <row r="774" spans="3:15" s="3" customFormat="1" x14ac:dyDescent="0.2">
      <c r="C774" s="2"/>
      <c r="D774" s="5"/>
      <c r="F774" s="1"/>
      <c r="G774" s="2"/>
      <c r="H774" s="4"/>
      <c r="I774" s="2"/>
      <c r="K774" s="2"/>
      <c r="L774" s="1"/>
      <c r="M774" s="1"/>
      <c r="N774" s="1"/>
      <c r="O774" s="1"/>
    </row>
    <row r="775" spans="3:15" s="3" customFormat="1" x14ac:dyDescent="0.2">
      <c r="C775" s="2"/>
      <c r="D775" s="5"/>
      <c r="F775" s="1"/>
      <c r="G775" s="2"/>
      <c r="H775" s="4"/>
      <c r="I775" s="2"/>
      <c r="K775" s="2"/>
      <c r="L775" s="1"/>
      <c r="M775" s="1"/>
      <c r="N775" s="1"/>
      <c r="O775" s="1"/>
    </row>
    <row r="776" spans="3:15" s="3" customFormat="1" x14ac:dyDescent="0.2">
      <c r="C776" s="2"/>
      <c r="D776" s="5"/>
      <c r="F776" s="1"/>
      <c r="G776" s="2"/>
      <c r="H776" s="4"/>
      <c r="I776" s="2"/>
      <c r="K776" s="2"/>
      <c r="L776" s="1"/>
      <c r="M776" s="1"/>
      <c r="N776" s="1"/>
      <c r="O776" s="1"/>
    </row>
    <row r="777" spans="3:15" s="3" customFormat="1" x14ac:dyDescent="0.2">
      <c r="C777" s="2"/>
      <c r="D777" s="5"/>
      <c r="F777" s="1"/>
      <c r="G777" s="2"/>
      <c r="H777" s="4"/>
      <c r="I777" s="2"/>
      <c r="K777" s="2"/>
      <c r="L777" s="1"/>
      <c r="M777" s="1"/>
      <c r="N777" s="1"/>
      <c r="O777" s="1"/>
    </row>
    <row r="778" spans="3:15" s="3" customFormat="1" x14ac:dyDescent="0.2">
      <c r="C778" s="2"/>
      <c r="D778" s="5"/>
      <c r="F778" s="1"/>
      <c r="G778" s="2"/>
      <c r="H778" s="4"/>
      <c r="I778" s="2"/>
      <c r="K778" s="2"/>
      <c r="L778" s="1"/>
      <c r="M778" s="1"/>
      <c r="N778" s="1"/>
      <c r="O778" s="1"/>
    </row>
    <row r="779" spans="3:15" s="3" customFormat="1" x14ac:dyDescent="0.2">
      <c r="C779" s="2"/>
      <c r="D779" s="5"/>
      <c r="F779" s="1"/>
      <c r="G779" s="2"/>
      <c r="H779" s="4"/>
      <c r="I779" s="2"/>
      <c r="K779" s="2"/>
      <c r="L779" s="1"/>
      <c r="M779" s="1"/>
      <c r="N779" s="1"/>
      <c r="O779" s="1"/>
    </row>
    <row r="780" spans="3:15" s="3" customFormat="1" x14ac:dyDescent="0.2">
      <c r="C780" s="2"/>
      <c r="D780" s="5"/>
      <c r="F780" s="1"/>
      <c r="G780" s="2"/>
      <c r="H780" s="4"/>
      <c r="I780" s="2"/>
      <c r="K780" s="2"/>
      <c r="L780" s="1"/>
      <c r="M780" s="1"/>
      <c r="N780" s="1"/>
      <c r="O780" s="1"/>
    </row>
    <row r="781" spans="3:15" s="3" customFormat="1" x14ac:dyDescent="0.2">
      <c r="C781" s="2"/>
      <c r="D781" s="5"/>
      <c r="F781" s="1"/>
      <c r="G781" s="2"/>
      <c r="H781" s="4"/>
      <c r="I781" s="2"/>
      <c r="K781" s="2"/>
      <c r="L781" s="1"/>
      <c r="M781" s="1"/>
      <c r="N781" s="1"/>
      <c r="O781" s="1"/>
    </row>
    <row r="782" spans="3:15" s="3" customFormat="1" x14ac:dyDescent="0.2">
      <c r="C782" s="2"/>
      <c r="D782" s="5"/>
      <c r="F782" s="1"/>
      <c r="G782" s="2"/>
      <c r="H782" s="4"/>
      <c r="I782" s="2"/>
      <c r="K782" s="2"/>
      <c r="L782" s="1"/>
      <c r="M782" s="1"/>
      <c r="N782" s="1"/>
      <c r="O782" s="1"/>
    </row>
    <row r="783" spans="3:15" s="3" customFormat="1" x14ac:dyDescent="0.2">
      <c r="C783" s="2"/>
      <c r="D783" s="5"/>
      <c r="F783" s="1"/>
      <c r="G783" s="2"/>
      <c r="H783" s="4"/>
      <c r="I783" s="2"/>
      <c r="K783" s="2"/>
      <c r="L783" s="1"/>
      <c r="M783" s="1"/>
      <c r="N783" s="1"/>
      <c r="O783" s="1"/>
    </row>
    <row r="784" spans="3:15" s="3" customFormat="1" x14ac:dyDescent="0.2">
      <c r="C784" s="2"/>
      <c r="D784" s="5"/>
      <c r="F784" s="1"/>
      <c r="G784" s="2"/>
      <c r="H784" s="4"/>
      <c r="I784" s="2"/>
      <c r="K784" s="2"/>
      <c r="L784" s="1"/>
      <c r="M784" s="1"/>
      <c r="N784" s="1"/>
      <c r="O784" s="1"/>
    </row>
    <row r="785" spans="3:15" s="3" customFormat="1" x14ac:dyDescent="0.2">
      <c r="C785" s="2"/>
      <c r="D785" s="5"/>
      <c r="F785" s="1"/>
      <c r="G785" s="2"/>
      <c r="H785" s="4"/>
      <c r="I785" s="2"/>
      <c r="K785" s="2"/>
      <c r="L785" s="1"/>
      <c r="M785" s="1"/>
      <c r="N785" s="1"/>
      <c r="O785" s="1"/>
    </row>
    <row r="786" spans="3:15" s="3" customFormat="1" x14ac:dyDescent="0.2">
      <c r="C786" s="2"/>
      <c r="D786" s="5"/>
      <c r="F786" s="1"/>
      <c r="G786" s="2"/>
      <c r="H786" s="4"/>
      <c r="I786" s="2"/>
      <c r="K786" s="2"/>
      <c r="L786" s="1"/>
      <c r="M786" s="1"/>
      <c r="N786" s="1"/>
      <c r="O786" s="1"/>
    </row>
    <row r="787" spans="3:15" s="3" customFormat="1" x14ac:dyDescent="0.2">
      <c r="C787" s="2"/>
      <c r="D787" s="5"/>
      <c r="F787" s="1"/>
      <c r="G787" s="2"/>
      <c r="H787" s="4"/>
      <c r="I787" s="2"/>
      <c r="K787" s="2"/>
      <c r="L787" s="1"/>
      <c r="M787" s="1"/>
      <c r="N787" s="1"/>
      <c r="O787" s="1"/>
    </row>
    <row r="788" spans="3:15" s="3" customFormat="1" x14ac:dyDescent="0.2">
      <c r="C788" s="2"/>
      <c r="D788" s="5"/>
      <c r="F788" s="1"/>
      <c r="G788" s="2"/>
      <c r="H788" s="4"/>
      <c r="I788" s="2"/>
      <c r="K788" s="2"/>
      <c r="L788" s="1"/>
      <c r="M788" s="1"/>
      <c r="N788" s="1"/>
      <c r="O788" s="1"/>
    </row>
    <row r="789" spans="3:15" s="3" customFormat="1" x14ac:dyDescent="0.2">
      <c r="C789" s="2"/>
      <c r="D789" s="5"/>
      <c r="F789" s="1"/>
      <c r="G789" s="2"/>
      <c r="H789" s="4"/>
      <c r="I789" s="2"/>
      <c r="K789" s="2"/>
      <c r="L789" s="1"/>
      <c r="M789" s="1"/>
      <c r="N789" s="1"/>
      <c r="O789" s="1"/>
    </row>
    <row r="790" spans="3:15" s="3" customFormat="1" x14ac:dyDescent="0.2">
      <c r="C790" s="2"/>
      <c r="D790" s="5"/>
      <c r="F790" s="1"/>
      <c r="G790" s="2"/>
      <c r="H790" s="4"/>
      <c r="I790" s="2"/>
      <c r="K790" s="2"/>
      <c r="L790" s="1"/>
      <c r="M790" s="1"/>
      <c r="N790" s="1"/>
      <c r="O790" s="1"/>
    </row>
    <row r="791" spans="3:15" s="3" customFormat="1" x14ac:dyDescent="0.2">
      <c r="C791" s="2"/>
      <c r="D791" s="5"/>
      <c r="F791" s="1"/>
      <c r="G791" s="2"/>
      <c r="H791" s="4"/>
      <c r="I791" s="2"/>
      <c r="K791" s="2"/>
      <c r="L791" s="1"/>
      <c r="M791" s="1"/>
      <c r="N791" s="1"/>
      <c r="O791" s="1"/>
    </row>
    <row r="792" spans="3:15" s="3" customFormat="1" x14ac:dyDescent="0.2">
      <c r="C792" s="2"/>
      <c r="D792" s="5"/>
      <c r="F792" s="1"/>
      <c r="G792" s="2"/>
      <c r="H792" s="4"/>
      <c r="I792" s="2"/>
      <c r="K792" s="2"/>
      <c r="L792" s="1"/>
      <c r="M792" s="1"/>
      <c r="N792" s="1"/>
      <c r="O792" s="1"/>
    </row>
    <row r="793" spans="3:15" s="3" customFormat="1" x14ac:dyDescent="0.2">
      <c r="C793" s="2"/>
      <c r="D793" s="5"/>
      <c r="F793" s="1"/>
      <c r="G793" s="2"/>
      <c r="H793" s="4"/>
      <c r="I793" s="2"/>
      <c r="K793" s="2"/>
      <c r="L793" s="1"/>
      <c r="M793" s="1"/>
      <c r="N793" s="1"/>
      <c r="O793" s="1"/>
    </row>
    <row r="794" spans="3:15" s="3" customFormat="1" x14ac:dyDescent="0.2">
      <c r="C794" s="2"/>
      <c r="D794" s="5"/>
      <c r="F794" s="1"/>
      <c r="G794" s="2"/>
      <c r="H794" s="4"/>
      <c r="I794" s="2"/>
      <c r="K794" s="2"/>
      <c r="L794" s="1"/>
      <c r="M794" s="1"/>
      <c r="N794" s="1"/>
      <c r="O794" s="1"/>
    </row>
    <row r="795" spans="3:15" s="3" customFormat="1" x14ac:dyDescent="0.2">
      <c r="C795" s="2"/>
      <c r="D795" s="5"/>
      <c r="F795" s="1"/>
      <c r="G795" s="2"/>
      <c r="H795" s="4"/>
      <c r="I795" s="2"/>
      <c r="K795" s="2"/>
      <c r="L795" s="1"/>
      <c r="M795" s="1"/>
      <c r="N795" s="1"/>
      <c r="O795" s="1"/>
    </row>
    <row r="796" spans="3:15" s="3" customFormat="1" x14ac:dyDescent="0.2">
      <c r="C796" s="2"/>
      <c r="D796" s="5"/>
      <c r="F796" s="1"/>
      <c r="G796" s="2"/>
      <c r="H796" s="4"/>
      <c r="I796" s="2"/>
      <c r="K796" s="2"/>
      <c r="L796" s="1"/>
      <c r="M796" s="1"/>
      <c r="N796" s="1"/>
      <c r="O796" s="1"/>
    </row>
    <row r="797" spans="3:15" s="3" customFormat="1" x14ac:dyDescent="0.2">
      <c r="C797" s="2"/>
      <c r="D797" s="5"/>
      <c r="F797" s="1"/>
      <c r="G797" s="2"/>
      <c r="H797" s="4"/>
      <c r="I797" s="2"/>
      <c r="K797" s="2"/>
      <c r="L797" s="1"/>
      <c r="M797" s="1"/>
      <c r="N797" s="1"/>
      <c r="O797" s="1"/>
    </row>
    <row r="798" spans="3:15" s="3" customFormat="1" x14ac:dyDescent="0.2">
      <c r="C798" s="2"/>
      <c r="D798" s="5"/>
      <c r="F798" s="1"/>
      <c r="G798" s="2"/>
      <c r="H798" s="4"/>
      <c r="I798" s="2"/>
      <c r="K798" s="2"/>
      <c r="L798" s="1"/>
      <c r="M798" s="1"/>
      <c r="N798" s="1"/>
      <c r="O798" s="1"/>
    </row>
    <row r="799" spans="3:15" s="3" customFormat="1" x14ac:dyDescent="0.2">
      <c r="C799" s="2"/>
      <c r="D799" s="5"/>
      <c r="F799" s="1"/>
      <c r="G799" s="2"/>
      <c r="H799" s="4"/>
      <c r="I799" s="2"/>
      <c r="K799" s="2"/>
      <c r="L799" s="1"/>
      <c r="M799" s="1"/>
      <c r="N799" s="1"/>
      <c r="O799" s="1"/>
    </row>
    <row r="800" spans="3:15" s="3" customFormat="1" x14ac:dyDescent="0.2">
      <c r="C800" s="2"/>
      <c r="D800" s="5"/>
      <c r="F800" s="1"/>
      <c r="G800" s="2"/>
      <c r="H800" s="4"/>
      <c r="I800" s="2"/>
      <c r="K800" s="2"/>
      <c r="L800" s="1"/>
      <c r="M800" s="1"/>
      <c r="N800" s="1"/>
      <c r="O800" s="1"/>
    </row>
    <row r="801" spans="3:15" s="3" customFormat="1" x14ac:dyDescent="0.2">
      <c r="C801" s="2"/>
      <c r="D801" s="5"/>
      <c r="F801" s="1"/>
      <c r="G801" s="2"/>
      <c r="H801" s="4"/>
      <c r="I801" s="2"/>
      <c r="K801" s="2"/>
      <c r="L801" s="1"/>
      <c r="M801" s="1"/>
      <c r="N801" s="1"/>
      <c r="O801" s="1"/>
    </row>
    <row r="802" spans="3:15" s="3" customFormat="1" x14ac:dyDescent="0.2">
      <c r="C802" s="2"/>
      <c r="D802" s="5"/>
      <c r="F802" s="1"/>
      <c r="G802" s="2"/>
      <c r="H802" s="4"/>
      <c r="I802" s="2"/>
      <c r="K802" s="2"/>
      <c r="L802" s="1"/>
      <c r="M802" s="1"/>
      <c r="N802" s="1"/>
      <c r="O802" s="1"/>
    </row>
    <row r="803" spans="3:15" s="3" customFormat="1" x14ac:dyDescent="0.2">
      <c r="C803" s="2"/>
      <c r="D803" s="5"/>
      <c r="F803" s="1"/>
      <c r="G803" s="2"/>
      <c r="H803" s="4"/>
      <c r="I803" s="2"/>
      <c r="K803" s="2"/>
      <c r="L803" s="1"/>
      <c r="M803" s="1"/>
      <c r="N803" s="1"/>
      <c r="O803" s="1"/>
    </row>
    <row r="804" spans="3:15" s="3" customFormat="1" x14ac:dyDescent="0.2">
      <c r="C804" s="2"/>
      <c r="D804" s="5"/>
      <c r="F804" s="1"/>
      <c r="G804" s="2"/>
      <c r="H804" s="4"/>
      <c r="I804" s="2"/>
      <c r="K804" s="2"/>
      <c r="L804" s="1"/>
      <c r="M804" s="1"/>
      <c r="N804" s="1"/>
      <c r="O804" s="1"/>
    </row>
    <row r="805" spans="3:15" s="3" customFormat="1" x14ac:dyDescent="0.2">
      <c r="C805" s="2"/>
      <c r="D805" s="5"/>
      <c r="F805" s="1"/>
      <c r="G805" s="2"/>
      <c r="H805" s="4"/>
      <c r="I805" s="2"/>
      <c r="K805" s="2"/>
      <c r="L805" s="1"/>
      <c r="M805" s="1"/>
      <c r="N805" s="1"/>
      <c r="O805" s="1"/>
    </row>
    <row r="806" spans="3:15" s="3" customFormat="1" x14ac:dyDescent="0.2">
      <c r="C806" s="2"/>
      <c r="D806" s="5"/>
      <c r="F806" s="1"/>
      <c r="G806" s="2"/>
      <c r="H806" s="4"/>
      <c r="I806" s="2"/>
      <c r="K806" s="2"/>
      <c r="L806" s="1"/>
      <c r="M806" s="1"/>
      <c r="N806" s="1"/>
      <c r="O806" s="1"/>
    </row>
    <row r="807" spans="3:15" s="3" customFormat="1" x14ac:dyDescent="0.2">
      <c r="C807" s="2"/>
      <c r="D807" s="5"/>
      <c r="F807" s="1"/>
      <c r="G807" s="2"/>
      <c r="H807" s="4"/>
      <c r="I807" s="2"/>
      <c r="K807" s="2"/>
      <c r="L807" s="1"/>
      <c r="M807" s="1"/>
      <c r="N807" s="1"/>
      <c r="O807" s="1"/>
    </row>
    <row r="808" spans="3:15" s="3" customFormat="1" x14ac:dyDescent="0.2">
      <c r="C808" s="2"/>
      <c r="D808" s="5"/>
      <c r="F808" s="1"/>
      <c r="G808" s="2"/>
      <c r="H808" s="4"/>
      <c r="I808" s="2"/>
      <c r="K808" s="2"/>
      <c r="L808" s="1"/>
      <c r="M808" s="1"/>
      <c r="N808" s="1"/>
      <c r="O808" s="1"/>
    </row>
    <row r="809" spans="3:15" s="3" customFormat="1" x14ac:dyDescent="0.2">
      <c r="C809" s="2"/>
      <c r="D809" s="5"/>
      <c r="F809" s="1"/>
      <c r="G809" s="2"/>
      <c r="H809" s="4"/>
      <c r="I809" s="2"/>
      <c r="K809" s="2"/>
      <c r="L809" s="1"/>
      <c r="M809" s="1"/>
      <c r="N809" s="1"/>
      <c r="O809" s="1"/>
    </row>
    <row r="810" spans="3:15" s="3" customFormat="1" x14ac:dyDescent="0.2">
      <c r="C810" s="2"/>
      <c r="D810" s="5"/>
      <c r="F810" s="1"/>
      <c r="G810" s="2"/>
      <c r="H810" s="4"/>
      <c r="I810" s="2"/>
      <c r="K810" s="2"/>
      <c r="L810" s="1"/>
      <c r="M810" s="1"/>
      <c r="N810" s="1"/>
      <c r="O810" s="1"/>
    </row>
    <row r="811" spans="3:15" s="3" customFormat="1" x14ac:dyDescent="0.2">
      <c r="C811" s="2"/>
      <c r="D811" s="5"/>
      <c r="F811" s="1"/>
      <c r="G811" s="2"/>
      <c r="H811" s="4"/>
      <c r="I811" s="2"/>
      <c r="K811" s="2"/>
      <c r="L811" s="1"/>
      <c r="M811" s="1"/>
      <c r="N811" s="1"/>
      <c r="O811" s="1"/>
    </row>
    <row r="812" spans="3:15" s="3" customFormat="1" x14ac:dyDescent="0.2">
      <c r="C812" s="2"/>
      <c r="D812" s="5"/>
      <c r="F812" s="1"/>
      <c r="G812" s="2"/>
      <c r="H812" s="4"/>
      <c r="I812" s="2"/>
      <c r="K812" s="2"/>
      <c r="L812" s="1"/>
      <c r="M812" s="1"/>
      <c r="N812" s="1"/>
      <c r="O812" s="1"/>
    </row>
    <row r="813" spans="3:15" s="3" customFormat="1" x14ac:dyDescent="0.2">
      <c r="C813" s="2"/>
      <c r="D813" s="5"/>
      <c r="F813" s="1"/>
      <c r="G813" s="2"/>
      <c r="H813" s="4"/>
      <c r="I813" s="2"/>
      <c r="K813" s="2"/>
      <c r="L813" s="1"/>
      <c r="M813" s="1"/>
      <c r="N813" s="1"/>
      <c r="O813" s="1"/>
    </row>
    <row r="814" spans="3:15" s="3" customFormat="1" x14ac:dyDescent="0.2">
      <c r="C814" s="2"/>
      <c r="D814" s="5"/>
      <c r="F814" s="1"/>
      <c r="G814" s="2"/>
      <c r="H814" s="4"/>
      <c r="I814" s="2"/>
      <c r="K814" s="2"/>
      <c r="L814" s="1"/>
      <c r="M814" s="1"/>
      <c r="N814" s="1"/>
      <c r="O814" s="1"/>
    </row>
    <row r="815" spans="3:15" s="3" customFormat="1" x14ac:dyDescent="0.2">
      <c r="C815" s="2"/>
      <c r="D815" s="5"/>
      <c r="F815" s="1"/>
      <c r="G815" s="2"/>
      <c r="H815" s="4"/>
      <c r="I815" s="2"/>
      <c r="K815" s="2"/>
      <c r="L815" s="1"/>
      <c r="M815" s="1"/>
      <c r="N815" s="1"/>
      <c r="O815" s="1"/>
    </row>
    <row r="816" spans="3:15" s="3" customFormat="1" x14ac:dyDescent="0.2">
      <c r="C816" s="2"/>
      <c r="D816" s="5"/>
      <c r="F816" s="1"/>
      <c r="G816" s="2"/>
      <c r="H816" s="4"/>
      <c r="I816" s="2"/>
      <c r="K816" s="2"/>
      <c r="L816" s="1"/>
      <c r="M816" s="1"/>
      <c r="N816" s="1"/>
      <c r="O816" s="1"/>
    </row>
    <row r="817" spans="3:15" s="3" customFormat="1" x14ac:dyDescent="0.2">
      <c r="C817" s="2"/>
      <c r="D817" s="5"/>
      <c r="F817" s="1"/>
      <c r="G817" s="2"/>
      <c r="H817" s="4"/>
      <c r="I817" s="2"/>
      <c r="K817" s="2"/>
      <c r="L817" s="1"/>
      <c r="M817" s="1"/>
      <c r="N817" s="1"/>
      <c r="O817" s="1"/>
    </row>
    <row r="818" spans="3:15" s="3" customFormat="1" x14ac:dyDescent="0.2">
      <c r="C818" s="2"/>
      <c r="D818" s="5"/>
      <c r="F818" s="1"/>
      <c r="G818" s="2"/>
      <c r="H818" s="4"/>
      <c r="I818" s="2"/>
      <c r="K818" s="2"/>
      <c r="L818" s="1"/>
      <c r="M818" s="1"/>
      <c r="N818" s="1"/>
      <c r="O818" s="1"/>
    </row>
    <row r="819" spans="3:15" s="3" customFormat="1" x14ac:dyDescent="0.2">
      <c r="C819" s="2"/>
      <c r="D819" s="5"/>
      <c r="F819" s="1"/>
      <c r="G819" s="2"/>
      <c r="H819" s="4"/>
      <c r="I819" s="2"/>
      <c r="K819" s="2"/>
      <c r="L819" s="1"/>
      <c r="M819" s="1"/>
      <c r="N819" s="1"/>
      <c r="O819" s="1"/>
    </row>
    <row r="820" spans="3:15" s="3" customFormat="1" x14ac:dyDescent="0.2">
      <c r="C820" s="2"/>
      <c r="D820" s="5"/>
      <c r="F820" s="1"/>
      <c r="G820" s="2"/>
      <c r="H820" s="4"/>
      <c r="I820" s="2"/>
      <c r="K820" s="2"/>
      <c r="L820" s="1"/>
      <c r="M820" s="1"/>
      <c r="N820" s="1"/>
      <c r="O820" s="1"/>
    </row>
    <row r="821" spans="3:15" s="3" customFormat="1" x14ac:dyDescent="0.2">
      <c r="C821" s="2"/>
      <c r="D821" s="5"/>
      <c r="F821" s="1"/>
      <c r="G821" s="2"/>
      <c r="H821" s="4"/>
      <c r="I821" s="2"/>
      <c r="K821" s="2"/>
      <c r="L821" s="1"/>
      <c r="M821" s="1"/>
      <c r="N821" s="1"/>
      <c r="O821" s="1"/>
    </row>
    <row r="822" spans="3:15" s="3" customFormat="1" x14ac:dyDescent="0.2">
      <c r="C822" s="2"/>
      <c r="D822" s="5"/>
      <c r="F822" s="1"/>
      <c r="G822" s="2"/>
      <c r="H822" s="4"/>
      <c r="I822" s="2"/>
      <c r="K822" s="2"/>
      <c r="L822" s="1"/>
      <c r="M822" s="1"/>
      <c r="N822" s="1"/>
      <c r="O822" s="1"/>
    </row>
    <row r="823" spans="3:15" s="3" customFormat="1" x14ac:dyDescent="0.2">
      <c r="C823" s="2"/>
      <c r="D823" s="5"/>
      <c r="F823" s="1"/>
      <c r="G823" s="2"/>
      <c r="H823" s="4"/>
      <c r="I823" s="2"/>
      <c r="K823" s="2"/>
      <c r="L823" s="1"/>
      <c r="M823" s="1"/>
      <c r="N823" s="1"/>
      <c r="O823" s="1"/>
    </row>
    <row r="824" spans="3:15" s="3" customFormat="1" x14ac:dyDescent="0.2">
      <c r="C824" s="2"/>
      <c r="D824" s="5"/>
      <c r="F824" s="1"/>
      <c r="G824" s="2"/>
      <c r="H824" s="4"/>
      <c r="I824" s="2"/>
      <c r="K824" s="2"/>
      <c r="L824" s="1"/>
      <c r="M824" s="1"/>
      <c r="N824" s="1"/>
      <c r="O824" s="1"/>
    </row>
    <row r="825" spans="3:15" s="3" customFormat="1" x14ac:dyDescent="0.2">
      <c r="C825" s="2"/>
      <c r="D825" s="5"/>
      <c r="F825" s="1"/>
      <c r="G825" s="2"/>
      <c r="H825" s="4"/>
      <c r="I825" s="2"/>
      <c r="K825" s="2"/>
      <c r="L825" s="1"/>
      <c r="M825" s="1"/>
      <c r="N825" s="1"/>
      <c r="O825" s="1"/>
    </row>
    <row r="826" spans="3:15" s="3" customFormat="1" x14ac:dyDescent="0.2">
      <c r="C826" s="2"/>
      <c r="D826" s="5"/>
      <c r="F826" s="1"/>
      <c r="G826" s="2"/>
      <c r="H826" s="4"/>
      <c r="I826" s="2"/>
      <c r="K826" s="2"/>
      <c r="L826" s="1"/>
      <c r="M826" s="1"/>
      <c r="N826" s="1"/>
      <c r="O826" s="1"/>
    </row>
    <row r="827" spans="3:15" s="3" customFormat="1" x14ac:dyDescent="0.2">
      <c r="C827" s="2"/>
      <c r="D827" s="5"/>
      <c r="F827" s="1"/>
      <c r="G827" s="2"/>
      <c r="H827" s="4"/>
      <c r="I827" s="2"/>
      <c r="K827" s="2"/>
      <c r="L827" s="1"/>
      <c r="M827" s="1"/>
      <c r="N827" s="1"/>
      <c r="O827" s="1"/>
    </row>
    <row r="828" spans="3:15" s="3" customFormat="1" x14ac:dyDescent="0.2">
      <c r="C828" s="2"/>
      <c r="D828" s="5"/>
      <c r="F828" s="1"/>
      <c r="G828" s="2"/>
      <c r="H828" s="4"/>
      <c r="I828" s="2"/>
      <c r="K828" s="2"/>
      <c r="L828" s="1"/>
      <c r="M828" s="1"/>
      <c r="N828" s="1"/>
      <c r="O828" s="1"/>
    </row>
    <row r="829" spans="3:15" s="3" customFormat="1" x14ac:dyDescent="0.2">
      <c r="C829" s="2"/>
      <c r="D829" s="5"/>
      <c r="F829" s="1"/>
      <c r="G829" s="2"/>
      <c r="H829" s="4"/>
      <c r="I829" s="2"/>
      <c r="K829" s="2"/>
      <c r="L829" s="1"/>
      <c r="M829" s="1"/>
      <c r="N829" s="1"/>
      <c r="O829" s="1"/>
    </row>
    <row r="830" spans="3:15" s="3" customFormat="1" x14ac:dyDescent="0.2">
      <c r="C830" s="2"/>
      <c r="D830" s="5"/>
      <c r="F830" s="1"/>
      <c r="G830" s="2"/>
      <c r="H830" s="4"/>
      <c r="I830" s="2"/>
      <c r="K830" s="2"/>
      <c r="L830" s="1"/>
      <c r="M830" s="1"/>
      <c r="N830" s="1"/>
      <c r="O830" s="1"/>
    </row>
    <row r="831" spans="3:15" s="3" customFormat="1" x14ac:dyDescent="0.2">
      <c r="C831" s="2"/>
      <c r="D831" s="5"/>
      <c r="F831" s="1"/>
      <c r="G831" s="2"/>
      <c r="H831" s="4"/>
      <c r="I831" s="2"/>
      <c r="K831" s="2"/>
      <c r="L831" s="1"/>
      <c r="M831" s="1"/>
      <c r="N831" s="1"/>
      <c r="O831" s="1"/>
    </row>
    <row r="832" spans="3:15" s="3" customFormat="1" x14ac:dyDescent="0.2">
      <c r="C832" s="2"/>
      <c r="D832" s="5"/>
      <c r="F832" s="1"/>
      <c r="G832" s="2"/>
      <c r="H832" s="4"/>
      <c r="I832" s="2"/>
      <c r="K832" s="2"/>
      <c r="L832" s="1"/>
      <c r="M832" s="1"/>
      <c r="N832" s="1"/>
      <c r="O832" s="1"/>
    </row>
    <row r="833" spans="3:15" s="3" customFormat="1" x14ac:dyDescent="0.2">
      <c r="C833" s="2"/>
      <c r="D833" s="5"/>
      <c r="F833" s="1"/>
      <c r="G833" s="2"/>
      <c r="H833" s="4"/>
      <c r="I833" s="2"/>
      <c r="K833" s="2"/>
      <c r="L833" s="1"/>
      <c r="M833" s="1"/>
      <c r="N833" s="1"/>
      <c r="O833" s="1"/>
    </row>
    <row r="834" spans="3:15" s="3" customFormat="1" x14ac:dyDescent="0.2">
      <c r="C834" s="2"/>
      <c r="D834" s="5"/>
      <c r="F834" s="1"/>
      <c r="G834" s="2"/>
      <c r="H834" s="4"/>
      <c r="I834" s="2"/>
      <c r="K834" s="2"/>
      <c r="L834" s="1"/>
      <c r="M834" s="1"/>
      <c r="N834" s="1"/>
      <c r="O834" s="1"/>
    </row>
    <row r="835" spans="3:15" s="3" customFormat="1" x14ac:dyDescent="0.2">
      <c r="C835" s="2"/>
      <c r="D835" s="5"/>
      <c r="F835" s="1"/>
      <c r="G835" s="2"/>
      <c r="H835" s="4"/>
      <c r="I835" s="2"/>
      <c r="K835" s="2"/>
      <c r="L835" s="1"/>
      <c r="M835" s="1"/>
      <c r="N835" s="1"/>
      <c r="O835" s="1"/>
    </row>
    <row r="836" spans="3:15" s="3" customFormat="1" x14ac:dyDescent="0.2">
      <c r="C836" s="2"/>
      <c r="D836" s="5"/>
      <c r="F836" s="1"/>
      <c r="G836" s="2"/>
      <c r="H836" s="4"/>
      <c r="I836" s="2"/>
      <c r="K836" s="2"/>
      <c r="L836" s="1"/>
      <c r="M836" s="1"/>
      <c r="N836" s="1"/>
      <c r="O836" s="1"/>
    </row>
    <row r="837" spans="3:15" s="3" customFormat="1" x14ac:dyDescent="0.2">
      <c r="C837" s="2"/>
      <c r="D837" s="5"/>
      <c r="F837" s="1"/>
      <c r="G837" s="2"/>
      <c r="H837" s="4"/>
      <c r="I837" s="2"/>
      <c r="K837" s="2"/>
      <c r="L837" s="1"/>
      <c r="M837" s="1"/>
      <c r="N837" s="1"/>
      <c r="O837" s="1"/>
    </row>
    <row r="838" spans="3:15" s="3" customFormat="1" x14ac:dyDescent="0.2">
      <c r="C838" s="2"/>
      <c r="D838" s="5"/>
      <c r="F838" s="1"/>
      <c r="G838" s="2"/>
      <c r="H838" s="4"/>
      <c r="I838" s="2"/>
      <c r="K838" s="2"/>
      <c r="L838" s="1"/>
      <c r="M838" s="1"/>
      <c r="N838" s="1"/>
      <c r="O838" s="1"/>
    </row>
    <row r="839" spans="3:15" s="3" customFormat="1" x14ac:dyDescent="0.2">
      <c r="C839" s="2"/>
      <c r="D839" s="5"/>
      <c r="F839" s="1"/>
      <c r="G839" s="2"/>
      <c r="H839" s="4"/>
      <c r="I839" s="2"/>
      <c r="K839" s="2"/>
      <c r="L839" s="1"/>
      <c r="M839" s="1"/>
      <c r="N839" s="1"/>
      <c r="O839" s="1"/>
    </row>
    <row r="840" spans="3:15" s="3" customFormat="1" x14ac:dyDescent="0.2">
      <c r="C840" s="2"/>
      <c r="D840" s="5"/>
      <c r="F840" s="1"/>
      <c r="G840" s="2"/>
      <c r="H840" s="4"/>
      <c r="I840" s="2"/>
      <c r="K840" s="2"/>
      <c r="L840" s="1"/>
      <c r="M840" s="1"/>
      <c r="N840" s="1"/>
      <c r="O840" s="1"/>
    </row>
    <row r="841" spans="3:15" s="3" customFormat="1" x14ac:dyDescent="0.2">
      <c r="C841" s="2"/>
      <c r="D841" s="5"/>
      <c r="F841" s="1"/>
      <c r="G841" s="2"/>
      <c r="H841" s="4"/>
      <c r="I841" s="2"/>
      <c r="K841" s="2"/>
      <c r="L841" s="1"/>
      <c r="M841" s="1"/>
      <c r="N841" s="1"/>
      <c r="O841" s="1"/>
    </row>
    <row r="842" spans="3:15" s="3" customFormat="1" x14ac:dyDescent="0.2">
      <c r="C842" s="2"/>
      <c r="D842" s="5"/>
      <c r="F842" s="1"/>
      <c r="G842" s="2"/>
      <c r="H842" s="4"/>
      <c r="I842" s="2"/>
      <c r="K842" s="2"/>
      <c r="L842" s="1"/>
      <c r="M842" s="1"/>
      <c r="N842" s="1"/>
      <c r="O842" s="1"/>
    </row>
    <row r="843" spans="3:15" s="3" customFormat="1" x14ac:dyDescent="0.2">
      <c r="C843" s="2"/>
      <c r="D843" s="5"/>
      <c r="F843" s="1"/>
      <c r="G843" s="2"/>
      <c r="H843" s="4"/>
      <c r="I843" s="2"/>
      <c r="K843" s="2"/>
      <c r="L843" s="1"/>
      <c r="M843" s="1"/>
      <c r="N843" s="1"/>
      <c r="O843" s="1"/>
    </row>
    <row r="844" spans="3:15" s="3" customFormat="1" x14ac:dyDescent="0.2">
      <c r="C844" s="2"/>
      <c r="D844" s="5"/>
      <c r="F844" s="1"/>
      <c r="G844" s="2"/>
      <c r="H844" s="4"/>
      <c r="I844" s="2"/>
      <c r="K844" s="2"/>
      <c r="L844" s="1"/>
      <c r="M844" s="1"/>
      <c r="N844" s="1"/>
      <c r="O844" s="1"/>
    </row>
    <row r="845" spans="3:15" s="3" customFormat="1" x14ac:dyDescent="0.2">
      <c r="C845" s="2"/>
      <c r="D845" s="5"/>
      <c r="F845" s="1"/>
      <c r="G845" s="2"/>
      <c r="H845" s="4"/>
      <c r="I845" s="2"/>
      <c r="K845" s="2"/>
      <c r="L845" s="1"/>
      <c r="M845" s="1"/>
      <c r="N845" s="1"/>
      <c r="O845" s="1"/>
    </row>
    <row r="846" spans="3:15" s="3" customFormat="1" x14ac:dyDescent="0.2">
      <c r="C846" s="2"/>
      <c r="D846" s="5"/>
      <c r="F846" s="1"/>
      <c r="G846" s="2"/>
      <c r="H846" s="4"/>
      <c r="I846" s="2"/>
      <c r="K846" s="2"/>
      <c r="L846" s="1"/>
      <c r="M846" s="1"/>
      <c r="N846" s="1"/>
      <c r="O846" s="1"/>
    </row>
    <row r="847" spans="3:15" s="3" customFormat="1" x14ac:dyDescent="0.2">
      <c r="C847" s="2"/>
      <c r="D847" s="5"/>
      <c r="F847" s="1"/>
      <c r="G847" s="2"/>
      <c r="H847" s="4"/>
      <c r="I847" s="2"/>
      <c r="K847" s="2"/>
      <c r="L847" s="1"/>
      <c r="M847" s="1"/>
      <c r="N847" s="1"/>
      <c r="O847" s="1"/>
    </row>
    <row r="848" spans="3:15" s="3" customFormat="1" x14ac:dyDescent="0.2">
      <c r="C848" s="2"/>
      <c r="D848" s="5"/>
      <c r="F848" s="1"/>
      <c r="G848" s="2"/>
      <c r="H848" s="4"/>
      <c r="I848" s="2"/>
      <c r="K848" s="2"/>
      <c r="L848" s="1"/>
      <c r="M848" s="1"/>
      <c r="N848" s="1"/>
      <c r="O848" s="1"/>
    </row>
    <row r="849" spans="3:15" s="3" customFormat="1" x14ac:dyDescent="0.2">
      <c r="C849" s="2"/>
      <c r="D849" s="5"/>
      <c r="F849" s="1"/>
      <c r="G849" s="2"/>
      <c r="H849" s="4"/>
      <c r="I849" s="2"/>
      <c r="K849" s="2"/>
      <c r="L849" s="1"/>
      <c r="M849" s="1"/>
      <c r="N849" s="1"/>
      <c r="O849" s="1"/>
    </row>
    <row r="850" spans="3:15" s="3" customFormat="1" x14ac:dyDescent="0.2">
      <c r="C850" s="2"/>
      <c r="D850" s="5"/>
      <c r="F850" s="1"/>
      <c r="G850" s="2"/>
      <c r="H850" s="4"/>
      <c r="I850" s="2"/>
      <c r="K850" s="2"/>
      <c r="L850" s="1"/>
      <c r="M850" s="1"/>
      <c r="N850" s="1"/>
      <c r="O850" s="1"/>
    </row>
    <row r="851" spans="3:15" s="3" customFormat="1" x14ac:dyDescent="0.2">
      <c r="C851" s="2"/>
      <c r="D851" s="5"/>
      <c r="F851" s="1"/>
      <c r="G851" s="2"/>
      <c r="H851" s="4"/>
      <c r="I851" s="2"/>
      <c r="K851" s="2"/>
      <c r="L851" s="1"/>
      <c r="M851" s="1"/>
      <c r="N851" s="1"/>
      <c r="O851" s="1"/>
    </row>
    <row r="852" spans="3:15" s="3" customFormat="1" x14ac:dyDescent="0.2">
      <c r="C852" s="2"/>
      <c r="D852" s="5"/>
      <c r="F852" s="1"/>
      <c r="G852" s="2"/>
      <c r="H852" s="4"/>
      <c r="I852" s="2"/>
      <c r="K852" s="2"/>
      <c r="L852" s="1"/>
      <c r="M852" s="1"/>
      <c r="N852" s="1"/>
      <c r="O852" s="1"/>
    </row>
    <row r="853" spans="3:15" s="3" customFormat="1" x14ac:dyDescent="0.2">
      <c r="C853" s="2"/>
      <c r="D853" s="5"/>
      <c r="F853" s="1"/>
      <c r="G853" s="2"/>
      <c r="H853" s="4"/>
      <c r="I853" s="2"/>
      <c r="K853" s="2"/>
      <c r="L853" s="1"/>
      <c r="M853" s="1"/>
      <c r="N853" s="1"/>
      <c r="O853" s="1"/>
    </row>
    <row r="854" spans="3:15" s="3" customFormat="1" x14ac:dyDescent="0.2">
      <c r="C854" s="2"/>
      <c r="D854" s="5"/>
      <c r="F854" s="1"/>
      <c r="G854" s="2"/>
      <c r="H854" s="4"/>
      <c r="I854" s="2"/>
      <c r="K854" s="2"/>
      <c r="L854" s="1"/>
      <c r="M854" s="1"/>
      <c r="N854" s="1"/>
      <c r="O854" s="1"/>
    </row>
    <row r="855" spans="3:15" s="3" customFormat="1" x14ac:dyDescent="0.2">
      <c r="C855" s="2"/>
      <c r="D855" s="5"/>
      <c r="F855" s="1"/>
      <c r="G855" s="2"/>
      <c r="H855" s="4"/>
      <c r="I855" s="2"/>
      <c r="K855" s="2"/>
      <c r="L855" s="1"/>
      <c r="M855" s="1"/>
      <c r="N855" s="1"/>
      <c r="O855" s="1"/>
    </row>
    <row r="856" spans="3:15" s="3" customFormat="1" x14ac:dyDescent="0.2">
      <c r="C856" s="2"/>
      <c r="D856" s="5"/>
      <c r="F856" s="1"/>
      <c r="G856" s="2"/>
      <c r="H856" s="4"/>
      <c r="I856" s="2"/>
      <c r="K856" s="2"/>
      <c r="L856" s="1"/>
      <c r="M856" s="1"/>
      <c r="N856" s="1"/>
      <c r="O856" s="1"/>
    </row>
    <row r="857" spans="3:15" s="3" customFormat="1" x14ac:dyDescent="0.2">
      <c r="C857" s="2"/>
      <c r="D857" s="5"/>
      <c r="F857" s="1"/>
      <c r="G857" s="2"/>
      <c r="H857" s="4"/>
      <c r="I857" s="2"/>
      <c r="K857" s="2"/>
      <c r="L857" s="1"/>
      <c r="M857" s="1"/>
      <c r="N857" s="1"/>
      <c r="O857" s="1"/>
    </row>
    <row r="858" spans="3:15" s="3" customFormat="1" x14ac:dyDescent="0.2">
      <c r="C858" s="2"/>
      <c r="D858" s="5"/>
      <c r="F858" s="1"/>
      <c r="G858" s="2"/>
      <c r="H858" s="4"/>
      <c r="I858" s="2"/>
      <c r="K858" s="2"/>
      <c r="L858" s="1"/>
      <c r="M858" s="1"/>
      <c r="N858" s="1"/>
      <c r="O858" s="1"/>
    </row>
    <row r="859" spans="3:15" s="3" customFormat="1" x14ac:dyDescent="0.2">
      <c r="C859" s="2"/>
      <c r="D859" s="5"/>
      <c r="F859" s="1"/>
      <c r="G859" s="2"/>
      <c r="H859" s="4"/>
      <c r="I859" s="2"/>
      <c r="K859" s="2"/>
      <c r="L859" s="1"/>
      <c r="M859" s="1"/>
      <c r="N859" s="1"/>
      <c r="O859" s="1"/>
    </row>
    <row r="860" spans="3:15" s="3" customFormat="1" x14ac:dyDescent="0.2">
      <c r="C860" s="2"/>
      <c r="D860" s="5"/>
      <c r="F860" s="1"/>
      <c r="G860" s="2"/>
      <c r="H860" s="4"/>
      <c r="I860" s="2"/>
      <c r="K860" s="2"/>
      <c r="L860" s="1"/>
      <c r="M860" s="1"/>
      <c r="N860" s="1"/>
      <c r="O860" s="1"/>
    </row>
    <row r="861" spans="3:15" s="3" customFormat="1" x14ac:dyDescent="0.2">
      <c r="C861" s="2"/>
      <c r="D861" s="5"/>
      <c r="F861" s="1"/>
      <c r="G861" s="2"/>
      <c r="H861" s="4"/>
      <c r="I861" s="2"/>
      <c r="K861" s="2"/>
      <c r="L861" s="1"/>
      <c r="M861" s="1"/>
      <c r="N861" s="1"/>
      <c r="O861" s="1"/>
    </row>
    <row r="862" spans="3:15" s="3" customFormat="1" x14ac:dyDescent="0.2">
      <c r="C862" s="2"/>
      <c r="D862" s="5"/>
      <c r="F862" s="1"/>
      <c r="G862" s="2"/>
      <c r="H862" s="4"/>
      <c r="I862" s="2"/>
      <c r="K862" s="2"/>
      <c r="L862" s="1"/>
      <c r="M862" s="1"/>
      <c r="N862" s="1"/>
      <c r="O862" s="1"/>
    </row>
    <row r="863" spans="3:15" s="3" customFormat="1" x14ac:dyDescent="0.2">
      <c r="C863" s="2"/>
      <c r="D863" s="5"/>
      <c r="F863" s="1"/>
      <c r="G863" s="2"/>
      <c r="H863" s="4"/>
      <c r="I863" s="2"/>
      <c r="K863" s="2"/>
      <c r="L863" s="1"/>
      <c r="M863" s="1"/>
      <c r="N863" s="1"/>
      <c r="O863" s="1"/>
    </row>
    <row r="864" spans="3:15" s="3" customFormat="1" x14ac:dyDescent="0.2">
      <c r="C864" s="2"/>
      <c r="D864" s="5"/>
      <c r="F864" s="1"/>
      <c r="G864" s="2"/>
      <c r="H864" s="4"/>
      <c r="I864" s="2"/>
      <c r="K864" s="2"/>
      <c r="L864" s="1"/>
      <c r="M864" s="1"/>
      <c r="N864" s="1"/>
      <c r="O864" s="1"/>
    </row>
    <row r="865" spans="3:15" s="3" customFormat="1" x14ac:dyDescent="0.2">
      <c r="C865" s="2"/>
      <c r="D865" s="5"/>
      <c r="F865" s="1"/>
      <c r="G865" s="2"/>
      <c r="H865" s="4"/>
      <c r="I865" s="2"/>
      <c r="K865" s="2"/>
      <c r="L865" s="1"/>
      <c r="M865" s="1"/>
      <c r="N865" s="1"/>
      <c r="O865" s="1"/>
    </row>
    <row r="866" spans="3:15" s="3" customFormat="1" x14ac:dyDescent="0.2">
      <c r="C866" s="2"/>
      <c r="D866" s="5"/>
      <c r="F866" s="1"/>
      <c r="G866" s="2"/>
      <c r="H866" s="4"/>
      <c r="I866" s="2"/>
      <c r="K866" s="2"/>
      <c r="L866" s="1"/>
      <c r="M866" s="1"/>
      <c r="N866" s="1"/>
      <c r="O866" s="1"/>
    </row>
    <row r="867" spans="3:15" s="3" customFormat="1" x14ac:dyDescent="0.2">
      <c r="C867" s="2"/>
      <c r="D867" s="5"/>
      <c r="F867" s="1"/>
      <c r="G867" s="2"/>
      <c r="H867" s="4"/>
      <c r="I867" s="2"/>
      <c r="K867" s="2"/>
      <c r="L867" s="1"/>
      <c r="M867" s="1"/>
      <c r="N867" s="1"/>
      <c r="O867" s="1"/>
    </row>
    <row r="868" spans="3:15" s="3" customFormat="1" x14ac:dyDescent="0.2">
      <c r="C868" s="2"/>
      <c r="D868" s="5"/>
      <c r="F868" s="1"/>
      <c r="G868" s="2"/>
      <c r="H868" s="4"/>
      <c r="I868" s="2"/>
      <c r="K868" s="2"/>
      <c r="L868" s="1"/>
      <c r="M868" s="1"/>
      <c r="N868" s="1"/>
      <c r="O868" s="1"/>
    </row>
    <row r="869" spans="3:15" s="3" customFormat="1" x14ac:dyDescent="0.2">
      <c r="C869" s="2"/>
      <c r="D869" s="5"/>
      <c r="F869" s="1"/>
      <c r="G869" s="2"/>
      <c r="H869" s="4"/>
      <c r="I869" s="2"/>
      <c r="K869" s="2"/>
      <c r="L869" s="1"/>
      <c r="M869" s="1"/>
      <c r="N869" s="1"/>
      <c r="O869" s="1"/>
    </row>
    <row r="870" spans="3:15" s="3" customFormat="1" x14ac:dyDescent="0.2">
      <c r="C870" s="2"/>
      <c r="D870" s="5"/>
      <c r="F870" s="1"/>
      <c r="G870" s="2"/>
      <c r="H870" s="4"/>
      <c r="I870" s="2"/>
      <c r="K870" s="2"/>
      <c r="L870" s="1"/>
      <c r="M870" s="1"/>
      <c r="N870" s="1"/>
      <c r="O870" s="1"/>
    </row>
    <row r="871" spans="3:15" s="3" customFormat="1" x14ac:dyDescent="0.2">
      <c r="C871" s="2"/>
      <c r="D871" s="5"/>
      <c r="F871" s="1"/>
      <c r="G871" s="2"/>
      <c r="H871" s="4"/>
      <c r="I871" s="2"/>
      <c r="K871" s="2"/>
      <c r="L871" s="1"/>
      <c r="M871" s="1"/>
      <c r="N871" s="1"/>
      <c r="O871" s="1"/>
    </row>
    <row r="872" spans="3:15" s="3" customFormat="1" x14ac:dyDescent="0.2">
      <c r="C872" s="2"/>
      <c r="D872" s="5"/>
      <c r="F872" s="1"/>
      <c r="G872" s="2"/>
      <c r="H872" s="4"/>
      <c r="I872" s="2"/>
      <c r="K872" s="2"/>
      <c r="L872" s="1"/>
      <c r="M872" s="1"/>
      <c r="N872" s="1"/>
      <c r="O872" s="1"/>
    </row>
    <row r="873" spans="3:15" s="3" customFormat="1" x14ac:dyDescent="0.2">
      <c r="C873" s="2"/>
      <c r="D873" s="5"/>
      <c r="F873" s="1"/>
      <c r="G873" s="2"/>
      <c r="H873" s="4"/>
      <c r="I873" s="2"/>
      <c r="K873" s="2"/>
      <c r="L873" s="1"/>
      <c r="M873" s="1"/>
      <c r="N873" s="1"/>
      <c r="O873" s="1"/>
    </row>
    <row r="874" spans="3:15" s="3" customFormat="1" x14ac:dyDescent="0.2">
      <c r="C874" s="2"/>
      <c r="D874" s="5"/>
      <c r="F874" s="1"/>
      <c r="G874" s="2"/>
      <c r="H874" s="4"/>
      <c r="I874" s="2"/>
      <c r="K874" s="2"/>
      <c r="L874" s="1"/>
      <c r="M874" s="1"/>
      <c r="N874" s="1"/>
      <c r="O874" s="1"/>
    </row>
    <row r="875" spans="3:15" s="3" customFormat="1" x14ac:dyDescent="0.2">
      <c r="C875" s="2"/>
      <c r="D875" s="5"/>
      <c r="F875" s="1"/>
      <c r="G875" s="2"/>
      <c r="H875" s="4"/>
      <c r="I875" s="2"/>
      <c r="K875" s="2"/>
      <c r="L875" s="1"/>
      <c r="M875" s="1"/>
      <c r="N875" s="1"/>
      <c r="O875" s="1"/>
    </row>
    <row r="876" spans="3:15" s="3" customFormat="1" x14ac:dyDescent="0.2">
      <c r="C876" s="2"/>
      <c r="D876" s="5"/>
      <c r="F876" s="1"/>
      <c r="G876" s="2"/>
      <c r="H876" s="4"/>
      <c r="I876" s="2"/>
      <c r="K876" s="2"/>
      <c r="L876" s="1"/>
      <c r="M876" s="1"/>
      <c r="N876" s="1"/>
      <c r="O876" s="1"/>
    </row>
    <row r="877" spans="3:15" s="3" customFormat="1" x14ac:dyDescent="0.2">
      <c r="C877" s="2"/>
      <c r="D877" s="5"/>
      <c r="F877" s="1"/>
      <c r="G877" s="2"/>
      <c r="H877" s="4"/>
      <c r="I877" s="2"/>
      <c r="K877" s="2"/>
      <c r="L877" s="1"/>
      <c r="M877" s="1"/>
      <c r="N877" s="1"/>
      <c r="O877" s="1"/>
    </row>
    <row r="878" spans="3:15" s="3" customFormat="1" x14ac:dyDescent="0.2">
      <c r="C878" s="2"/>
      <c r="D878" s="5"/>
      <c r="F878" s="1"/>
      <c r="G878" s="2"/>
      <c r="H878" s="4"/>
      <c r="I878" s="2"/>
      <c r="K878" s="2"/>
      <c r="L878" s="1"/>
      <c r="M878" s="1"/>
      <c r="N878" s="1"/>
      <c r="O878" s="1"/>
    </row>
    <row r="879" spans="3:15" s="3" customFormat="1" x14ac:dyDescent="0.2">
      <c r="C879" s="2"/>
      <c r="D879" s="5"/>
      <c r="F879" s="1"/>
      <c r="G879" s="2"/>
      <c r="H879" s="4"/>
      <c r="I879" s="2"/>
      <c r="K879" s="2"/>
      <c r="L879" s="1"/>
      <c r="M879" s="1"/>
      <c r="N879" s="1"/>
      <c r="O879" s="1"/>
    </row>
    <row r="880" spans="3:15" s="3" customFormat="1" x14ac:dyDescent="0.2">
      <c r="C880" s="2"/>
      <c r="D880" s="5"/>
      <c r="F880" s="1"/>
      <c r="G880" s="2"/>
      <c r="H880" s="4"/>
      <c r="I880" s="2"/>
      <c r="K880" s="2"/>
      <c r="L880" s="1"/>
      <c r="M880" s="1"/>
      <c r="N880" s="1"/>
      <c r="O880" s="1"/>
    </row>
    <row r="881" spans="3:15" s="3" customFormat="1" x14ac:dyDescent="0.2">
      <c r="C881" s="2"/>
      <c r="D881" s="5"/>
      <c r="F881" s="1"/>
      <c r="G881" s="2"/>
      <c r="H881" s="4"/>
      <c r="I881" s="2"/>
      <c r="K881" s="2"/>
      <c r="L881" s="1"/>
      <c r="M881" s="1"/>
      <c r="N881" s="1"/>
      <c r="O881" s="1"/>
    </row>
    <row r="882" spans="3:15" s="3" customFormat="1" x14ac:dyDescent="0.2">
      <c r="C882" s="2"/>
      <c r="D882" s="5"/>
      <c r="F882" s="1"/>
      <c r="G882" s="2"/>
      <c r="H882" s="4"/>
      <c r="I882" s="2"/>
      <c r="K882" s="2"/>
      <c r="L882" s="1"/>
      <c r="M882" s="1"/>
      <c r="N882" s="1"/>
      <c r="O882" s="1"/>
    </row>
    <row r="883" spans="3:15" s="3" customFormat="1" x14ac:dyDescent="0.2">
      <c r="C883" s="2"/>
      <c r="D883" s="5"/>
      <c r="F883" s="1"/>
      <c r="G883" s="2"/>
      <c r="H883" s="4"/>
      <c r="I883" s="2"/>
      <c r="K883" s="2"/>
      <c r="L883" s="1"/>
      <c r="M883" s="1"/>
      <c r="N883" s="1"/>
      <c r="O883" s="1"/>
    </row>
    <row r="884" spans="3:15" s="3" customFormat="1" x14ac:dyDescent="0.2">
      <c r="C884" s="2"/>
      <c r="D884" s="5"/>
      <c r="F884" s="1"/>
      <c r="G884" s="2"/>
      <c r="H884" s="4"/>
      <c r="I884" s="2"/>
      <c r="K884" s="2"/>
      <c r="L884" s="1"/>
      <c r="M884" s="1"/>
      <c r="N884" s="1"/>
      <c r="O884" s="1"/>
    </row>
    <row r="885" spans="3:15" s="3" customFormat="1" x14ac:dyDescent="0.2">
      <c r="C885" s="2"/>
      <c r="D885" s="5"/>
      <c r="F885" s="1"/>
      <c r="G885" s="2"/>
      <c r="H885" s="4"/>
      <c r="I885" s="2"/>
      <c r="K885" s="2"/>
      <c r="L885" s="1"/>
      <c r="M885" s="1"/>
      <c r="N885" s="1"/>
      <c r="O885" s="1"/>
    </row>
    <row r="886" spans="3:15" s="3" customFormat="1" x14ac:dyDescent="0.2">
      <c r="C886" s="2"/>
      <c r="D886" s="5"/>
      <c r="F886" s="1"/>
      <c r="G886" s="2"/>
      <c r="H886" s="4"/>
      <c r="I886" s="2"/>
      <c r="K886" s="2"/>
      <c r="L886" s="1"/>
      <c r="M886" s="1"/>
      <c r="N886" s="1"/>
      <c r="O886" s="1"/>
    </row>
    <row r="887" spans="3:15" s="3" customFormat="1" x14ac:dyDescent="0.2">
      <c r="C887" s="2"/>
      <c r="D887" s="5"/>
      <c r="F887" s="1"/>
      <c r="G887" s="2"/>
      <c r="H887" s="4"/>
      <c r="I887" s="2"/>
      <c r="K887" s="2"/>
      <c r="L887" s="1"/>
      <c r="M887" s="1"/>
      <c r="N887" s="1"/>
      <c r="O887" s="1"/>
    </row>
    <row r="888" spans="3:15" s="3" customFormat="1" x14ac:dyDescent="0.2">
      <c r="C888" s="2"/>
      <c r="D888" s="5"/>
      <c r="F888" s="1"/>
      <c r="G888" s="2"/>
      <c r="H888" s="4"/>
      <c r="I888" s="2"/>
      <c r="K888" s="2"/>
      <c r="L888" s="1"/>
      <c r="M888" s="1"/>
      <c r="N888" s="1"/>
      <c r="O888" s="1"/>
    </row>
    <row r="889" spans="3:15" s="3" customFormat="1" x14ac:dyDescent="0.2">
      <c r="C889" s="2"/>
      <c r="D889" s="5"/>
      <c r="F889" s="1"/>
      <c r="G889" s="2"/>
      <c r="H889" s="4"/>
      <c r="I889" s="2"/>
      <c r="K889" s="2"/>
      <c r="L889" s="1"/>
      <c r="M889" s="1"/>
      <c r="N889" s="1"/>
      <c r="O889" s="1"/>
    </row>
    <row r="890" spans="3:15" s="3" customFormat="1" x14ac:dyDescent="0.2">
      <c r="C890" s="2"/>
      <c r="D890" s="5"/>
      <c r="F890" s="1"/>
      <c r="G890" s="2"/>
      <c r="H890" s="4"/>
      <c r="I890" s="2"/>
      <c r="K890" s="2"/>
      <c r="L890" s="1"/>
      <c r="M890" s="1"/>
      <c r="N890" s="1"/>
      <c r="O890" s="1"/>
    </row>
    <row r="891" spans="3:15" s="3" customFormat="1" x14ac:dyDescent="0.2">
      <c r="C891" s="2"/>
      <c r="D891" s="5"/>
      <c r="F891" s="1"/>
      <c r="G891" s="2"/>
      <c r="H891" s="4"/>
      <c r="I891" s="2"/>
      <c r="K891" s="2"/>
      <c r="L891" s="1"/>
      <c r="M891" s="1"/>
      <c r="N891" s="1"/>
      <c r="O891" s="1"/>
    </row>
    <row r="892" spans="3:15" s="3" customFormat="1" x14ac:dyDescent="0.2">
      <c r="C892" s="2"/>
      <c r="D892" s="5"/>
      <c r="F892" s="1"/>
      <c r="G892" s="2"/>
      <c r="H892" s="4"/>
      <c r="I892" s="2"/>
      <c r="K892" s="2"/>
      <c r="L892" s="1"/>
      <c r="M892" s="1"/>
      <c r="N892" s="1"/>
      <c r="O892" s="1"/>
    </row>
    <row r="893" spans="3:15" s="3" customFormat="1" x14ac:dyDescent="0.2">
      <c r="C893" s="2"/>
      <c r="D893" s="5"/>
      <c r="F893" s="1"/>
      <c r="G893" s="2"/>
      <c r="H893" s="4"/>
      <c r="I893" s="2"/>
      <c r="K893" s="2"/>
      <c r="L893" s="1"/>
      <c r="M893" s="1"/>
      <c r="N893" s="1"/>
      <c r="O893" s="1"/>
    </row>
    <row r="894" spans="3:15" s="3" customFormat="1" x14ac:dyDescent="0.2">
      <c r="C894" s="2"/>
      <c r="D894" s="5"/>
      <c r="F894" s="1"/>
      <c r="G894" s="2"/>
      <c r="H894" s="4"/>
      <c r="I894" s="2"/>
      <c r="K894" s="2"/>
      <c r="L894" s="1"/>
      <c r="M894" s="1"/>
      <c r="N894" s="1"/>
      <c r="O894" s="1"/>
    </row>
    <row r="895" spans="3:15" s="3" customFormat="1" x14ac:dyDescent="0.2">
      <c r="C895" s="2"/>
      <c r="D895" s="5"/>
      <c r="F895" s="1"/>
      <c r="G895" s="2"/>
      <c r="H895" s="4"/>
      <c r="I895" s="2"/>
      <c r="K895" s="2"/>
      <c r="L895" s="1"/>
      <c r="M895" s="1"/>
      <c r="N895" s="1"/>
      <c r="O895" s="1"/>
    </row>
    <row r="896" spans="3:15" s="3" customFormat="1" x14ac:dyDescent="0.2">
      <c r="C896" s="2"/>
      <c r="D896" s="5"/>
      <c r="F896" s="1"/>
      <c r="G896" s="2"/>
      <c r="H896" s="4"/>
      <c r="I896" s="2"/>
      <c r="K896" s="2"/>
      <c r="L896" s="1"/>
      <c r="M896" s="1"/>
      <c r="N896" s="1"/>
      <c r="O896" s="1"/>
    </row>
    <row r="897" spans="3:15" s="3" customFormat="1" x14ac:dyDescent="0.2">
      <c r="C897" s="2"/>
      <c r="D897" s="5"/>
      <c r="F897" s="1"/>
      <c r="G897" s="2"/>
      <c r="H897" s="4"/>
      <c r="I897" s="2"/>
      <c r="K897" s="2"/>
      <c r="L897" s="1"/>
      <c r="M897" s="1"/>
      <c r="N897" s="1"/>
      <c r="O897" s="1"/>
    </row>
    <row r="898" spans="3:15" s="3" customFormat="1" x14ac:dyDescent="0.2">
      <c r="C898" s="2"/>
      <c r="D898" s="5"/>
      <c r="F898" s="1"/>
      <c r="G898" s="2"/>
      <c r="H898" s="4"/>
      <c r="I898" s="2"/>
      <c r="K898" s="2"/>
      <c r="L898" s="1"/>
      <c r="M898" s="1"/>
      <c r="N898" s="1"/>
      <c r="O898" s="1"/>
    </row>
    <row r="899" spans="3:15" s="3" customFormat="1" x14ac:dyDescent="0.2">
      <c r="C899" s="2"/>
      <c r="D899" s="5"/>
      <c r="F899" s="1"/>
      <c r="G899" s="2"/>
      <c r="H899" s="4"/>
      <c r="I899" s="2"/>
      <c r="K899" s="2"/>
      <c r="L899" s="1"/>
      <c r="M899" s="1"/>
      <c r="N899" s="1"/>
      <c r="O899" s="1"/>
    </row>
    <row r="900" spans="3:15" s="3" customFormat="1" x14ac:dyDescent="0.2">
      <c r="C900" s="2"/>
      <c r="D900" s="5"/>
      <c r="F900" s="1"/>
      <c r="G900" s="2"/>
      <c r="H900" s="4"/>
      <c r="I900" s="2"/>
      <c r="K900" s="2"/>
      <c r="L900" s="1"/>
      <c r="M900" s="1"/>
      <c r="N900" s="1"/>
      <c r="O900" s="1"/>
    </row>
    <row r="901" spans="3:15" s="3" customFormat="1" x14ac:dyDescent="0.2">
      <c r="C901" s="2"/>
      <c r="D901" s="5"/>
      <c r="F901" s="1"/>
      <c r="G901" s="2"/>
      <c r="H901" s="4"/>
      <c r="I901" s="2"/>
      <c r="K901" s="2"/>
      <c r="L901" s="1"/>
      <c r="M901" s="1"/>
      <c r="N901" s="1"/>
      <c r="O901" s="1"/>
    </row>
    <row r="902" spans="3:15" s="3" customFormat="1" x14ac:dyDescent="0.2">
      <c r="C902" s="2"/>
      <c r="D902" s="5"/>
      <c r="F902" s="1"/>
      <c r="G902" s="2"/>
      <c r="H902" s="4"/>
      <c r="I902" s="2"/>
      <c r="K902" s="2"/>
      <c r="L902" s="1"/>
      <c r="M902" s="1"/>
      <c r="N902" s="1"/>
      <c r="O902" s="1"/>
    </row>
    <row r="903" spans="3:15" s="3" customFormat="1" x14ac:dyDescent="0.2">
      <c r="C903" s="2"/>
      <c r="D903" s="5"/>
      <c r="F903" s="1"/>
      <c r="G903" s="2"/>
      <c r="H903" s="4"/>
      <c r="I903" s="2"/>
      <c r="K903" s="2"/>
      <c r="L903" s="1"/>
      <c r="M903" s="1"/>
      <c r="N903" s="1"/>
      <c r="O903" s="1"/>
    </row>
    <row r="904" spans="3:15" s="3" customFormat="1" x14ac:dyDescent="0.2">
      <c r="C904" s="2"/>
      <c r="D904" s="5"/>
      <c r="F904" s="1"/>
      <c r="G904" s="2"/>
      <c r="H904" s="4"/>
      <c r="I904" s="2"/>
      <c r="K904" s="2"/>
      <c r="L904" s="1"/>
      <c r="M904" s="1"/>
      <c r="N904" s="1"/>
      <c r="O904" s="1"/>
    </row>
    <row r="905" spans="3:15" s="3" customFormat="1" x14ac:dyDescent="0.2">
      <c r="C905" s="2"/>
      <c r="D905" s="5"/>
      <c r="F905" s="1"/>
      <c r="G905" s="2"/>
      <c r="H905" s="4"/>
      <c r="I905" s="2"/>
      <c r="K905" s="2"/>
      <c r="L905" s="1"/>
      <c r="M905" s="1"/>
      <c r="N905" s="1"/>
      <c r="O905" s="1"/>
    </row>
    <row r="906" spans="3:15" s="3" customFormat="1" x14ac:dyDescent="0.2">
      <c r="C906" s="2"/>
      <c r="D906" s="5"/>
      <c r="F906" s="1"/>
      <c r="G906" s="2"/>
      <c r="H906" s="4"/>
      <c r="I906" s="2"/>
      <c r="K906" s="2"/>
      <c r="L906" s="1"/>
      <c r="M906" s="1"/>
      <c r="N906" s="1"/>
      <c r="O906" s="1"/>
    </row>
    <row r="907" spans="3:15" s="3" customFormat="1" x14ac:dyDescent="0.2">
      <c r="C907" s="2"/>
      <c r="D907" s="5"/>
      <c r="F907" s="1"/>
      <c r="G907" s="2"/>
      <c r="H907" s="4"/>
      <c r="I907" s="2"/>
      <c r="K907" s="2"/>
      <c r="L907" s="1"/>
      <c r="M907" s="1"/>
      <c r="N907" s="1"/>
      <c r="O907" s="1"/>
    </row>
    <row r="908" spans="3:15" s="3" customFormat="1" x14ac:dyDescent="0.2">
      <c r="C908" s="2"/>
      <c r="D908" s="5"/>
      <c r="F908" s="1"/>
      <c r="G908" s="2"/>
      <c r="H908" s="4"/>
      <c r="I908" s="2"/>
      <c r="K908" s="2"/>
      <c r="L908" s="1"/>
      <c r="M908" s="1"/>
      <c r="N908" s="1"/>
      <c r="O908" s="1"/>
    </row>
    <row r="909" spans="3:15" s="3" customFormat="1" x14ac:dyDescent="0.2">
      <c r="C909" s="2"/>
      <c r="D909" s="5"/>
      <c r="F909" s="1"/>
      <c r="G909" s="2"/>
      <c r="H909" s="4"/>
      <c r="I909" s="2"/>
      <c r="K909" s="2"/>
      <c r="L909" s="1"/>
      <c r="M909" s="1"/>
      <c r="N909" s="1"/>
      <c r="O909" s="1"/>
    </row>
    <row r="910" spans="3:15" s="3" customFormat="1" x14ac:dyDescent="0.2">
      <c r="C910" s="2"/>
      <c r="D910" s="5"/>
      <c r="F910" s="1"/>
      <c r="G910" s="2"/>
      <c r="H910" s="4"/>
      <c r="I910" s="2"/>
      <c r="K910" s="2"/>
      <c r="L910" s="1"/>
      <c r="M910" s="1"/>
      <c r="N910" s="1"/>
      <c r="O910" s="1"/>
    </row>
    <row r="911" spans="3:15" s="3" customFormat="1" x14ac:dyDescent="0.2">
      <c r="C911" s="2"/>
      <c r="D911" s="5"/>
      <c r="F911" s="1"/>
      <c r="G911" s="2"/>
      <c r="H911" s="4"/>
      <c r="I911" s="2"/>
      <c r="K911" s="2"/>
      <c r="L911" s="1"/>
      <c r="M911" s="1"/>
      <c r="N911" s="1"/>
      <c r="O911" s="1"/>
    </row>
    <row r="912" spans="3:15" s="3" customFormat="1" x14ac:dyDescent="0.2">
      <c r="C912" s="2"/>
      <c r="D912" s="5"/>
      <c r="F912" s="1"/>
      <c r="G912" s="2"/>
      <c r="H912" s="4"/>
      <c r="I912" s="2"/>
      <c r="K912" s="2"/>
      <c r="L912" s="1"/>
      <c r="M912" s="1"/>
      <c r="N912" s="1"/>
      <c r="O912" s="1"/>
    </row>
    <row r="913" spans="3:15" s="3" customFormat="1" x14ac:dyDescent="0.2">
      <c r="C913" s="2"/>
      <c r="D913" s="5"/>
      <c r="F913" s="1"/>
      <c r="G913" s="2"/>
      <c r="H913" s="4"/>
      <c r="I913" s="2"/>
      <c r="K913" s="2"/>
      <c r="L913" s="1"/>
      <c r="M913" s="1"/>
      <c r="N913" s="1"/>
      <c r="O913" s="1"/>
    </row>
    <row r="914" spans="3:15" s="3" customFormat="1" x14ac:dyDescent="0.2">
      <c r="C914" s="2"/>
      <c r="D914" s="5"/>
      <c r="F914" s="1"/>
      <c r="G914" s="2"/>
      <c r="H914" s="4"/>
      <c r="I914" s="2"/>
      <c r="K914" s="2"/>
      <c r="L914" s="1"/>
      <c r="M914" s="1"/>
      <c r="N914" s="1"/>
      <c r="O914" s="1"/>
    </row>
    <row r="915" spans="3:15" s="3" customFormat="1" x14ac:dyDescent="0.2">
      <c r="C915" s="2"/>
      <c r="D915" s="5"/>
      <c r="F915" s="1"/>
      <c r="G915" s="2"/>
      <c r="H915" s="4"/>
      <c r="I915" s="2"/>
      <c r="K915" s="2"/>
      <c r="L915" s="1"/>
      <c r="M915" s="1"/>
      <c r="N915" s="1"/>
      <c r="O915" s="1"/>
    </row>
    <row r="916" spans="3:15" s="3" customFormat="1" x14ac:dyDescent="0.2">
      <c r="C916" s="2"/>
      <c r="D916" s="5"/>
      <c r="F916" s="1"/>
      <c r="G916" s="2"/>
      <c r="H916" s="4"/>
      <c r="I916" s="2"/>
      <c r="K916" s="2"/>
      <c r="L916" s="1"/>
      <c r="M916" s="1"/>
      <c r="N916" s="1"/>
      <c r="O916" s="1"/>
    </row>
    <row r="917" spans="3:15" s="3" customFormat="1" x14ac:dyDescent="0.2">
      <c r="C917" s="2"/>
      <c r="D917" s="5"/>
      <c r="F917" s="1"/>
      <c r="G917" s="2"/>
      <c r="H917" s="4"/>
      <c r="I917" s="2"/>
      <c r="K917" s="2"/>
      <c r="L917" s="1"/>
      <c r="M917" s="1"/>
      <c r="N917" s="1"/>
      <c r="O917" s="1"/>
    </row>
    <row r="918" spans="3:15" s="3" customFormat="1" x14ac:dyDescent="0.2">
      <c r="C918" s="2"/>
      <c r="D918" s="5"/>
      <c r="F918" s="1"/>
      <c r="G918" s="2"/>
      <c r="H918" s="4"/>
      <c r="I918" s="2"/>
      <c r="K918" s="2"/>
      <c r="L918" s="1"/>
      <c r="M918" s="1"/>
      <c r="N918" s="1"/>
      <c r="O918" s="1"/>
    </row>
    <row r="919" spans="3:15" s="3" customFormat="1" x14ac:dyDescent="0.2">
      <c r="C919" s="2"/>
      <c r="D919" s="5"/>
      <c r="F919" s="1"/>
      <c r="G919" s="2"/>
      <c r="H919" s="4"/>
      <c r="I919" s="2"/>
      <c r="K919" s="2"/>
      <c r="L919" s="1"/>
      <c r="M919" s="1"/>
      <c r="N919" s="1"/>
      <c r="O919" s="1"/>
    </row>
    <row r="920" spans="3:15" s="3" customFormat="1" x14ac:dyDescent="0.2">
      <c r="C920" s="2"/>
      <c r="D920" s="5"/>
      <c r="F920" s="1"/>
      <c r="G920" s="2"/>
      <c r="H920" s="4"/>
      <c r="I920" s="2"/>
      <c r="K920" s="2"/>
      <c r="L920" s="1"/>
      <c r="M920" s="1"/>
      <c r="N920" s="1"/>
      <c r="O920" s="1"/>
    </row>
    <row r="921" spans="3:15" s="3" customFormat="1" x14ac:dyDescent="0.2">
      <c r="C921" s="2"/>
      <c r="D921" s="5"/>
      <c r="F921" s="1"/>
      <c r="G921" s="2"/>
      <c r="H921" s="4"/>
      <c r="I921" s="2"/>
      <c r="K921" s="2"/>
      <c r="L921" s="1"/>
      <c r="M921" s="1"/>
      <c r="N921" s="1"/>
      <c r="O921" s="1"/>
    </row>
    <row r="922" spans="3:15" s="3" customFormat="1" x14ac:dyDescent="0.2">
      <c r="C922" s="2"/>
      <c r="D922" s="5"/>
      <c r="F922" s="1"/>
      <c r="G922" s="2"/>
      <c r="H922" s="4"/>
      <c r="I922" s="2"/>
      <c r="K922" s="2"/>
      <c r="L922" s="1"/>
      <c r="M922" s="1"/>
      <c r="N922" s="1"/>
      <c r="O922" s="1"/>
    </row>
    <row r="923" spans="3:15" s="3" customFormat="1" x14ac:dyDescent="0.2">
      <c r="C923" s="2"/>
      <c r="D923" s="5"/>
      <c r="F923" s="1"/>
      <c r="G923" s="2"/>
      <c r="H923" s="4"/>
      <c r="I923" s="2"/>
      <c r="K923" s="2"/>
      <c r="L923" s="1"/>
      <c r="M923" s="1"/>
      <c r="N923" s="1"/>
      <c r="O923" s="1"/>
    </row>
    <row r="924" spans="3:15" s="3" customFormat="1" x14ac:dyDescent="0.2">
      <c r="C924" s="2"/>
      <c r="D924" s="5"/>
      <c r="F924" s="1"/>
      <c r="G924" s="2"/>
      <c r="H924" s="4"/>
      <c r="I924" s="2"/>
      <c r="K924" s="2"/>
      <c r="L924" s="1"/>
      <c r="M924" s="1"/>
      <c r="N924" s="1"/>
      <c r="O924" s="1"/>
    </row>
    <row r="925" spans="3:15" s="3" customFormat="1" x14ac:dyDescent="0.2">
      <c r="C925" s="2"/>
      <c r="D925" s="5"/>
      <c r="F925" s="1"/>
      <c r="G925" s="2"/>
      <c r="H925" s="4"/>
      <c r="I925" s="2"/>
      <c r="K925" s="2"/>
      <c r="L925" s="1"/>
      <c r="M925" s="1"/>
      <c r="N925" s="1"/>
      <c r="O925" s="1"/>
    </row>
    <row r="926" spans="3:15" s="3" customFormat="1" x14ac:dyDescent="0.2">
      <c r="C926" s="2"/>
      <c r="D926" s="5"/>
      <c r="F926" s="1"/>
      <c r="G926" s="2"/>
      <c r="H926" s="4"/>
      <c r="I926" s="2"/>
      <c r="K926" s="2"/>
      <c r="L926" s="1"/>
      <c r="M926" s="1"/>
      <c r="N926" s="1"/>
      <c r="O926" s="1"/>
    </row>
    <row r="927" spans="3:15" s="3" customFormat="1" x14ac:dyDescent="0.2">
      <c r="C927" s="2"/>
      <c r="D927" s="5"/>
      <c r="F927" s="1"/>
      <c r="G927" s="2"/>
      <c r="H927" s="4"/>
      <c r="I927" s="2"/>
      <c r="K927" s="2"/>
      <c r="L927" s="1"/>
      <c r="M927" s="1"/>
      <c r="N927" s="1"/>
      <c r="O927" s="1"/>
    </row>
    <row r="928" spans="3:15" s="3" customFormat="1" x14ac:dyDescent="0.2">
      <c r="C928" s="2"/>
      <c r="D928" s="5"/>
      <c r="F928" s="1"/>
      <c r="G928" s="2"/>
      <c r="H928" s="4"/>
      <c r="I928" s="2"/>
      <c r="K928" s="2"/>
      <c r="L928" s="1"/>
      <c r="M928" s="1"/>
      <c r="N928" s="1"/>
      <c r="O928" s="1"/>
    </row>
    <row r="929" spans="3:15" s="3" customFormat="1" x14ac:dyDescent="0.2">
      <c r="C929" s="2"/>
      <c r="D929" s="5"/>
      <c r="F929" s="1"/>
      <c r="G929" s="2"/>
      <c r="H929" s="4"/>
      <c r="I929" s="2"/>
      <c r="K929" s="2"/>
      <c r="L929" s="1"/>
      <c r="M929" s="1"/>
      <c r="N929" s="1"/>
      <c r="O929" s="1"/>
    </row>
    <row r="930" spans="3:15" s="3" customFormat="1" x14ac:dyDescent="0.2">
      <c r="C930" s="2"/>
      <c r="D930" s="5"/>
      <c r="F930" s="1"/>
      <c r="G930" s="2"/>
      <c r="H930" s="4"/>
      <c r="I930" s="2"/>
      <c r="K930" s="2"/>
      <c r="L930" s="1"/>
      <c r="M930" s="1"/>
      <c r="N930" s="1"/>
      <c r="O930" s="1"/>
    </row>
    <row r="931" spans="3:15" s="3" customFormat="1" x14ac:dyDescent="0.2">
      <c r="C931" s="2"/>
      <c r="D931" s="5"/>
      <c r="F931" s="1"/>
      <c r="G931" s="2"/>
      <c r="H931" s="4"/>
      <c r="I931" s="2"/>
      <c r="K931" s="2"/>
      <c r="L931" s="1"/>
      <c r="M931" s="1"/>
      <c r="N931" s="1"/>
      <c r="O931" s="1"/>
    </row>
    <row r="932" spans="3:15" s="3" customFormat="1" x14ac:dyDescent="0.2">
      <c r="C932" s="2"/>
      <c r="D932" s="5"/>
      <c r="F932" s="1"/>
      <c r="G932" s="2"/>
      <c r="H932" s="4"/>
      <c r="I932" s="2"/>
      <c r="K932" s="2"/>
      <c r="L932" s="1"/>
      <c r="M932" s="1"/>
      <c r="N932" s="1"/>
      <c r="O932" s="1"/>
    </row>
    <row r="933" spans="3:15" s="3" customFormat="1" x14ac:dyDescent="0.2">
      <c r="C933" s="2"/>
      <c r="D933" s="5"/>
      <c r="F933" s="1"/>
      <c r="G933" s="2"/>
      <c r="H933" s="4"/>
      <c r="I933" s="2"/>
      <c r="K933" s="2"/>
      <c r="L933" s="1"/>
      <c r="M933" s="1"/>
      <c r="N933" s="1"/>
      <c r="O933" s="1"/>
    </row>
    <row r="934" spans="3:15" s="3" customFormat="1" x14ac:dyDescent="0.2">
      <c r="C934" s="2"/>
      <c r="D934" s="5"/>
      <c r="F934" s="1"/>
      <c r="G934" s="2"/>
      <c r="H934" s="4"/>
      <c r="I934" s="2"/>
      <c r="K934" s="2"/>
      <c r="L934" s="1"/>
      <c r="M934" s="1"/>
      <c r="N934" s="1"/>
      <c r="O934" s="1"/>
    </row>
    <row r="935" spans="3:15" s="3" customFormat="1" x14ac:dyDescent="0.2">
      <c r="C935" s="2"/>
      <c r="D935" s="5"/>
      <c r="F935" s="1"/>
      <c r="G935" s="2"/>
      <c r="H935" s="4"/>
      <c r="I935" s="2"/>
      <c r="K935" s="2"/>
      <c r="L935" s="1"/>
      <c r="M935" s="1"/>
      <c r="N935" s="1"/>
      <c r="O935" s="1"/>
    </row>
    <row r="936" spans="3:15" s="3" customFormat="1" x14ac:dyDescent="0.2">
      <c r="C936" s="2"/>
      <c r="D936" s="5"/>
      <c r="F936" s="1"/>
      <c r="G936" s="2"/>
      <c r="H936" s="4"/>
      <c r="I936" s="2"/>
      <c r="K936" s="2"/>
      <c r="L936" s="1"/>
      <c r="M936" s="1"/>
      <c r="N936" s="1"/>
      <c r="O936" s="1"/>
    </row>
    <row r="937" spans="3:15" s="3" customFormat="1" x14ac:dyDescent="0.2">
      <c r="C937" s="2"/>
      <c r="D937" s="5"/>
      <c r="F937" s="1"/>
      <c r="G937" s="2"/>
      <c r="H937" s="4"/>
      <c r="I937" s="2"/>
      <c r="K937" s="2"/>
      <c r="L937" s="1"/>
      <c r="M937" s="1"/>
      <c r="N937" s="1"/>
      <c r="O937" s="1"/>
    </row>
    <row r="938" spans="3:15" s="3" customFormat="1" x14ac:dyDescent="0.2">
      <c r="C938" s="2"/>
      <c r="D938" s="5"/>
      <c r="F938" s="1"/>
      <c r="G938" s="2"/>
      <c r="H938" s="4"/>
      <c r="I938" s="2"/>
      <c r="K938" s="2"/>
      <c r="L938" s="1"/>
      <c r="M938" s="1"/>
      <c r="N938" s="1"/>
      <c r="O938" s="1"/>
    </row>
    <row r="939" spans="3:15" s="3" customFormat="1" x14ac:dyDescent="0.2">
      <c r="C939" s="2"/>
      <c r="D939" s="5"/>
      <c r="F939" s="1"/>
      <c r="G939" s="2"/>
      <c r="H939" s="4"/>
      <c r="I939" s="2"/>
      <c r="K939" s="2"/>
      <c r="L939" s="1"/>
      <c r="M939" s="1"/>
      <c r="N939" s="1"/>
      <c r="O939" s="1"/>
    </row>
    <row r="940" spans="3:15" s="3" customFormat="1" x14ac:dyDescent="0.2">
      <c r="C940" s="2"/>
      <c r="D940" s="5"/>
      <c r="F940" s="1"/>
      <c r="G940" s="2"/>
      <c r="H940" s="4"/>
      <c r="I940" s="2"/>
      <c r="K940" s="2"/>
      <c r="L940" s="1"/>
      <c r="M940" s="1"/>
      <c r="N940" s="1"/>
      <c r="O940" s="1"/>
    </row>
    <row r="941" spans="3:15" s="3" customFormat="1" x14ac:dyDescent="0.2">
      <c r="C941" s="2"/>
      <c r="D941" s="5"/>
      <c r="F941" s="1"/>
      <c r="G941" s="2"/>
      <c r="H941" s="4"/>
      <c r="I941" s="2"/>
      <c r="K941" s="2"/>
      <c r="L941" s="1"/>
      <c r="M941" s="1"/>
      <c r="N941" s="1"/>
      <c r="O941" s="1"/>
    </row>
    <row r="942" spans="3:15" s="3" customFormat="1" x14ac:dyDescent="0.2">
      <c r="C942" s="2"/>
      <c r="D942" s="5"/>
      <c r="F942" s="1"/>
      <c r="G942" s="2"/>
      <c r="H942" s="4"/>
      <c r="I942" s="2"/>
      <c r="K942" s="2"/>
      <c r="L942" s="1"/>
      <c r="M942" s="1"/>
      <c r="N942" s="1"/>
      <c r="O942" s="1"/>
    </row>
    <row r="943" spans="3:15" s="3" customFormat="1" x14ac:dyDescent="0.2">
      <c r="C943" s="2"/>
      <c r="D943" s="5"/>
      <c r="F943" s="1"/>
      <c r="G943" s="2"/>
      <c r="H943" s="4"/>
      <c r="I943" s="2"/>
      <c r="K943" s="2"/>
      <c r="L943" s="1"/>
      <c r="M943" s="1"/>
      <c r="N943" s="1"/>
      <c r="O943" s="1"/>
    </row>
    <row r="944" spans="3:15" s="3" customFormat="1" x14ac:dyDescent="0.2">
      <c r="C944" s="2"/>
      <c r="D944" s="5"/>
      <c r="F944" s="1"/>
      <c r="G944" s="2"/>
      <c r="H944" s="4"/>
      <c r="I944" s="2"/>
      <c r="K944" s="2"/>
      <c r="L944" s="1"/>
      <c r="M944" s="1"/>
      <c r="N944" s="1"/>
      <c r="O944" s="1"/>
    </row>
    <row r="945" spans="3:15" s="3" customFormat="1" x14ac:dyDescent="0.2">
      <c r="C945" s="2"/>
      <c r="D945" s="5"/>
      <c r="F945" s="1"/>
      <c r="G945" s="2"/>
      <c r="H945" s="4"/>
      <c r="I945" s="2"/>
      <c r="K945" s="2"/>
      <c r="L945" s="1"/>
      <c r="M945" s="1"/>
      <c r="N945" s="1"/>
      <c r="O945" s="1"/>
    </row>
    <row r="946" spans="3:15" s="3" customFormat="1" x14ac:dyDescent="0.2">
      <c r="C946" s="2"/>
      <c r="D946" s="5"/>
      <c r="F946" s="1"/>
      <c r="G946" s="2"/>
      <c r="H946" s="4"/>
      <c r="I946" s="2"/>
      <c r="K946" s="2"/>
      <c r="L946" s="1"/>
      <c r="M946" s="1"/>
      <c r="N946" s="1"/>
      <c r="O946" s="1"/>
    </row>
    <row r="947" spans="3:15" s="3" customFormat="1" x14ac:dyDescent="0.2">
      <c r="C947" s="2"/>
      <c r="D947" s="5"/>
      <c r="F947" s="1"/>
      <c r="G947" s="2"/>
      <c r="H947" s="4"/>
      <c r="I947" s="2"/>
      <c r="K947" s="2"/>
      <c r="L947" s="1"/>
      <c r="M947" s="1"/>
      <c r="N947" s="1"/>
      <c r="O947" s="1"/>
    </row>
    <row r="948" spans="3:15" s="3" customFormat="1" x14ac:dyDescent="0.2">
      <c r="C948" s="2"/>
      <c r="D948" s="5"/>
      <c r="F948" s="1"/>
      <c r="G948" s="2"/>
      <c r="H948" s="4"/>
      <c r="I948" s="2"/>
      <c r="K948" s="2"/>
      <c r="L948" s="1"/>
      <c r="M948" s="1"/>
      <c r="N948" s="1"/>
      <c r="O948" s="1"/>
    </row>
    <row r="949" spans="3:15" s="3" customFormat="1" x14ac:dyDescent="0.2">
      <c r="C949" s="2"/>
      <c r="D949" s="5"/>
      <c r="F949" s="1"/>
      <c r="G949" s="2"/>
      <c r="H949" s="4"/>
      <c r="I949" s="2"/>
      <c r="K949" s="2"/>
      <c r="L949" s="1"/>
      <c r="M949" s="1"/>
      <c r="N949" s="1"/>
      <c r="O949" s="1"/>
    </row>
    <row r="950" spans="3:15" s="3" customFormat="1" x14ac:dyDescent="0.2">
      <c r="C950" s="2"/>
      <c r="D950" s="5"/>
      <c r="F950" s="1"/>
      <c r="G950" s="2"/>
      <c r="H950" s="4"/>
      <c r="I950" s="2"/>
      <c r="K950" s="2"/>
      <c r="L950" s="1"/>
      <c r="M950" s="1"/>
      <c r="N950" s="1"/>
      <c r="O950" s="1"/>
    </row>
    <row r="951" spans="3:15" s="3" customFormat="1" x14ac:dyDescent="0.2">
      <c r="C951" s="2"/>
      <c r="D951" s="5"/>
      <c r="F951" s="1"/>
      <c r="G951" s="2"/>
      <c r="H951" s="4"/>
      <c r="I951" s="2"/>
      <c r="K951" s="2"/>
      <c r="L951" s="1"/>
      <c r="M951" s="1"/>
      <c r="N951" s="1"/>
      <c r="O951" s="1"/>
    </row>
    <row r="952" spans="3:15" s="3" customFormat="1" x14ac:dyDescent="0.2">
      <c r="C952" s="2"/>
      <c r="D952" s="5"/>
      <c r="F952" s="1"/>
      <c r="G952" s="2"/>
      <c r="H952" s="4"/>
      <c r="I952" s="2"/>
      <c r="K952" s="2"/>
      <c r="L952" s="1"/>
      <c r="M952" s="1"/>
      <c r="N952" s="1"/>
      <c r="O952" s="1"/>
    </row>
    <row r="953" spans="3:15" s="3" customFormat="1" x14ac:dyDescent="0.2">
      <c r="C953" s="2"/>
      <c r="D953" s="5"/>
      <c r="F953" s="1"/>
      <c r="G953" s="2"/>
      <c r="H953" s="4"/>
      <c r="I953" s="2"/>
      <c r="K953" s="2"/>
      <c r="L953" s="1"/>
      <c r="M953" s="1"/>
      <c r="N953" s="1"/>
      <c r="O953" s="1"/>
    </row>
    <row r="954" spans="3:15" s="3" customFormat="1" x14ac:dyDescent="0.2">
      <c r="C954" s="2"/>
      <c r="D954" s="5"/>
      <c r="F954" s="1"/>
      <c r="G954" s="2"/>
      <c r="H954" s="4"/>
      <c r="I954" s="2"/>
      <c r="K954" s="2"/>
      <c r="L954" s="1"/>
      <c r="M954" s="1"/>
      <c r="N954" s="1"/>
      <c r="O954" s="1"/>
    </row>
    <row r="955" spans="3:15" s="3" customFormat="1" x14ac:dyDescent="0.2">
      <c r="C955" s="2"/>
      <c r="D955" s="5"/>
      <c r="F955" s="1"/>
      <c r="G955" s="2"/>
      <c r="H955" s="4"/>
      <c r="I955" s="2"/>
      <c r="K955" s="2"/>
      <c r="L955" s="1"/>
      <c r="M955" s="1"/>
      <c r="N955" s="1"/>
      <c r="O955" s="1"/>
    </row>
    <row r="956" spans="3:15" s="3" customFormat="1" x14ac:dyDescent="0.2">
      <c r="C956" s="2"/>
      <c r="D956" s="5"/>
      <c r="F956" s="1"/>
      <c r="G956" s="2"/>
      <c r="H956" s="4"/>
      <c r="I956" s="2"/>
      <c r="K956" s="2"/>
      <c r="L956" s="1"/>
      <c r="M956" s="1"/>
      <c r="N956" s="1"/>
      <c r="O956" s="1"/>
    </row>
    <row r="957" spans="3:15" s="3" customFormat="1" x14ac:dyDescent="0.2">
      <c r="C957" s="2"/>
      <c r="D957" s="5"/>
      <c r="F957" s="1"/>
      <c r="G957" s="2"/>
      <c r="H957" s="4"/>
      <c r="I957" s="2"/>
      <c r="K957" s="2"/>
      <c r="L957" s="1"/>
      <c r="M957" s="1"/>
      <c r="N957" s="1"/>
      <c r="O957" s="1"/>
    </row>
    <row r="958" spans="3:15" s="3" customFormat="1" x14ac:dyDescent="0.2">
      <c r="C958" s="2"/>
      <c r="D958" s="5"/>
      <c r="F958" s="1"/>
      <c r="G958" s="2"/>
      <c r="H958" s="4"/>
      <c r="I958" s="2"/>
      <c r="K958" s="2"/>
      <c r="L958" s="1"/>
      <c r="M958" s="1"/>
      <c r="N958" s="1"/>
      <c r="O958" s="1"/>
    </row>
    <row r="959" spans="3:15" s="3" customFormat="1" x14ac:dyDescent="0.2">
      <c r="C959" s="2"/>
      <c r="D959" s="5"/>
      <c r="F959" s="1"/>
      <c r="G959" s="2"/>
      <c r="H959" s="4"/>
      <c r="I959" s="2"/>
      <c r="K959" s="2"/>
      <c r="L959" s="1"/>
      <c r="M959" s="1"/>
      <c r="N959" s="1"/>
      <c r="O959" s="1"/>
    </row>
    <row r="960" spans="3:15" s="3" customFormat="1" x14ac:dyDescent="0.2">
      <c r="C960" s="2"/>
      <c r="D960" s="5"/>
      <c r="F960" s="1"/>
      <c r="G960" s="2"/>
      <c r="H960" s="4"/>
      <c r="I960" s="2"/>
      <c r="K960" s="2"/>
      <c r="L960" s="1"/>
      <c r="M960" s="1"/>
      <c r="N960" s="1"/>
      <c r="O960" s="1"/>
    </row>
    <row r="961" spans="3:15" s="3" customFormat="1" x14ac:dyDescent="0.2">
      <c r="C961" s="2"/>
      <c r="D961" s="5"/>
      <c r="F961" s="1"/>
      <c r="G961" s="2"/>
      <c r="H961" s="4"/>
      <c r="I961" s="2"/>
      <c r="K961" s="2"/>
      <c r="L961" s="1"/>
      <c r="M961" s="1"/>
      <c r="N961" s="1"/>
      <c r="O961" s="1"/>
    </row>
    <row r="962" spans="3:15" s="3" customFormat="1" x14ac:dyDescent="0.2">
      <c r="C962" s="2"/>
      <c r="D962" s="5"/>
      <c r="F962" s="1"/>
      <c r="G962" s="2"/>
      <c r="H962" s="4"/>
      <c r="I962" s="2"/>
      <c r="K962" s="2"/>
      <c r="L962" s="1"/>
      <c r="M962" s="1"/>
      <c r="N962" s="1"/>
      <c r="O962" s="1"/>
    </row>
    <row r="963" spans="3:15" s="3" customFormat="1" x14ac:dyDescent="0.2">
      <c r="C963" s="2"/>
      <c r="D963" s="5"/>
      <c r="F963" s="1"/>
      <c r="G963" s="2"/>
      <c r="H963" s="4"/>
      <c r="I963" s="2"/>
      <c r="K963" s="2"/>
      <c r="L963" s="1"/>
      <c r="M963" s="1"/>
      <c r="N963" s="1"/>
      <c r="O963" s="1"/>
    </row>
    <row r="964" spans="3:15" s="3" customFormat="1" x14ac:dyDescent="0.2">
      <c r="C964" s="2"/>
      <c r="D964" s="5"/>
      <c r="F964" s="1"/>
      <c r="G964" s="2"/>
      <c r="H964" s="4"/>
      <c r="I964" s="2"/>
      <c r="K964" s="2"/>
      <c r="L964" s="1"/>
      <c r="M964" s="1"/>
      <c r="N964" s="1"/>
      <c r="O964" s="1"/>
    </row>
    <row r="965" spans="3:15" s="3" customFormat="1" x14ac:dyDescent="0.2">
      <c r="C965" s="2"/>
      <c r="D965" s="5"/>
      <c r="F965" s="1"/>
      <c r="G965" s="2"/>
      <c r="H965" s="4"/>
      <c r="I965" s="2"/>
      <c r="K965" s="2"/>
      <c r="L965" s="1"/>
      <c r="M965" s="1"/>
      <c r="N965" s="1"/>
      <c r="O965" s="1"/>
    </row>
    <row r="966" spans="3:15" s="3" customFormat="1" x14ac:dyDescent="0.2">
      <c r="C966" s="2"/>
      <c r="D966" s="5"/>
      <c r="F966" s="1"/>
      <c r="G966" s="2"/>
      <c r="H966" s="4"/>
      <c r="I966" s="2"/>
      <c r="K966" s="2"/>
      <c r="L966" s="1"/>
      <c r="M966" s="1"/>
      <c r="N966" s="1"/>
      <c r="O966" s="1"/>
    </row>
    <row r="967" spans="3:15" s="3" customFormat="1" x14ac:dyDescent="0.2">
      <c r="C967" s="2"/>
      <c r="D967" s="5"/>
      <c r="F967" s="1"/>
      <c r="G967" s="2"/>
      <c r="H967" s="4"/>
      <c r="I967" s="2"/>
      <c r="K967" s="2"/>
      <c r="L967" s="1"/>
      <c r="M967" s="1"/>
      <c r="N967" s="1"/>
      <c r="O967" s="1"/>
    </row>
    <row r="968" spans="3:15" s="3" customFormat="1" x14ac:dyDescent="0.2">
      <c r="C968" s="2"/>
      <c r="D968" s="5"/>
      <c r="F968" s="1"/>
      <c r="G968" s="2"/>
      <c r="H968" s="4"/>
      <c r="I968" s="2"/>
      <c r="K968" s="2"/>
      <c r="L968" s="1"/>
      <c r="M968" s="1"/>
      <c r="N968" s="1"/>
      <c r="O968" s="1"/>
    </row>
    <row r="969" spans="3:15" s="3" customFormat="1" x14ac:dyDescent="0.2">
      <c r="C969" s="2"/>
      <c r="D969" s="5"/>
      <c r="F969" s="1"/>
      <c r="G969" s="2"/>
      <c r="H969" s="4"/>
      <c r="I969" s="2"/>
      <c r="K969" s="2"/>
      <c r="L969" s="1"/>
      <c r="M969" s="1"/>
      <c r="N969" s="1"/>
      <c r="O969" s="1"/>
    </row>
    <row r="970" spans="3:15" s="3" customFormat="1" x14ac:dyDescent="0.2">
      <c r="C970" s="2"/>
      <c r="D970" s="5"/>
      <c r="F970" s="1"/>
      <c r="G970" s="2"/>
      <c r="H970" s="4"/>
      <c r="I970" s="2"/>
      <c r="K970" s="2"/>
      <c r="L970" s="1"/>
      <c r="M970" s="1"/>
      <c r="N970" s="1"/>
      <c r="O970" s="1"/>
    </row>
    <row r="971" spans="3:15" s="3" customFormat="1" x14ac:dyDescent="0.2">
      <c r="C971" s="2"/>
      <c r="D971" s="5"/>
      <c r="F971" s="1"/>
      <c r="G971" s="2"/>
      <c r="H971" s="4"/>
      <c r="I971" s="2"/>
      <c r="K971" s="2"/>
      <c r="L971" s="1"/>
      <c r="M971" s="1"/>
      <c r="N971" s="1"/>
      <c r="O971" s="1"/>
    </row>
    <row r="972" spans="3:15" s="3" customFormat="1" x14ac:dyDescent="0.2">
      <c r="C972" s="2"/>
      <c r="D972" s="5"/>
      <c r="F972" s="1"/>
      <c r="G972" s="2"/>
      <c r="H972" s="4"/>
      <c r="I972" s="2"/>
      <c r="K972" s="2"/>
      <c r="L972" s="1"/>
      <c r="M972" s="1"/>
      <c r="N972" s="1"/>
      <c r="O972" s="1"/>
    </row>
    <row r="973" spans="3:15" s="3" customFormat="1" x14ac:dyDescent="0.2">
      <c r="C973" s="2"/>
      <c r="D973" s="5"/>
      <c r="F973" s="1"/>
      <c r="G973" s="2"/>
      <c r="H973" s="4"/>
      <c r="I973" s="2"/>
      <c r="K973" s="2"/>
      <c r="L973" s="1"/>
      <c r="M973" s="1"/>
      <c r="N973" s="1"/>
      <c r="O973" s="1"/>
    </row>
    <row r="974" spans="3:15" s="3" customFormat="1" x14ac:dyDescent="0.2">
      <c r="C974" s="2"/>
      <c r="D974" s="5"/>
      <c r="F974" s="1"/>
      <c r="G974" s="2"/>
      <c r="H974" s="4"/>
      <c r="I974" s="2"/>
      <c r="K974" s="2"/>
      <c r="L974" s="1"/>
      <c r="M974" s="1"/>
      <c r="N974" s="1"/>
      <c r="O974" s="1"/>
    </row>
    <row r="975" spans="3:15" s="3" customFormat="1" x14ac:dyDescent="0.2">
      <c r="C975" s="2"/>
      <c r="D975" s="5"/>
      <c r="F975" s="1"/>
      <c r="G975" s="2"/>
      <c r="H975" s="4"/>
      <c r="I975" s="2"/>
      <c r="K975" s="2"/>
      <c r="L975" s="1"/>
      <c r="M975" s="1"/>
      <c r="N975" s="1"/>
      <c r="O975" s="1"/>
    </row>
    <row r="976" spans="3:15" s="3" customFormat="1" x14ac:dyDescent="0.2">
      <c r="C976" s="2"/>
      <c r="D976" s="5"/>
      <c r="F976" s="1"/>
      <c r="G976" s="2"/>
      <c r="H976" s="4"/>
      <c r="I976" s="2"/>
      <c r="K976" s="2"/>
      <c r="L976" s="1"/>
      <c r="M976" s="1"/>
      <c r="N976" s="1"/>
      <c r="O976" s="1"/>
    </row>
    <row r="977" spans="3:15" s="3" customFormat="1" x14ac:dyDescent="0.2">
      <c r="C977" s="2"/>
      <c r="D977" s="5"/>
      <c r="F977" s="1"/>
      <c r="G977" s="2"/>
      <c r="H977" s="4"/>
      <c r="I977" s="2"/>
      <c r="K977" s="2"/>
      <c r="L977" s="1"/>
      <c r="M977" s="1"/>
      <c r="N977" s="1"/>
      <c r="O977" s="1"/>
    </row>
    <row r="978" spans="3:15" s="3" customFormat="1" x14ac:dyDescent="0.2">
      <c r="C978" s="2"/>
      <c r="D978" s="5"/>
      <c r="F978" s="1"/>
      <c r="G978" s="2"/>
      <c r="H978" s="4"/>
      <c r="I978" s="2"/>
      <c r="K978" s="2"/>
      <c r="L978" s="1"/>
      <c r="M978" s="1"/>
      <c r="N978" s="1"/>
      <c r="O978" s="1"/>
    </row>
    <row r="979" spans="3:15" s="3" customFormat="1" x14ac:dyDescent="0.2">
      <c r="C979" s="2"/>
      <c r="D979" s="5"/>
      <c r="F979" s="1"/>
      <c r="G979" s="2"/>
      <c r="H979" s="4"/>
      <c r="I979" s="2"/>
      <c r="K979" s="2"/>
      <c r="L979" s="1"/>
      <c r="M979" s="1"/>
      <c r="N979" s="1"/>
      <c r="O979" s="1"/>
    </row>
    <row r="980" spans="3:15" s="3" customFormat="1" x14ac:dyDescent="0.2">
      <c r="C980" s="2"/>
      <c r="D980" s="5"/>
      <c r="F980" s="1"/>
      <c r="G980" s="2"/>
      <c r="H980" s="4"/>
      <c r="I980" s="2"/>
      <c r="K980" s="2"/>
      <c r="L980" s="1"/>
      <c r="M980" s="1"/>
      <c r="N980" s="1"/>
      <c r="O980" s="1"/>
    </row>
    <row r="981" spans="3:15" s="3" customFormat="1" x14ac:dyDescent="0.2">
      <c r="C981" s="2"/>
      <c r="D981" s="5"/>
      <c r="F981" s="1"/>
      <c r="G981" s="2"/>
      <c r="H981" s="4"/>
      <c r="I981" s="2"/>
      <c r="K981" s="2"/>
      <c r="L981" s="1"/>
      <c r="M981" s="1"/>
      <c r="N981" s="1"/>
      <c r="O981" s="1"/>
    </row>
    <row r="982" spans="3:15" s="3" customFormat="1" x14ac:dyDescent="0.2">
      <c r="C982" s="2"/>
      <c r="D982" s="5"/>
      <c r="F982" s="1"/>
      <c r="G982" s="2"/>
      <c r="H982" s="4"/>
      <c r="I982" s="2"/>
      <c r="K982" s="2"/>
      <c r="L982" s="1"/>
      <c r="M982" s="1"/>
      <c r="N982" s="1"/>
      <c r="O982" s="1"/>
    </row>
    <row r="983" spans="3:15" s="3" customFormat="1" x14ac:dyDescent="0.2">
      <c r="C983" s="2"/>
      <c r="D983" s="5"/>
      <c r="F983" s="1"/>
      <c r="G983" s="2"/>
      <c r="H983" s="4"/>
      <c r="I983" s="2"/>
      <c r="K983" s="2"/>
      <c r="L983" s="1"/>
      <c r="M983" s="1"/>
      <c r="N983" s="1"/>
      <c r="O983" s="1"/>
    </row>
    <row r="984" spans="3:15" s="3" customFormat="1" x14ac:dyDescent="0.2">
      <c r="C984" s="2"/>
      <c r="D984" s="5"/>
      <c r="F984" s="1"/>
      <c r="G984" s="2"/>
      <c r="H984" s="4"/>
      <c r="I984" s="2"/>
      <c r="K984" s="2"/>
      <c r="L984" s="1"/>
      <c r="M984" s="1"/>
      <c r="N984" s="1"/>
      <c r="O984" s="1"/>
    </row>
    <row r="985" spans="3:15" s="3" customFormat="1" x14ac:dyDescent="0.2">
      <c r="C985" s="2"/>
      <c r="D985" s="5"/>
      <c r="F985" s="1"/>
      <c r="G985" s="2"/>
      <c r="H985" s="4"/>
      <c r="I985" s="2"/>
      <c r="K985" s="2"/>
      <c r="L985" s="1"/>
      <c r="M985" s="1"/>
      <c r="N985" s="1"/>
      <c r="O985" s="1"/>
    </row>
    <row r="986" spans="3:15" s="3" customFormat="1" x14ac:dyDescent="0.2">
      <c r="C986" s="2"/>
      <c r="D986" s="5"/>
      <c r="F986" s="1"/>
      <c r="G986" s="2"/>
      <c r="H986" s="4"/>
      <c r="I986" s="2"/>
      <c r="K986" s="2"/>
      <c r="L986" s="1"/>
      <c r="M986" s="1"/>
      <c r="N986" s="1"/>
      <c r="O986" s="1"/>
    </row>
    <row r="987" spans="3:15" s="3" customFormat="1" x14ac:dyDescent="0.2">
      <c r="C987" s="2"/>
      <c r="D987" s="5"/>
      <c r="F987" s="1"/>
      <c r="G987" s="2"/>
      <c r="H987" s="4"/>
      <c r="I987" s="2"/>
      <c r="K987" s="2"/>
      <c r="L987" s="1"/>
      <c r="M987" s="1"/>
      <c r="N987" s="1"/>
      <c r="O987" s="1"/>
    </row>
    <row r="988" spans="3:15" s="3" customFormat="1" x14ac:dyDescent="0.2">
      <c r="C988" s="2"/>
      <c r="D988" s="5"/>
      <c r="F988" s="1"/>
      <c r="G988" s="2"/>
      <c r="H988" s="4"/>
      <c r="I988" s="2"/>
      <c r="K988" s="2"/>
      <c r="L988" s="1"/>
      <c r="M988" s="1"/>
      <c r="N988" s="1"/>
      <c r="O988" s="1"/>
    </row>
    <row r="989" spans="3:15" s="3" customFormat="1" x14ac:dyDescent="0.2">
      <c r="C989" s="2"/>
      <c r="D989" s="5"/>
      <c r="F989" s="1"/>
      <c r="G989" s="2"/>
      <c r="H989" s="4"/>
      <c r="I989" s="2"/>
      <c r="K989" s="2"/>
      <c r="L989" s="1"/>
      <c r="M989" s="1"/>
      <c r="N989" s="1"/>
      <c r="O989" s="1"/>
    </row>
    <row r="990" spans="3:15" s="3" customFormat="1" x14ac:dyDescent="0.2">
      <c r="C990" s="2"/>
      <c r="D990" s="5"/>
      <c r="F990" s="1"/>
      <c r="G990" s="2"/>
      <c r="H990" s="4"/>
      <c r="I990" s="2"/>
      <c r="K990" s="2"/>
      <c r="L990" s="1"/>
      <c r="M990" s="1"/>
      <c r="N990" s="1"/>
      <c r="O990" s="1"/>
    </row>
    <row r="991" spans="3:15" s="3" customFormat="1" x14ac:dyDescent="0.2">
      <c r="C991" s="2"/>
      <c r="D991" s="5"/>
      <c r="F991" s="1"/>
      <c r="G991" s="2"/>
      <c r="H991" s="4"/>
      <c r="I991" s="2"/>
      <c r="K991" s="2"/>
      <c r="L991" s="1"/>
      <c r="M991" s="1"/>
      <c r="N991" s="1"/>
      <c r="O991" s="1"/>
    </row>
    <row r="992" spans="3:15" s="3" customFormat="1" x14ac:dyDescent="0.2">
      <c r="C992" s="2"/>
      <c r="D992" s="5"/>
      <c r="F992" s="1"/>
      <c r="G992" s="2"/>
      <c r="H992" s="4"/>
      <c r="I992" s="2"/>
      <c r="K992" s="2"/>
      <c r="L992" s="1"/>
      <c r="M992" s="1"/>
      <c r="N992" s="1"/>
      <c r="O992" s="1"/>
    </row>
    <row r="993" spans="3:15" s="3" customFormat="1" x14ac:dyDescent="0.2">
      <c r="C993" s="2"/>
      <c r="D993" s="5"/>
      <c r="F993" s="1"/>
      <c r="G993" s="2"/>
      <c r="H993" s="4"/>
      <c r="I993" s="2"/>
      <c r="K993" s="2"/>
      <c r="L993" s="1"/>
      <c r="M993" s="1"/>
      <c r="N993" s="1"/>
      <c r="O993" s="1"/>
    </row>
    <row r="994" spans="3:15" s="3" customFormat="1" x14ac:dyDescent="0.2">
      <c r="C994" s="2"/>
      <c r="D994" s="5"/>
      <c r="F994" s="1"/>
      <c r="G994" s="2"/>
      <c r="H994" s="4"/>
      <c r="I994" s="2"/>
      <c r="K994" s="2"/>
      <c r="L994" s="1"/>
      <c r="M994" s="1"/>
      <c r="N994" s="1"/>
      <c r="O994" s="1"/>
    </row>
    <row r="995" spans="3:15" s="3" customFormat="1" x14ac:dyDescent="0.2">
      <c r="C995" s="2"/>
      <c r="D995" s="5"/>
      <c r="F995" s="1"/>
      <c r="G995" s="2"/>
      <c r="H995" s="4"/>
      <c r="I995" s="2"/>
      <c r="K995" s="2"/>
      <c r="L995" s="1"/>
      <c r="M995" s="1"/>
      <c r="N995" s="1"/>
      <c r="O995" s="1"/>
    </row>
    <row r="996" spans="3:15" s="3" customFormat="1" x14ac:dyDescent="0.2">
      <c r="C996" s="2"/>
      <c r="D996" s="5"/>
      <c r="F996" s="1"/>
      <c r="G996" s="2"/>
      <c r="H996" s="4"/>
      <c r="I996" s="2"/>
      <c r="K996" s="2"/>
      <c r="L996" s="1"/>
      <c r="M996" s="1"/>
      <c r="N996" s="1"/>
      <c r="O996" s="1"/>
    </row>
    <row r="997" spans="3:15" s="3" customFormat="1" x14ac:dyDescent="0.2">
      <c r="C997" s="2"/>
      <c r="D997" s="5"/>
      <c r="F997" s="1"/>
      <c r="G997" s="2"/>
      <c r="H997" s="4"/>
      <c r="I997" s="2"/>
      <c r="K997" s="2"/>
      <c r="L997" s="1"/>
      <c r="M997" s="1"/>
      <c r="N997" s="1"/>
      <c r="O997" s="1"/>
    </row>
    <row r="998" spans="3:15" s="3" customFormat="1" x14ac:dyDescent="0.2">
      <c r="C998" s="2"/>
      <c r="D998" s="5"/>
      <c r="F998" s="1"/>
      <c r="G998" s="2"/>
      <c r="H998" s="4"/>
      <c r="I998" s="2"/>
      <c r="K998" s="2"/>
      <c r="L998" s="1"/>
      <c r="M998" s="1"/>
      <c r="N998" s="1"/>
      <c r="O998" s="1"/>
    </row>
    <row r="999" spans="3:15" s="3" customFormat="1" x14ac:dyDescent="0.2">
      <c r="C999" s="2"/>
      <c r="D999" s="5"/>
      <c r="F999" s="1"/>
      <c r="G999" s="2"/>
      <c r="H999" s="4"/>
      <c r="I999" s="2"/>
      <c r="K999" s="2"/>
      <c r="L999" s="1"/>
      <c r="M999" s="1"/>
      <c r="N999" s="1"/>
      <c r="O999" s="1"/>
    </row>
    <row r="1000" spans="3:15" s="3" customFormat="1" x14ac:dyDescent="0.2">
      <c r="C1000" s="2"/>
      <c r="D1000" s="5"/>
      <c r="F1000" s="1"/>
      <c r="G1000" s="2"/>
      <c r="H1000" s="4"/>
      <c r="I1000" s="2"/>
      <c r="K1000" s="2"/>
      <c r="L1000" s="1"/>
      <c r="M1000" s="1"/>
      <c r="N1000" s="1"/>
      <c r="O1000" s="1"/>
    </row>
    <row r="1001" spans="3:15" s="3" customFormat="1" x14ac:dyDescent="0.2">
      <c r="C1001" s="2"/>
      <c r="D1001" s="5"/>
      <c r="F1001" s="1"/>
      <c r="G1001" s="2"/>
      <c r="H1001" s="4"/>
      <c r="I1001" s="2"/>
      <c r="K1001" s="2"/>
      <c r="L1001" s="1"/>
      <c r="M1001" s="1"/>
      <c r="N1001" s="1"/>
      <c r="O1001" s="1"/>
    </row>
    <row r="1002" spans="3:15" s="3" customFormat="1" x14ac:dyDescent="0.2">
      <c r="C1002" s="2"/>
      <c r="D1002" s="5"/>
      <c r="F1002" s="1"/>
      <c r="G1002" s="2"/>
      <c r="H1002" s="4"/>
      <c r="I1002" s="2"/>
      <c r="K1002" s="2"/>
      <c r="L1002" s="1"/>
      <c r="M1002" s="1"/>
      <c r="N1002" s="1"/>
      <c r="O1002" s="1"/>
    </row>
    <row r="1003" spans="3:15" s="3" customFormat="1" x14ac:dyDescent="0.2">
      <c r="C1003" s="2"/>
      <c r="D1003" s="5"/>
      <c r="F1003" s="1"/>
      <c r="G1003" s="2"/>
      <c r="H1003" s="4"/>
      <c r="I1003" s="2"/>
      <c r="K1003" s="2"/>
      <c r="L1003" s="1"/>
      <c r="M1003" s="1"/>
      <c r="N1003" s="1"/>
      <c r="O1003" s="1"/>
    </row>
    <row r="1004" spans="3:15" s="3" customFormat="1" x14ac:dyDescent="0.2">
      <c r="C1004" s="2"/>
      <c r="D1004" s="5"/>
      <c r="F1004" s="1"/>
      <c r="G1004" s="2"/>
      <c r="H1004" s="4"/>
      <c r="I1004" s="2"/>
      <c r="K1004" s="2"/>
      <c r="L1004" s="1"/>
      <c r="M1004" s="1"/>
      <c r="N1004" s="1"/>
      <c r="O1004" s="1"/>
    </row>
    <row r="1005" spans="3:15" s="3" customFormat="1" x14ac:dyDescent="0.2">
      <c r="C1005" s="2"/>
      <c r="D1005" s="5"/>
      <c r="F1005" s="1"/>
      <c r="G1005" s="2"/>
      <c r="H1005" s="4"/>
      <c r="I1005" s="2"/>
      <c r="K1005" s="2"/>
      <c r="L1005" s="1"/>
      <c r="M1005" s="1"/>
      <c r="N1005" s="1"/>
      <c r="O1005" s="1"/>
    </row>
    <row r="1006" spans="3:15" s="3" customFormat="1" x14ac:dyDescent="0.2">
      <c r="C1006" s="2"/>
      <c r="D1006" s="5"/>
      <c r="F1006" s="1"/>
      <c r="G1006" s="2"/>
      <c r="H1006" s="4"/>
      <c r="I1006" s="2"/>
      <c r="K1006" s="2"/>
      <c r="L1006" s="1"/>
      <c r="M1006" s="1"/>
      <c r="N1006" s="1"/>
      <c r="O1006" s="1"/>
    </row>
    <row r="1007" spans="3:15" s="3" customFormat="1" x14ac:dyDescent="0.2">
      <c r="C1007" s="2"/>
      <c r="D1007" s="5"/>
      <c r="F1007" s="1"/>
      <c r="G1007" s="2"/>
      <c r="H1007" s="4"/>
      <c r="I1007" s="2"/>
      <c r="K1007" s="2"/>
      <c r="L1007" s="1"/>
      <c r="M1007" s="1"/>
      <c r="N1007" s="1"/>
      <c r="O1007" s="1"/>
    </row>
    <row r="1008" spans="3:15" s="3" customFormat="1" x14ac:dyDescent="0.2">
      <c r="C1008" s="2"/>
      <c r="D1008" s="5"/>
      <c r="F1008" s="1"/>
      <c r="G1008" s="2"/>
      <c r="H1008" s="4"/>
      <c r="I1008" s="2"/>
      <c r="K1008" s="2"/>
      <c r="L1008" s="1"/>
      <c r="M1008" s="1"/>
      <c r="N1008" s="1"/>
      <c r="O1008" s="1"/>
    </row>
    <row r="1009" spans="3:15" s="3" customFormat="1" x14ac:dyDescent="0.2">
      <c r="C1009" s="2"/>
      <c r="D1009" s="5"/>
      <c r="F1009" s="1"/>
      <c r="G1009" s="2"/>
      <c r="H1009" s="4"/>
      <c r="I1009" s="2"/>
      <c r="K1009" s="2"/>
      <c r="L1009" s="1"/>
      <c r="M1009" s="1"/>
      <c r="N1009" s="1"/>
      <c r="O1009" s="1"/>
    </row>
    <row r="1010" spans="3:15" s="3" customFormat="1" x14ac:dyDescent="0.2">
      <c r="C1010" s="2"/>
      <c r="D1010" s="5"/>
      <c r="F1010" s="1"/>
      <c r="G1010" s="2"/>
      <c r="H1010" s="4"/>
      <c r="I1010" s="2"/>
      <c r="K1010" s="2"/>
      <c r="L1010" s="1"/>
      <c r="M1010" s="1"/>
      <c r="N1010" s="1"/>
      <c r="O1010" s="1"/>
    </row>
    <row r="1011" spans="3:15" s="3" customFormat="1" x14ac:dyDescent="0.2">
      <c r="C1011" s="2"/>
      <c r="D1011" s="5"/>
      <c r="F1011" s="1"/>
      <c r="G1011" s="2"/>
      <c r="H1011" s="4"/>
      <c r="I1011" s="2"/>
      <c r="K1011" s="2"/>
      <c r="L1011" s="1"/>
      <c r="M1011" s="1"/>
      <c r="N1011" s="1"/>
      <c r="O1011" s="1"/>
    </row>
    <row r="1012" spans="3:15" s="3" customFormat="1" x14ac:dyDescent="0.2">
      <c r="C1012" s="2"/>
      <c r="D1012" s="5"/>
      <c r="F1012" s="1"/>
      <c r="G1012" s="2"/>
      <c r="H1012" s="4"/>
      <c r="I1012" s="2"/>
      <c r="K1012" s="2"/>
      <c r="L1012" s="1"/>
      <c r="M1012" s="1"/>
      <c r="N1012" s="1"/>
      <c r="O1012" s="1"/>
    </row>
    <row r="1013" spans="3:15" s="3" customFormat="1" x14ac:dyDescent="0.2">
      <c r="C1013" s="2"/>
      <c r="D1013" s="5"/>
      <c r="F1013" s="1"/>
      <c r="G1013" s="2"/>
      <c r="H1013" s="4"/>
      <c r="I1013" s="2"/>
      <c r="K1013" s="2"/>
      <c r="L1013" s="1"/>
      <c r="M1013" s="1"/>
      <c r="N1013" s="1"/>
      <c r="O1013" s="1"/>
    </row>
    <row r="1014" spans="3:15" s="3" customFormat="1" x14ac:dyDescent="0.2">
      <c r="C1014" s="2"/>
      <c r="D1014" s="5"/>
      <c r="F1014" s="1"/>
      <c r="G1014" s="2"/>
      <c r="H1014" s="4"/>
      <c r="I1014" s="2"/>
      <c r="K1014" s="2"/>
      <c r="L1014" s="1"/>
      <c r="M1014" s="1"/>
      <c r="N1014" s="1"/>
      <c r="O1014" s="1"/>
    </row>
    <row r="1015" spans="3:15" s="3" customFormat="1" x14ac:dyDescent="0.2">
      <c r="C1015" s="2"/>
      <c r="D1015" s="5"/>
      <c r="F1015" s="1"/>
      <c r="G1015" s="2"/>
      <c r="H1015" s="4"/>
      <c r="I1015" s="2"/>
      <c r="K1015" s="2"/>
      <c r="L1015" s="1"/>
      <c r="M1015" s="1"/>
      <c r="N1015" s="1"/>
      <c r="O1015" s="1"/>
    </row>
    <row r="1016" spans="3:15" s="3" customFormat="1" x14ac:dyDescent="0.2">
      <c r="C1016" s="2"/>
      <c r="D1016" s="5"/>
      <c r="F1016" s="1"/>
      <c r="G1016" s="2"/>
      <c r="H1016" s="4"/>
      <c r="I1016" s="2"/>
      <c r="K1016" s="2"/>
      <c r="L1016" s="1"/>
      <c r="M1016" s="1"/>
      <c r="N1016" s="1"/>
      <c r="O1016" s="1"/>
    </row>
    <row r="1017" spans="3:15" s="3" customFormat="1" x14ac:dyDescent="0.2">
      <c r="C1017" s="2"/>
      <c r="D1017" s="5"/>
      <c r="F1017" s="1"/>
      <c r="G1017" s="2"/>
      <c r="H1017" s="4"/>
      <c r="I1017" s="2"/>
      <c r="K1017" s="2"/>
      <c r="L1017" s="1"/>
      <c r="M1017" s="1"/>
      <c r="N1017" s="1"/>
      <c r="O1017" s="1"/>
    </row>
    <row r="1018" spans="3:15" s="3" customFormat="1" x14ac:dyDescent="0.2">
      <c r="C1018" s="2"/>
      <c r="D1018" s="5"/>
      <c r="F1018" s="1"/>
      <c r="G1018" s="2"/>
      <c r="H1018" s="4"/>
      <c r="I1018" s="2"/>
      <c r="K1018" s="2"/>
      <c r="L1018" s="1"/>
      <c r="M1018" s="1"/>
      <c r="N1018" s="1"/>
      <c r="O1018" s="1"/>
    </row>
    <row r="1019" spans="3:15" s="3" customFormat="1" x14ac:dyDescent="0.2">
      <c r="C1019" s="2"/>
      <c r="D1019" s="5"/>
      <c r="F1019" s="1"/>
      <c r="G1019" s="2"/>
      <c r="H1019" s="4"/>
      <c r="I1019" s="2"/>
      <c r="K1019" s="2"/>
      <c r="L1019" s="1"/>
      <c r="M1019" s="1"/>
      <c r="N1019" s="1"/>
      <c r="O1019" s="1"/>
    </row>
    <row r="1020" spans="3:15" s="3" customFormat="1" x14ac:dyDescent="0.2">
      <c r="C1020" s="2"/>
      <c r="D1020" s="5"/>
      <c r="F1020" s="1"/>
      <c r="G1020" s="2"/>
      <c r="H1020" s="4"/>
      <c r="I1020" s="2"/>
      <c r="K1020" s="2"/>
      <c r="L1020" s="1"/>
      <c r="M1020" s="1"/>
      <c r="N1020" s="1"/>
      <c r="O1020" s="1"/>
    </row>
    <row r="1021" spans="3:15" s="3" customFormat="1" x14ac:dyDescent="0.2">
      <c r="C1021" s="2"/>
      <c r="D1021" s="5"/>
      <c r="F1021" s="1"/>
      <c r="G1021" s="2"/>
      <c r="H1021" s="4"/>
      <c r="I1021" s="2"/>
      <c r="K1021" s="2"/>
      <c r="L1021" s="1"/>
      <c r="M1021" s="1"/>
      <c r="N1021" s="1"/>
      <c r="O1021" s="1"/>
    </row>
    <row r="1022" spans="3:15" s="3" customFormat="1" x14ac:dyDescent="0.2">
      <c r="C1022" s="2"/>
      <c r="D1022" s="5"/>
      <c r="F1022" s="1"/>
      <c r="G1022" s="2"/>
      <c r="H1022" s="4"/>
      <c r="I1022" s="2"/>
      <c r="K1022" s="2"/>
      <c r="L1022" s="1"/>
      <c r="M1022" s="1"/>
      <c r="N1022" s="1"/>
      <c r="O1022" s="1"/>
    </row>
    <row r="1023" spans="3:15" s="3" customFormat="1" x14ac:dyDescent="0.2">
      <c r="C1023" s="2"/>
      <c r="D1023" s="5"/>
      <c r="F1023" s="1"/>
      <c r="G1023" s="2"/>
      <c r="H1023" s="4"/>
      <c r="I1023" s="2"/>
      <c r="K1023" s="2"/>
      <c r="L1023" s="1"/>
      <c r="M1023" s="1"/>
      <c r="N1023" s="1"/>
      <c r="O1023" s="1"/>
    </row>
    <row r="1024" spans="3:15" s="3" customFormat="1" x14ac:dyDescent="0.2">
      <c r="C1024" s="2"/>
      <c r="D1024" s="5"/>
      <c r="F1024" s="1"/>
      <c r="G1024" s="2"/>
      <c r="H1024" s="4"/>
      <c r="I1024" s="2"/>
      <c r="K1024" s="2"/>
      <c r="L1024" s="1"/>
      <c r="M1024" s="1"/>
      <c r="N1024" s="1"/>
      <c r="O1024" s="1"/>
    </row>
    <row r="1025" spans="3:15" s="3" customFormat="1" x14ac:dyDescent="0.2">
      <c r="C1025" s="2"/>
      <c r="D1025" s="5"/>
      <c r="F1025" s="1"/>
      <c r="G1025" s="2"/>
      <c r="H1025" s="4"/>
      <c r="I1025" s="2"/>
      <c r="K1025" s="2"/>
      <c r="L1025" s="1"/>
      <c r="M1025" s="1"/>
      <c r="N1025" s="1"/>
      <c r="O1025" s="1"/>
    </row>
    <row r="1026" spans="3:15" s="3" customFormat="1" x14ac:dyDescent="0.2">
      <c r="C1026" s="2"/>
      <c r="D1026" s="5"/>
      <c r="F1026" s="1"/>
      <c r="G1026" s="2"/>
      <c r="H1026" s="4"/>
      <c r="I1026" s="2"/>
      <c r="K1026" s="2"/>
      <c r="L1026" s="1"/>
      <c r="M1026" s="1"/>
      <c r="N1026" s="1"/>
      <c r="O1026" s="1"/>
    </row>
    <row r="1027" spans="3:15" s="3" customFormat="1" x14ac:dyDescent="0.2">
      <c r="C1027" s="2"/>
      <c r="D1027" s="5"/>
      <c r="F1027" s="1"/>
      <c r="G1027" s="2"/>
      <c r="H1027" s="4"/>
      <c r="I1027" s="2"/>
      <c r="K1027" s="2"/>
      <c r="L1027" s="1"/>
      <c r="M1027" s="1"/>
      <c r="N1027" s="1"/>
      <c r="O1027" s="1"/>
    </row>
    <row r="1028" spans="3:15" s="3" customFormat="1" x14ac:dyDescent="0.2">
      <c r="C1028" s="2"/>
      <c r="D1028" s="5"/>
      <c r="F1028" s="1"/>
      <c r="G1028" s="2"/>
      <c r="H1028" s="4"/>
      <c r="I1028" s="2"/>
      <c r="K1028" s="2"/>
      <c r="L1028" s="1"/>
      <c r="M1028" s="1"/>
      <c r="N1028" s="1"/>
      <c r="O1028" s="1"/>
    </row>
    <row r="1029" spans="3:15" s="3" customFormat="1" x14ac:dyDescent="0.2">
      <c r="C1029" s="2"/>
      <c r="D1029" s="5"/>
      <c r="F1029" s="1"/>
      <c r="G1029" s="2"/>
      <c r="H1029" s="4"/>
      <c r="I1029" s="2"/>
      <c r="K1029" s="2"/>
      <c r="L1029" s="1"/>
      <c r="M1029" s="1"/>
      <c r="N1029" s="1"/>
      <c r="O1029" s="1"/>
    </row>
    <row r="1030" spans="3:15" s="3" customFormat="1" x14ac:dyDescent="0.2">
      <c r="C1030" s="2"/>
      <c r="D1030" s="5"/>
      <c r="F1030" s="1"/>
      <c r="G1030" s="2"/>
      <c r="H1030" s="4"/>
      <c r="I1030" s="2"/>
      <c r="K1030" s="2"/>
      <c r="L1030" s="1"/>
      <c r="M1030" s="1"/>
      <c r="N1030" s="1"/>
      <c r="O1030" s="1"/>
    </row>
    <row r="1031" spans="3:15" s="3" customFormat="1" x14ac:dyDescent="0.2">
      <c r="C1031" s="2"/>
      <c r="D1031" s="5"/>
      <c r="F1031" s="1"/>
      <c r="G1031" s="2"/>
      <c r="H1031" s="4"/>
      <c r="I1031" s="2"/>
      <c r="K1031" s="2"/>
      <c r="L1031" s="1"/>
      <c r="M1031" s="1"/>
      <c r="N1031" s="1"/>
      <c r="O1031" s="1"/>
    </row>
    <row r="1032" spans="3:15" s="3" customFormat="1" x14ac:dyDescent="0.2">
      <c r="C1032" s="2"/>
      <c r="D1032" s="5"/>
      <c r="F1032" s="1"/>
      <c r="G1032" s="2"/>
      <c r="H1032" s="4"/>
      <c r="I1032" s="2"/>
      <c r="K1032" s="2"/>
      <c r="L1032" s="1"/>
      <c r="M1032" s="1"/>
      <c r="N1032" s="1"/>
      <c r="O1032" s="1"/>
    </row>
    <row r="1033" spans="3:15" s="3" customFormat="1" x14ac:dyDescent="0.2">
      <c r="C1033" s="2"/>
      <c r="D1033" s="5"/>
      <c r="F1033" s="1"/>
      <c r="G1033" s="2"/>
      <c r="H1033" s="4"/>
      <c r="I1033" s="2"/>
      <c r="K1033" s="2"/>
      <c r="L1033" s="1"/>
      <c r="M1033" s="1"/>
      <c r="N1033" s="1"/>
      <c r="O1033" s="1"/>
    </row>
    <row r="1034" spans="3:15" s="3" customFormat="1" x14ac:dyDescent="0.2">
      <c r="C1034" s="2"/>
      <c r="D1034" s="5"/>
      <c r="F1034" s="1"/>
      <c r="G1034" s="2"/>
      <c r="H1034" s="4"/>
      <c r="I1034" s="2"/>
      <c r="K1034" s="2"/>
      <c r="L1034" s="1"/>
      <c r="M1034" s="1"/>
      <c r="N1034" s="1"/>
      <c r="O1034" s="1"/>
    </row>
    <row r="1035" spans="3:15" s="3" customFormat="1" x14ac:dyDescent="0.2">
      <c r="C1035" s="2"/>
      <c r="D1035" s="5"/>
      <c r="F1035" s="1"/>
      <c r="G1035" s="2"/>
      <c r="H1035" s="4"/>
      <c r="I1035" s="2"/>
      <c r="K1035" s="2"/>
      <c r="L1035" s="1"/>
      <c r="M1035" s="1"/>
      <c r="N1035" s="1"/>
      <c r="O1035" s="1"/>
    </row>
    <row r="1036" spans="3:15" s="3" customFormat="1" x14ac:dyDescent="0.2">
      <c r="C1036" s="2"/>
      <c r="D1036" s="5"/>
      <c r="F1036" s="1"/>
      <c r="G1036" s="2"/>
      <c r="H1036" s="4"/>
      <c r="I1036" s="2"/>
      <c r="K1036" s="2"/>
      <c r="L1036" s="1"/>
      <c r="M1036" s="1"/>
      <c r="N1036" s="1"/>
      <c r="O1036" s="1"/>
    </row>
    <row r="1037" spans="3:15" s="3" customFormat="1" x14ac:dyDescent="0.2">
      <c r="C1037" s="2"/>
      <c r="D1037" s="5"/>
      <c r="F1037" s="1"/>
      <c r="G1037" s="2"/>
      <c r="H1037" s="4"/>
      <c r="I1037" s="2"/>
      <c r="K1037" s="2"/>
      <c r="L1037" s="1"/>
      <c r="M1037" s="1"/>
      <c r="N1037" s="1"/>
      <c r="O1037" s="1"/>
    </row>
    <row r="1038" spans="3:15" s="3" customFormat="1" x14ac:dyDescent="0.2">
      <c r="C1038" s="2"/>
      <c r="D1038" s="5"/>
      <c r="F1038" s="1"/>
      <c r="G1038" s="2"/>
      <c r="H1038" s="4"/>
      <c r="I1038" s="2"/>
      <c r="K1038" s="2"/>
      <c r="L1038" s="1"/>
      <c r="M1038" s="1"/>
      <c r="N1038" s="1"/>
      <c r="O1038" s="1"/>
    </row>
    <row r="1039" spans="3:15" s="3" customFormat="1" x14ac:dyDescent="0.2">
      <c r="C1039" s="2"/>
      <c r="D1039" s="5"/>
      <c r="F1039" s="1"/>
      <c r="G1039" s="2"/>
      <c r="H1039" s="4"/>
      <c r="I1039" s="2"/>
      <c r="K1039" s="2"/>
      <c r="L1039" s="1"/>
      <c r="M1039" s="1"/>
      <c r="N1039" s="1"/>
      <c r="O1039" s="1"/>
    </row>
    <row r="1040" spans="3:15" s="3" customFormat="1" x14ac:dyDescent="0.2">
      <c r="C1040" s="2"/>
      <c r="D1040" s="5"/>
      <c r="F1040" s="1"/>
      <c r="G1040" s="2"/>
      <c r="H1040" s="4"/>
      <c r="I1040" s="2"/>
      <c r="K1040" s="2"/>
      <c r="L1040" s="1"/>
      <c r="M1040" s="1"/>
      <c r="N1040" s="1"/>
      <c r="O1040" s="1"/>
    </row>
    <row r="1041" spans="3:15" s="3" customFormat="1" x14ac:dyDescent="0.2">
      <c r="C1041" s="2"/>
      <c r="D1041" s="5"/>
      <c r="F1041" s="1"/>
      <c r="G1041" s="2"/>
      <c r="H1041" s="4"/>
      <c r="I1041" s="2"/>
      <c r="K1041" s="2"/>
      <c r="L1041" s="1"/>
      <c r="M1041" s="1"/>
      <c r="N1041" s="1"/>
      <c r="O1041" s="1"/>
    </row>
    <row r="1042" spans="3:15" s="3" customFormat="1" x14ac:dyDescent="0.2">
      <c r="C1042" s="2"/>
      <c r="D1042" s="5"/>
      <c r="F1042" s="1"/>
      <c r="G1042" s="2"/>
      <c r="H1042" s="4"/>
      <c r="I1042" s="2"/>
      <c r="K1042" s="2"/>
      <c r="L1042" s="1"/>
      <c r="M1042" s="1"/>
      <c r="N1042" s="1"/>
      <c r="O1042" s="1"/>
    </row>
    <row r="1043" spans="3:15" s="3" customFormat="1" x14ac:dyDescent="0.2">
      <c r="C1043" s="2"/>
      <c r="D1043" s="5"/>
      <c r="F1043" s="1"/>
      <c r="G1043" s="2"/>
      <c r="H1043" s="4"/>
      <c r="I1043" s="2"/>
      <c r="K1043" s="2"/>
      <c r="L1043" s="1"/>
      <c r="M1043" s="1"/>
      <c r="N1043" s="1"/>
      <c r="O1043" s="1"/>
    </row>
    <row r="1044" spans="3:15" s="3" customFormat="1" x14ac:dyDescent="0.2">
      <c r="C1044" s="2"/>
      <c r="D1044" s="5"/>
      <c r="F1044" s="1"/>
      <c r="G1044" s="2"/>
      <c r="H1044" s="4"/>
      <c r="I1044" s="2"/>
      <c r="K1044" s="2"/>
      <c r="L1044" s="1"/>
      <c r="M1044" s="1"/>
      <c r="N1044" s="1"/>
      <c r="O1044" s="1"/>
    </row>
    <row r="1045" spans="3:15" s="3" customFormat="1" x14ac:dyDescent="0.2">
      <c r="C1045" s="2"/>
      <c r="D1045" s="5"/>
      <c r="F1045" s="1"/>
      <c r="G1045" s="2"/>
      <c r="H1045" s="4"/>
      <c r="I1045" s="2"/>
      <c r="K1045" s="2"/>
      <c r="L1045" s="1"/>
      <c r="M1045" s="1"/>
      <c r="N1045" s="1"/>
      <c r="O1045" s="1"/>
    </row>
    <row r="1046" spans="3:15" s="3" customFormat="1" x14ac:dyDescent="0.2">
      <c r="C1046" s="2"/>
      <c r="D1046" s="5"/>
      <c r="F1046" s="1"/>
      <c r="G1046" s="2"/>
      <c r="H1046" s="4"/>
      <c r="I1046" s="2"/>
      <c r="K1046" s="2"/>
      <c r="L1046" s="1"/>
      <c r="M1046" s="1"/>
      <c r="N1046" s="1"/>
      <c r="O1046" s="1"/>
    </row>
    <row r="1047" spans="3:15" s="3" customFormat="1" x14ac:dyDescent="0.2">
      <c r="C1047" s="2"/>
      <c r="D1047" s="5"/>
      <c r="F1047" s="1"/>
      <c r="G1047" s="2"/>
      <c r="H1047" s="4"/>
      <c r="I1047" s="2"/>
      <c r="K1047" s="2"/>
      <c r="L1047" s="1"/>
      <c r="M1047" s="1"/>
      <c r="N1047" s="1"/>
      <c r="O1047" s="1"/>
    </row>
    <row r="1048" spans="3:15" s="3" customFormat="1" x14ac:dyDescent="0.2">
      <c r="C1048" s="2"/>
      <c r="D1048" s="5"/>
      <c r="F1048" s="1"/>
      <c r="G1048" s="2"/>
      <c r="H1048" s="4"/>
      <c r="I1048" s="2"/>
      <c r="K1048" s="2"/>
      <c r="L1048" s="1"/>
      <c r="M1048" s="1"/>
      <c r="N1048" s="1"/>
      <c r="O1048" s="1"/>
    </row>
    <row r="1049" spans="3:15" s="3" customFormat="1" x14ac:dyDescent="0.2">
      <c r="C1049" s="2"/>
      <c r="D1049" s="5"/>
      <c r="F1049" s="1"/>
      <c r="G1049" s="2"/>
      <c r="H1049" s="4"/>
      <c r="I1049" s="2"/>
      <c r="K1049" s="2"/>
      <c r="L1049" s="1"/>
      <c r="M1049" s="1"/>
      <c r="N1049" s="1"/>
      <c r="O1049" s="1"/>
    </row>
    <row r="1050" spans="3:15" s="3" customFormat="1" x14ac:dyDescent="0.2">
      <c r="C1050" s="2"/>
      <c r="D1050" s="5"/>
      <c r="F1050" s="1"/>
      <c r="G1050" s="2"/>
      <c r="H1050" s="4"/>
      <c r="I1050" s="2"/>
      <c r="K1050" s="2"/>
      <c r="L1050" s="1"/>
      <c r="M1050" s="1"/>
      <c r="N1050" s="1"/>
      <c r="O1050" s="1"/>
    </row>
    <row r="1051" spans="3:15" s="3" customFormat="1" x14ac:dyDescent="0.2">
      <c r="C1051" s="2"/>
      <c r="D1051" s="5"/>
      <c r="F1051" s="1"/>
      <c r="G1051" s="2"/>
      <c r="H1051" s="4"/>
      <c r="I1051" s="2"/>
      <c r="K1051" s="2"/>
      <c r="L1051" s="1"/>
      <c r="M1051" s="1"/>
      <c r="N1051" s="1"/>
      <c r="O1051" s="1"/>
    </row>
    <row r="1052" spans="3:15" s="3" customFormat="1" x14ac:dyDescent="0.2">
      <c r="C1052" s="2"/>
      <c r="D1052" s="5"/>
      <c r="F1052" s="1"/>
      <c r="G1052" s="2"/>
      <c r="H1052" s="4"/>
      <c r="I1052" s="2"/>
      <c r="K1052" s="2"/>
      <c r="L1052" s="1"/>
      <c r="M1052" s="1"/>
      <c r="N1052" s="1"/>
      <c r="O1052" s="1"/>
    </row>
    <row r="1053" spans="3:15" s="3" customFormat="1" x14ac:dyDescent="0.2">
      <c r="C1053" s="2"/>
      <c r="D1053" s="5"/>
      <c r="F1053" s="1"/>
      <c r="G1053" s="2"/>
      <c r="H1053" s="4"/>
      <c r="I1053" s="2"/>
      <c r="K1053" s="2"/>
      <c r="L1053" s="1"/>
      <c r="M1053" s="1"/>
      <c r="N1053" s="1"/>
      <c r="O1053" s="1"/>
    </row>
    <row r="1054" spans="3:15" s="3" customFormat="1" x14ac:dyDescent="0.2">
      <c r="C1054" s="2"/>
      <c r="D1054" s="5"/>
      <c r="F1054" s="1"/>
      <c r="G1054" s="2"/>
      <c r="H1054" s="4"/>
      <c r="I1054" s="2"/>
      <c r="K1054" s="2"/>
      <c r="L1054" s="1"/>
      <c r="M1054" s="1"/>
      <c r="N1054" s="1"/>
      <c r="O1054" s="1"/>
    </row>
    <row r="1055" spans="3:15" s="3" customFormat="1" x14ac:dyDescent="0.2">
      <c r="C1055" s="2"/>
      <c r="D1055" s="5"/>
      <c r="F1055" s="1"/>
      <c r="G1055" s="2"/>
      <c r="H1055" s="4"/>
      <c r="I1055" s="2"/>
      <c r="K1055" s="2"/>
      <c r="L1055" s="1"/>
      <c r="M1055" s="1"/>
      <c r="N1055" s="1"/>
      <c r="O1055" s="1"/>
    </row>
    <row r="1056" spans="3:15" s="3" customFormat="1" x14ac:dyDescent="0.2">
      <c r="C1056" s="2"/>
      <c r="D1056" s="5"/>
      <c r="F1056" s="1"/>
      <c r="G1056" s="2"/>
      <c r="H1056" s="4"/>
      <c r="I1056" s="2"/>
      <c r="K1056" s="2"/>
      <c r="L1056" s="1"/>
      <c r="M1056" s="1"/>
      <c r="N1056" s="1"/>
      <c r="O1056" s="1"/>
    </row>
    <row r="1057" spans="3:15" s="3" customFormat="1" x14ac:dyDescent="0.2">
      <c r="C1057" s="2"/>
      <c r="D1057" s="5"/>
      <c r="F1057" s="1"/>
      <c r="G1057" s="2"/>
      <c r="H1057" s="4"/>
      <c r="I1057" s="2"/>
      <c r="K1057" s="2"/>
      <c r="L1057" s="1"/>
      <c r="M1057" s="1"/>
      <c r="N1057" s="1"/>
      <c r="O1057" s="1"/>
    </row>
    <row r="1058" spans="3:15" s="3" customFormat="1" x14ac:dyDescent="0.2">
      <c r="C1058" s="2"/>
      <c r="D1058" s="5"/>
      <c r="F1058" s="1"/>
      <c r="G1058" s="2"/>
      <c r="H1058" s="4"/>
      <c r="I1058" s="2"/>
      <c r="K1058" s="2"/>
      <c r="L1058" s="1"/>
      <c r="M1058" s="1"/>
      <c r="N1058" s="1"/>
      <c r="O1058" s="1"/>
    </row>
    <row r="1059" spans="3:15" s="3" customFormat="1" x14ac:dyDescent="0.2">
      <c r="C1059" s="2"/>
      <c r="D1059" s="5"/>
      <c r="F1059" s="1"/>
      <c r="G1059" s="2"/>
      <c r="H1059" s="4"/>
      <c r="I1059" s="2"/>
      <c r="K1059" s="2"/>
      <c r="L1059" s="1"/>
      <c r="M1059" s="1"/>
      <c r="N1059" s="1"/>
      <c r="O1059" s="1"/>
    </row>
    <row r="1060" spans="3:15" s="3" customFormat="1" x14ac:dyDescent="0.2">
      <c r="C1060" s="2"/>
      <c r="D1060" s="5"/>
      <c r="F1060" s="1"/>
      <c r="G1060" s="2"/>
      <c r="H1060" s="4"/>
      <c r="I1060" s="2"/>
      <c r="K1060" s="2"/>
      <c r="L1060" s="1"/>
      <c r="M1060" s="1"/>
      <c r="N1060" s="1"/>
      <c r="O1060" s="1"/>
    </row>
    <row r="1061" spans="3:15" s="3" customFormat="1" x14ac:dyDescent="0.2">
      <c r="C1061" s="2"/>
      <c r="D1061" s="5"/>
      <c r="F1061" s="1"/>
      <c r="G1061" s="2"/>
      <c r="H1061" s="4"/>
      <c r="I1061" s="2"/>
      <c r="K1061" s="2"/>
      <c r="L1061" s="1"/>
      <c r="M1061" s="1"/>
      <c r="N1061" s="1"/>
      <c r="O1061" s="1"/>
    </row>
    <row r="1062" spans="3:15" s="3" customFormat="1" x14ac:dyDescent="0.2">
      <c r="C1062" s="2"/>
      <c r="D1062" s="5"/>
      <c r="F1062" s="1"/>
      <c r="G1062" s="2"/>
      <c r="H1062" s="4"/>
      <c r="I1062" s="2"/>
      <c r="K1062" s="2"/>
      <c r="L1062" s="1"/>
      <c r="M1062" s="1"/>
      <c r="N1062" s="1"/>
      <c r="O1062" s="1"/>
    </row>
    <row r="1063" spans="3:15" s="3" customFormat="1" x14ac:dyDescent="0.2">
      <c r="C1063" s="2"/>
      <c r="D1063" s="5"/>
      <c r="F1063" s="1"/>
      <c r="G1063" s="2"/>
      <c r="H1063" s="4"/>
      <c r="I1063" s="2"/>
      <c r="K1063" s="2"/>
      <c r="L1063" s="1"/>
      <c r="M1063" s="1"/>
      <c r="N1063" s="1"/>
      <c r="O1063" s="1"/>
    </row>
    <row r="1064" spans="3:15" s="3" customFormat="1" x14ac:dyDescent="0.2">
      <c r="C1064" s="2"/>
      <c r="D1064" s="5"/>
      <c r="F1064" s="1"/>
      <c r="G1064" s="2"/>
      <c r="H1064" s="4"/>
      <c r="I1064" s="2"/>
      <c r="K1064" s="2"/>
      <c r="L1064" s="1"/>
      <c r="M1064" s="1"/>
      <c r="N1064" s="1"/>
      <c r="O1064" s="1"/>
    </row>
    <row r="1065" spans="3:15" s="3" customFormat="1" x14ac:dyDescent="0.2">
      <c r="C1065" s="2"/>
      <c r="D1065" s="5"/>
      <c r="F1065" s="1"/>
      <c r="G1065" s="2"/>
      <c r="H1065" s="4"/>
      <c r="I1065" s="2"/>
      <c r="K1065" s="2"/>
      <c r="L1065" s="1"/>
      <c r="M1065" s="1"/>
      <c r="N1065" s="1"/>
      <c r="O1065" s="1"/>
    </row>
    <row r="1066" spans="3:15" s="3" customFormat="1" x14ac:dyDescent="0.2">
      <c r="C1066" s="2"/>
      <c r="D1066" s="5"/>
      <c r="F1066" s="1"/>
      <c r="G1066" s="2"/>
      <c r="H1066" s="4"/>
      <c r="I1066" s="2"/>
      <c r="K1066" s="2"/>
      <c r="L1066" s="1"/>
      <c r="M1066" s="1"/>
      <c r="N1066" s="1"/>
      <c r="O1066" s="1"/>
    </row>
    <row r="1067" spans="3:15" s="3" customFormat="1" x14ac:dyDescent="0.2">
      <c r="C1067" s="2"/>
      <c r="D1067" s="5"/>
      <c r="F1067" s="1"/>
      <c r="G1067" s="2"/>
      <c r="H1067" s="4"/>
      <c r="I1067" s="2"/>
      <c r="K1067" s="2"/>
      <c r="L1067" s="1"/>
      <c r="M1067" s="1"/>
      <c r="N1067" s="1"/>
      <c r="O1067" s="1"/>
    </row>
    <row r="1068" spans="3:15" s="3" customFormat="1" x14ac:dyDescent="0.2">
      <c r="C1068" s="2"/>
      <c r="D1068" s="5"/>
      <c r="F1068" s="1"/>
      <c r="G1068" s="2"/>
      <c r="H1068" s="4"/>
      <c r="I1068" s="2"/>
      <c r="K1068" s="2"/>
      <c r="L1068" s="1"/>
      <c r="M1068" s="1"/>
      <c r="N1068" s="1"/>
      <c r="O1068" s="1"/>
    </row>
    <row r="1069" spans="3:15" s="3" customFormat="1" x14ac:dyDescent="0.2">
      <c r="C1069" s="2"/>
      <c r="D1069" s="5"/>
      <c r="F1069" s="1"/>
      <c r="G1069" s="2"/>
      <c r="H1069" s="4"/>
      <c r="I1069" s="2"/>
      <c r="K1069" s="2"/>
      <c r="L1069" s="1"/>
      <c r="M1069" s="1"/>
      <c r="N1069" s="1"/>
      <c r="O1069" s="1"/>
    </row>
    <row r="1070" spans="3:15" s="3" customFormat="1" x14ac:dyDescent="0.2">
      <c r="C1070" s="2"/>
      <c r="D1070" s="5"/>
      <c r="F1070" s="1"/>
      <c r="G1070" s="2"/>
      <c r="H1070" s="4"/>
      <c r="I1070" s="2"/>
      <c r="K1070" s="2"/>
      <c r="L1070" s="1"/>
      <c r="M1070" s="1"/>
      <c r="N1070" s="1"/>
      <c r="O1070" s="1"/>
    </row>
    <row r="1071" spans="3:15" s="3" customFormat="1" x14ac:dyDescent="0.2">
      <c r="C1071" s="2"/>
      <c r="D1071" s="5"/>
      <c r="F1071" s="1"/>
      <c r="G1071" s="2"/>
      <c r="H1071" s="4"/>
      <c r="I1071" s="2"/>
      <c r="K1071" s="2"/>
      <c r="L1071" s="1"/>
      <c r="M1071" s="1"/>
      <c r="N1071" s="1"/>
      <c r="O1071" s="1"/>
    </row>
    <row r="1072" spans="3:15" s="3" customFormat="1" x14ac:dyDescent="0.2">
      <c r="C1072" s="2"/>
      <c r="D1072" s="5"/>
      <c r="F1072" s="1"/>
      <c r="G1072" s="2"/>
      <c r="H1072" s="4"/>
      <c r="I1072" s="2"/>
      <c r="K1072" s="2"/>
      <c r="L1072" s="1"/>
      <c r="M1072" s="1"/>
      <c r="N1072" s="1"/>
      <c r="O1072" s="1"/>
    </row>
    <row r="1073" spans="3:15" s="3" customFormat="1" x14ac:dyDescent="0.2">
      <c r="C1073" s="2"/>
      <c r="D1073" s="5"/>
      <c r="F1073" s="1"/>
      <c r="G1073" s="2"/>
      <c r="H1073" s="4"/>
      <c r="I1073" s="2"/>
      <c r="K1073" s="2"/>
      <c r="L1073" s="1"/>
      <c r="M1073" s="1"/>
      <c r="N1073" s="1"/>
      <c r="O1073" s="1"/>
    </row>
    <row r="1074" spans="3:15" s="3" customFormat="1" x14ac:dyDescent="0.2">
      <c r="C1074" s="2"/>
      <c r="D1074" s="5"/>
      <c r="F1074" s="1"/>
      <c r="G1074" s="2"/>
      <c r="H1074" s="4"/>
      <c r="I1074" s="2"/>
      <c r="K1074" s="2"/>
      <c r="L1074" s="1"/>
      <c r="M1074" s="1"/>
      <c r="N1074" s="1"/>
      <c r="O1074" s="1"/>
    </row>
    <row r="1075" spans="3:15" s="3" customFormat="1" x14ac:dyDescent="0.2">
      <c r="C1075" s="2"/>
      <c r="D1075" s="5"/>
      <c r="F1075" s="1"/>
      <c r="G1075" s="2"/>
      <c r="H1075" s="4"/>
      <c r="I1075" s="2"/>
      <c r="K1075" s="2"/>
      <c r="L1075" s="1"/>
      <c r="M1075" s="1"/>
      <c r="N1075" s="1"/>
      <c r="O1075" s="1"/>
    </row>
    <row r="1076" spans="3:15" s="3" customFormat="1" x14ac:dyDescent="0.2">
      <c r="C1076" s="2"/>
      <c r="D1076" s="5"/>
      <c r="F1076" s="1"/>
      <c r="G1076" s="2"/>
      <c r="H1076" s="4"/>
      <c r="I1076" s="2"/>
      <c r="K1076" s="2"/>
      <c r="L1076" s="1"/>
      <c r="M1076" s="1"/>
      <c r="N1076" s="1"/>
      <c r="O1076" s="1"/>
    </row>
    <row r="1077" spans="3:15" s="3" customFormat="1" x14ac:dyDescent="0.2">
      <c r="C1077" s="2"/>
      <c r="D1077" s="5"/>
      <c r="F1077" s="1"/>
      <c r="G1077" s="2"/>
      <c r="H1077" s="4"/>
      <c r="I1077" s="2"/>
      <c r="K1077" s="2"/>
      <c r="L1077" s="1"/>
      <c r="M1077" s="1"/>
      <c r="N1077" s="1"/>
      <c r="O1077" s="1"/>
    </row>
    <row r="1078" spans="3:15" s="3" customFormat="1" x14ac:dyDescent="0.2">
      <c r="C1078" s="2"/>
      <c r="D1078" s="5"/>
      <c r="F1078" s="1"/>
      <c r="G1078" s="2"/>
      <c r="H1078" s="4"/>
      <c r="I1078" s="2"/>
      <c r="K1078" s="2"/>
      <c r="L1078" s="1"/>
      <c r="M1078" s="1"/>
      <c r="N1078" s="1"/>
      <c r="O1078" s="1"/>
    </row>
    <row r="1079" spans="3:15" s="3" customFormat="1" x14ac:dyDescent="0.2">
      <c r="C1079" s="2"/>
      <c r="D1079" s="5"/>
      <c r="F1079" s="1"/>
      <c r="G1079" s="2"/>
      <c r="H1079" s="4"/>
      <c r="I1079" s="2"/>
      <c r="K1079" s="2"/>
      <c r="L1079" s="1"/>
      <c r="M1079" s="1"/>
      <c r="N1079" s="1"/>
      <c r="O1079" s="1"/>
    </row>
    <row r="1080" spans="3:15" s="3" customFormat="1" x14ac:dyDescent="0.2">
      <c r="C1080" s="2"/>
      <c r="D1080" s="5"/>
      <c r="F1080" s="1"/>
      <c r="G1080" s="2"/>
      <c r="H1080" s="4"/>
      <c r="I1080" s="2"/>
      <c r="K1080" s="2"/>
      <c r="L1080" s="1"/>
      <c r="M1080" s="1"/>
      <c r="N1080" s="1"/>
      <c r="O1080" s="1"/>
    </row>
    <row r="1081" spans="3:15" s="3" customFormat="1" x14ac:dyDescent="0.2">
      <c r="C1081" s="2"/>
      <c r="D1081" s="5"/>
      <c r="F1081" s="1"/>
      <c r="G1081" s="2"/>
      <c r="H1081" s="4"/>
      <c r="I1081" s="2"/>
      <c r="K1081" s="2"/>
      <c r="L1081" s="1"/>
      <c r="M1081" s="1"/>
      <c r="N1081" s="1"/>
      <c r="O1081" s="1"/>
    </row>
    <row r="1082" spans="3:15" s="3" customFormat="1" x14ac:dyDescent="0.2">
      <c r="C1082" s="2"/>
      <c r="D1082" s="5"/>
      <c r="F1082" s="1"/>
      <c r="G1082" s="2"/>
      <c r="H1082" s="4"/>
      <c r="I1082" s="2"/>
      <c r="K1082" s="2"/>
      <c r="L1082" s="1"/>
      <c r="M1082" s="1"/>
      <c r="N1082" s="1"/>
      <c r="O1082" s="1"/>
    </row>
    <row r="1083" spans="3:15" s="3" customFormat="1" x14ac:dyDescent="0.2">
      <c r="C1083" s="2"/>
      <c r="D1083" s="5"/>
      <c r="F1083" s="1"/>
      <c r="G1083" s="2"/>
      <c r="H1083" s="4"/>
      <c r="I1083" s="2"/>
      <c r="K1083" s="2"/>
      <c r="L1083" s="1"/>
      <c r="M1083" s="1"/>
      <c r="N1083" s="1"/>
      <c r="O1083" s="1"/>
    </row>
    <row r="1084" spans="3:15" s="3" customFormat="1" x14ac:dyDescent="0.2">
      <c r="C1084" s="2"/>
      <c r="D1084" s="5"/>
      <c r="F1084" s="1"/>
      <c r="G1084" s="2"/>
      <c r="H1084" s="4"/>
      <c r="I1084" s="2"/>
      <c r="K1084" s="2"/>
      <c r="L1084" s="1"/>
      <c r="M1084" s="1"/>
      <c r="N1084" s="1"/>
      <c r="O1084" s="1"/>
    </row>
    <row r="1085" spans="3:15" s="3" customFormat="1" x14ac:dyDescent="0.2">
      <c r="C1085" s="2"/>
      <c r="D1085" s="5"/>
      <c r="F1085" s="1"/>
      <c r="G1085" s="2"/>
      <c r="H1085" s="4"/>
      <c r="I1085" s="2"/>
      <c r="K1085" s="2"/>
      <c r="L1085" s="1"/>
      <c r="M1085" s="1"/>
      <c r="N1085" s="1"/>
      <c r="O1085" s="1"/>
    </row>
    <row r="1086" spans="3:15" s="3" customFormat="1" x14ac:dyDescent="0.2">
      <c r="C1086" s="2"/>
      <c r="D1086" s="5"/>
      <c r="F1086" s="1"/>
      <c r="G1086" s="2"/>
      <c r="H1086" s="4"/>
      <c r="I1086" s="2"/>
      <c r="K1086" s="2"/>
      <c r="L1086" s="1"/>
      <c r="M1086" s="1"/>
      <c r="N1086" s="1"/>
      <c r="O1086" s="1"/>
    </row>
    <row r="1087" spans="3:15" s="3" customFormat="1" x14ac:dyDescent="0.2">
      <c r="C1087" s="2"/>
      <c r="D1087" s="5"/>
      <c r="F1087" s="1"/>
      <c r="G1087" s="2"/>
      <c r="H1087" s="4"/>
      <c r="I1087" s="2"/>
      <c r="K1087" s="2"/>
      <c r="L1087" s="1"/>
      <c r="M1087" s="1"/>
      <c r="N1087" s="1"/>
      <c r="O1087" s="1"/>
    </row>
    <row r="1088" spans="3:15" s="3" customFormat="1" x14ac:dyDescent="0.2">
      <c r="C1088" s="2"/>
      <c r="D1088" s="5"/>
      <c r="F1088" s="1"/>
      <c r="G1088" s="2"/>
      <c r="H1088" s="4"/>
      <c r="I1088" s="2"/>
      <c r="K1088" s="2"/>
      <c r="L1088" s="1"/>
      <c r="M1088" s="1"/>
      <c r="N1088" s="1"/>
      <c r="O1088" s="1"/>
    </row>
    <row r="1089" spans="3:15" s="3" customFormat="1" x14ac:dyDescent="0.2">
      <c r="C1089" s="2"/>
      <c r="D1089" s="5"/>
      <c r="F1089" s="1"/>
      <c r="G1089" s="2"/>
      <c r="H1089" s="4"/>
      <c r="I1089" s="2"/>
      <c r="K1089" s="2"/>
      <c r="L1089" s="1"/>
      <c r="M1089" s="1"/>
      <c r="N1089" s="1"/>
      <c r="O1089" s="1"/>
    </row>
    <row r="1090" spans="3:15" s="3" customFormat="1" x14ac:dyDescent="0.2">
      <c r="C1090" s="2"/>
      <c r="D1090" s="5"/>
      <c r="F1090" s="1"/>
      <c r="G1090" s="2"/>
      <c r="H1090" s="4"/>
      <c r="I1090" s="2"/>
      <c r="K1090" s="2"/>
      <c r="L1090" s="1"/>
      <c r="M1090" s="1"/>
      <c r="N1090" s="1"/>
      <c r="O1090" s="1"/>
    </row>
    <row r="1091" spans="3:15" s="3" customFormat="1" x14ac:dyDescent="0.2">
      <c r="C1091" s="2"/>
      <c r="D1091" s="5"/>
      <c r="F1091" s="1"/>
      <c r="G1091" s="2"/>
      <c r="H1091" s="4"/>
      <c r="I1091" s="2"/>
      <c r="K1091" s="2"/>
      <c r="L1091" s="1"/>
      <c r="M1091" s="1"/>
      <c r="N1091" s="1"/>
      <c r="O1091" s="1"/>
    </row>
    <row r="1092" spans="3:15" s="3" customFormat="1" x14ac:dyDescent="0.2">
      <c r="C1092" s="2"/>
      <c r="D1092" s="5"/>
      <c r="F1092" s="1"/>
      <c r="G1092" s="2"/>
      <c r="H1092" s="4"/>
      <c r="I1092" s="2"/>
      <c r="K1092" s="2"/>
      <c r="L1092" s="1"/>
      <c r="M1092" s="1"/>
      <c r="N1092" s="1"/>
      <c r="O1092" s="1"/>
    </row>
    <row r="1093" spans="3:15" s="3" customFormat="1" x14ac:dyDescent="0.2">
      <c r="C1093" s="2"/>
      <c r="D1093" s="5"/>
      <c r="F1093" s="1"/>
      <c r="G1093" s="2"/>
      <c r="H1093" s="4"/>
      <c r="I1093" s="2"/>
      <c r="K1093" s="2"/>
      <c r="L1093" s="1"/>
      <c r="M1093" s="1"/>
      <c r="N1093" s="1"/>
      <c r="O1093" s="1"/>
    </row>
    <row r="1094" spans="3:15" s="3" customFormat="1" x14ac:dyDescent="0.2">
      <c r="C1094" s="2"/>
      <c r="D1094" s="5"/>
      <c r="F1094" s="1"/>
      <c r="G1094" s="2"/>
      <c r="H1094" s="4"/>
      <c r="I1094" s="2"/>
      <c r="K1094" s="2"/>
      <c r="L1094" s="1"/>
      <c r="M1094" s="1"/>
      <c r="N1094" s="1"/>
      <c r="O1094" s="1"/>
    </row>
    <row r="1095" spans="3:15" s="3" customFormat="1" x14ac:dyDescent="0.2">
      <c r="C1095" s="2"/>
      <c r="D1095" s="5"/>
      <c r="F1095" s="1"/>
      <c r="G1095" s="2"/>
      <c r="H1095" s="4"/>
      <c r="I1095" s="2"/>
      <c r="K1095" s="2"/>
      <c r="L1095" s="1"/>
      <c r="M1095" s="1"/>
      <c r="N1095" s="1"/>
      <c r="O1095" s="1"/>
    </row>
    <row r="1096" spans="3:15" s="3" customFormat="1" x14ac:dyDescent="0.2">
      <c r="C1096" s="2"/>
      <c r="D1096" s="5"/>
      <c r="F1096" s="1"/>
      <c r="G1096" s="2"/>
      <c r="H1096" s="4"/>
      <c r="I1096" s="2"/>
      <c r="K1096" s="2"/>
      <c r="L1096" s="1"/>
      <c r="M1096" s="1"/>
      <c r="N1096" s="1"/>
      <c r="O1096" s="1"/>
    </row>
    <row r="1097" spans="3:15" s="3" customFormat="1" x14ac:dyDescent="0.2">
      <c r="C1097" s="2"/>
      <c r="D1097" s="5"/>
      <c r="F1097" s="1"/>
      <c r="G1097" s="2"/>
      <c r="H1097" s="4"/>
      <c r="I1097" s="2"/>
      <c r="K1097" s="2"/>
      <c r="L1097" s="1"/>
      <c r="M1097" s="1"/>
      <c r="N1097" s="1"/>
      <c r="O1097" s="1"/>
    </row>
    <row r="1098" spans="3:15" s="3" customFormat="1" x14ac:dyDescent="0.2">
      <c r="C1098" s="2"/>
      <c r="D1098" s="5"/>
      <c r="F1098" s="1"/>
      <c r="G1098" s="2"/>
      <c r="H1098" s="4"/>
      <c r="I1098" s="2"/>
      <c r="K1098" s="2"/>
      <c r="L1098" s="1"/>
      <c r="M1098" s="1"/>
      <c r="N1098" s="1"/>
      <c r="O1098" s="1"/>
    </row>
    <row r="1099" spans="3:15" s="3" customFormat="1" x14ac:dyDescent="0.2">
      <c r="C1099" s="2"/>
      <c r="D1099" s="5"/>
      <c r="F1099" s="1"/>
      <c r="G1099" s="2"/>
      <c r="H1099" s="4"/>
      <c r="I1099" s="2"/>
      <c r="K1099" s="2"/>
      <c r="L1099" s="1"/>
      <c r="M1099" s="1"/>
      <c r="N1099" s="1"/>
      <c r="O1099" s="1"/>
    </row>
    <row r="1100" spans="3:15" s="3" customFormat="1" x14ac:dyDescent="0.2">
      <c r="C1100" s="2"/>
      <c r="D1100" s="5"/>
      <c r="F1100" s="1"/>
      <c r="G1100" s="2"/>
      <c r="H1100" s="4"/>
      <c r="I1100" s="2"/>
      <c r="K1100" s="2"/>
      <c r="L1100" s="1"/>
      <c r="M1100" s="1"/>
      <c r="N1100" s="1"/>
      <c r="O1100" s="1"/>
    </row>
    <row r="1101" spans="3:15" s="3" customFormat="1" x14ac:dyDescent="0.2">
      <c r="C1101" s="2"/>
      <c r="D1101" s="5"/>
      <c r="F1101" s="1"/>
      <c r="G1101" s="2"/>
      <c r="H1101" s="4"/>
      <c r="I1101" s="2"/>
      <c r="K1101" s="2"/>
      <c r="L1101" s="1"/>
      <c r="M1101" s="1"/>
      <c r="N1101" s="1"/>
      <c r="O1101" s="1"/>
    </row>
    <row r="1102" spans="3:15" s="3" customFormat="1" x14ac:dyDescent="0.2">
      <c r="C1102" s="2"/>
      <c r="D1102" s="5"/>
      <c r="F1102" s="1"/>
      <c r="G1102" s="2"/>
      <c r="H1102" s="4"/>
      <c r="I1102" s="2"/>
      <c r="K1102" s="2"/>
      <c r="L1102" s="1"/>
      <c r="M1102" s="1"/>
      <c r="N1102" s="1"/>
      <c r="O1102" s="1"/>
    </row>
    <row r="1103" spans="3:15" s="3" customFormat="1" x14ac:dyDescent="0.2">
      <c r="C1103" s="2"/>
      <c r="D1103" s="5"/>
      <c r="F1103" s="1"/>
      <c r="G1103" s="2"/>
      <c r="H1103" s="4"/>
      <c r="I1103" s="2"/>
      <c r="K1103" s="2"/>
      <c r="L1103" s="1"/>
      <c r="M1103" s="1"/>
      <c r="N1103" s="1"/>
      <c r="O1103" s="1"/>
    </row>
    <row r="1104" spans="3:15" s="3" customFormat="1" x14ac:dyDescent="0.2">
      <c r="C1104" s="2"/>
      <c r="D1104" s="5"/>
      <c r="F1104" s="1"/>
      <c r="G1104" s="2"/>
      <c r="H1104" s="4"/>
      <c r="I1104" s="2"/>
      <c r="K1104" s="2"/>
      <c r="L1104" s="1"/>
      <c r="M1104" s="1"/>
      <c r="N1104" s="1"/>
      <c r="O1104" s="1"/>
    </row>
    <row r="1105" spans="3:15" s="3" customFormat="1" x14ac:dyDescent="0.2">
      <c r="C1105" s="2"/>
      <c r="D1105" s="5"/>
      <c r="F1105" s="1"/>
      <c r="G1105" s="2"/>
      <c r="H1105" s="4"/>
      <c r="I1105" s="2"/>
      <c r="K1105" s="2"/>
      <c r="L1105" s="1"/>
      <c r="M1105" s="1"/>
      <c r="N1105" s="1"/>
      <c r="O1105" s="1"/>
    </row>
    <row r="1106" spans="3:15" s="3" customFormat="1" x14ac:dyDescent="0.2">
      <c r="C1106" s="2"/>
      <c r="D1106" s="5"/>
      <c r="F1106" s="1"/>
      <c r="G1106" s="2"/>
      <c r="H1106" s="4"/>
      <c r="I1106" s="2"/>
      <c r="K1106" s="2"/>
      <c r="L1106" s="1"/>
      <c r="M1106" s="1"/>
      <c r="N1106" s="1"/>
      <c r="O1106" s="1"/>
    </row>
    <row r="1107" spans="3:15" s="3" customFormat="1" x14ac:dyDescent="0.2">
      <c r="C1107" s="2"/>
      <c r="D1107" s="5"/>
      <c r="F1107" s="1"/>
      <c r="G1107" s="2"/>
      <c r="H1107" s="4"/>
      <c r="I1107" s="2"/>
      <c r="K1107" s="2"/>
      <c r="L1107" s="1"/>
      <c r="M1107" s="1"/>
      <c r="N1107" s="1"/>
      <c r="O1107" s="1"/>
    </row>
    <row r="1108" spans="3:15" s="3" customFormat="1" x14ac:dyDescent="0.2">
      <c r="C1108" s="2"/>
      <c r="D1108" s="5"/>
      <c r="F1108" s="1"/>
      <c r="G1108" s="2"/>
      <c r="H1108" s="4"/>
      <c r="I1108" s="2"/>
      <c r="K1108" s="2"/>
      <c r="L1108" s="1"/>
      <c r="M1108" s="1"/>
      <c r="N1108" s="1"/>
      <c r="O1108" s="1"/>
    </row>
    <row r="1109" spans="3:15" s="3" customFormat="1" x14ac:dyDescent="0.2">
      <c r="C1109" s="2"/>
      <c r="D1109" s="5"/>
      <c r="F1109" s="1"/>
      <c r="G1109" s="2"/>
      <c r="H1109" s="4"/>
      <c r="I1109" s="2"/>
      <c r="K1109" s="2"/>
      <c r="L1109" s="1"/>
      <c r="M1109" s="1"/>
      <c r="N1109" s="1"/>
      <c r="O1109" s="1"/>
    </row>
    <row r="1110" spans="3:15" s="3" customFormat="1" x14ac:dyDescent="0.2">
      <c r="C1110" s="2"/>
      <c r="D1110" s="5"/>
      <c r="F1110" s="1"/>
      <c r="G1110" s="2"/>
      <c r="H1110" s="4"/>
      <c r="I1110" s="2"/>
      <c r="K1110" s="2"/>
      <c r="L1110" s="1"/>
      <c r="M1110" s="1"/>
      <c r="N1110" s="1"/>
      <c r="O1110" s="1"/>
    </row>
    <row r="1111" spans="3:15" s="3" customFormat="1" x14ac:dyDescent="0.2">
      <c r="C1111" s="2"/>
      <c r="D1111" s="5"/>
      <c r="F1111" s="1"/>
      <c r="G1111" s="2"/>
      <c r="H1111" s="4"/>
      <c r="I1111" s="2"/>
      <c r="K1111" s="2"/>
      <c r="L1111" s="1"/>
      <c r="M1111" s="1"/>
      <c r="N1111" s="1"/>
      <c r="O1111" s="1"/>
    </row>
    <row r="1112" spans="3:15" s="3" customFormat="1" x14ac:dyDescent="0.2">
      <c r="C1112" s="2"/>
      <c r="D1112" s="5"/>
      <c r="F1112" s="1"/>
      <c r="G1112" s="2"/>
      <c r="H1112" s="4"/>
      <c r="I1112" s="2"/>
      <c r="K1112" s="2"/>
      <c r="L1112" s="1"/>
      <c r="M1112" s="1"/>
      <c r="N1112" s="1"/>
      <c r="O1112" s="1"/>
    </row>
    <row r="1113" spans="3:15" s="3" customFormat="1" x14ac:dyDescent="0.2">
      <c r="C1113" s="2"/>
      <c r="D1113" s="5"/>
      <c r="F1113" s="1"/>
      <c r="G1113" s="2"/>
      <c r="H1113" s="4"/>
      <c r="I1113" s="2"/>
      <c r="K1113" s="2"/>
      <c r="L1113" s="1"/>
      <c r="M1113" s="1"/>
      <c r="N1113" s="1"/>
      <c r="O1113" s="1"/>
    </row>
    <row r="1114" spans="3:15" s="3" customFormat="1" x14ac:dyDescent="0.2">
      <c r="C1114" s="2"/>
      <c r="D1114" s="5"/>
      <c r="F1114" s="1"/>
      <c r="G1114" s="2"/>
      <c r="H1114" s="4"/>
      <c r="I1114" s="2"/>
      <c r="K1114" s="2"/>
      <c r="L1114" s="1"/>
      <c r="M1114" s="1"/>
      <c r="N1114" s="1"/>
      <c r="O1114" s="1"/>
    </row>
    <row r="1115" spans="3:15" s="3" customFormat="1" x14ac:dyDescent="0.2">
      <c r="C1115" s="2"/>
      <c r="D1115" s="5"/>
      <c r="F1115" s="1"/>
      <c r="G1115" s="2"/>
      <c r="H1115" s="4"/>
      <c r="I1115" s="2"/>
      <c r="K1115" s="2"/>
      <c r="L1115" s="1"/>
      <c r="M1115" s="1"/>
      <c r="N1115" s="1"/>
      <c r="O1115" s="1"/>
    </row>
    <row r="1116" spans="3:15" s="3" customFormat="1" x14ac:dyDescent="0.2">
      <c r="C1116" s="2"/>
      <c r="D1116" s="5"/>
      <c r="F1116" s="1"/>
      <c r="G1116" s="2"/>
      <c r="H1116" s="4"/>
      <c r="I1116" s="2"/>
      <c r="K1116" s="2"/>
      <c r="L1116" s="1"/>
      <c r="M1116" s="1"/>
      <c r="N1116" s="1"/>
      <c r="O1116" s="1"/>
    </row>
    <row r="1117" spans="3:15" s="3" customFormat="1" x14ac:dyDescent="0.2">
      <c r="C1117" s="2"/>
      <c r="D1117" s="5"/>
      <c r="F1117" s="1"/>
      <c r="G1117" s="2"/>
      <c r="H1117" s="4"/>
      <c r="I1117" s="2"/>
      <c r="K1117" s="2"/>
      <c r="L1117" s="1"/>
      <c r="M1117" s="1"/>
      <c r="N1117" s="1"/>
      <c r="O1117" s="1"/>
    </row>
    <row r="1118" spans="3:15" s="3" customFormat="1" x14ac:dyDescent="0.2">
      <c r="C1118" s="2"/>
      <c r="D1118" s="5"/>
      <c r="F1118" s="1"/>
      <c r="G1118" s="2"/>
      <c r="H1118" s="4"/>
      <c r="I1118" s="2"/>
      <c r="K1118" s="2"/>
      <c r="L1118" s="1"/>
      <c r="M1118" s="1"/>
      <c r="N1118" s="1"/>
      <c r="O1118" s="1"/>
    </row>
    <row r="1119" spans="3:15" s="3" customFormat="1" x14ac:dyDescent="0.2">
      <c r="C1119" s="2"/>
      <c r="D1119" s="5"/>
      <c r="F1119" s="1"/>
      <c r="G1119" s="2"/>
      <c r="H1119" s="4"/>
      <c r="I1119" s="2"/>
      <c r="K1119" s="2"/>
      <c r="L1119" s="1"/>
      <c r="M1119" s="1"/>
      <c r="N1119" s="1"/>
      <c r="O1119" s="1"/>
    </row>
    <row r="1120" spans="3:15" s="3" customFormat="1" x14ac:dyDescent="0.2">
      <c r="C1120" s="2"/>
      <c r="D1120" s="5"/>
      <c r="F1120" s="1"/>
      <c r="G1120" s="2"/>
      <c r="H1120" s="4"/>
      <c r="I1120" s="2"/>
      <c r="K1120" s="2"/>
      <c r="L1120" s="1"/>
      <c r="M1120" s="1"/>
      <c r="N1120" s="1"/>
      <c r="O1120" s="1"/>
    </row>
    <row r="1121" spans="3:15" s="3" customFormat="1" x14ac:dyDescent="0.2">
      <c r="C1121" s="2"/>
      <c r="D1121" s="5"/>
      <c r="F1121" s="1"/>
      <c r="G1121" s="2"/>
      <c r="H1121" s="4"/>
      <c r="I1121" s="2"/>
      <c r="K1121" s="2"/>
      <c r="L1121" s="1"/>
      <c r="M1121" s="1"/>
      <c r="N1121" s="1"/>
      <c r="O1121" s="1"/>
    </row>
    <row r="1122" spans="3:15" s="3" customFormat="1" x14ac:dyDescent="0.2">
      <c r="C1122" s="2"/>
      <c r="D1122" s="5"/>
      <c r="F1122" s="1"/>
      <c r="G1122" s="2"/>
      <c r="H1122" s="4"/>
      <c r="I1122" s="2"/>
      <c r="K1122" s="2"/>
      <c r="L1122" s="1"/>
      <c r="M1122" s="1"/>
      <c r="N1122" s="1"/>
      <c r="O1122" s="1"/>
    </row>
    <row r="1123" spans="3:15" s="3" customFormat="1" x14ac:dyDescent="0.2">
      <c r="C1123" s="2"/>
      <c r="D1123" s="5"/>
      <c r="F1123" s="1"/>
      <c r="G1123" s="2"/>
      <c r="H1123" s="4"/>
      <c r="I1123" s="2"/>
      <c r="K1123" s="2"/>
      <c r="L1123" s="1"/>
      <c r="M1123" s="1"/>
      <c r="N1123" s="1"/>
      <c r="O1123" s="1"/>
    </row>
    <row r="1124" spans="3:15" s="3" customFormat="1" x14ac:dyDescent="0.2">
      <c r="C1124" s="2"/>
      <c r="D1124" s="5"/>
      <c r="F1124" s="1"/>
      <c r="G1124" s="2"/>
      <c r="H1124" s="4"/>
      <c r="I1124" s="2"/>
      <c r="K1124" s="2"/>
      <c r="L1124" s="1"/>
      <c r="M1124" s="1"/>
      <c r="N1124" s="1"/>
      <c r="O1124" s="1"/>
    </row>
    <row r="1125" spans="3:15" s="3" customFormat="1" x14ac:dyDescent="0.2">
      <c r="C1125" s="2"/>
      <c r="D1125" s="5"/>
      <c r="F1125" s="1"/>
      <c r="G1125" s="2"/>
      <c r="H1125" s="4"/>
      <c r="I1125" s="2"/>
      <c r="K1125" s="2"/>
      <c r="L1125" s="1"/>
      <c r="M1125" s="1"/>
      <c r="N1125" s="1"/>
      <c r="O1125" s="1"/>
    </row>
    <row r="1126" spans="3:15" s="3" customFormat="1" x14ac:dyDescent="0.2">
      <c r="C1126" s="2"/>
      <c r="D1126" s="5"/>
      <c r="F1126" s="1"/>
      <c r="G1126" s="2"/>
      <c r="H1126" s="4"/>
      <c r="I1126" s="2"/>
      <c r="K1126" s="2"/>
      <c r="L1126" s="1"/>
      <c r="M1126" s="1"/>
      <c r="N1126" s="1"/>
      <c r="O1126" s="1"/>
    </row>
    <row r="1127" spans="3:15" s="3" customFormat="1" x14ac:dyDescent="0.2">
      <c r="C1127" s="2"/>
      <c r="D1127" s="5"/>
      <c r="F1127" s="1"/>
      <c r="G1127" s="2"/>
      <c r="H1127" s="4"/>
      <c r="I1127" s="2"/>
      <c r="K1127" s="2"/>
      <c r="L1127" s="1"/>
      <c r="M1127" s="1"/>
      <c r="N1127" s="1"/>
      <c r="O1127" s="1"/>
    </row>
    <row r="1128" spans="3:15" s="3" customFormat="1" x14ac:dyDescent="0.2">
      <c r="C1128" s="2"/>
      <c r="D1128" s="5"/>
      <c r="F1128" s="1"/>
      <c r="G1128" s="2"/>
      <c r="H1128" s="4"/>
      <c r="I1128" s="2"/>
      <c r="K1128" s="2"/>
      <c r="L1128" s="1"/>
      <c r="M1128" s="1"/>
      <c r="N1128" s="1"/>
      <c r="O1128" s="1"/>
    </row>
    <row r="1129" spans="3:15" s="3" customFormat="1" x14ac:dyDescent="0.2">
      <c r="C1129" s="2"/>
      <c r="D1129" s="5"/>
      <c r="F1129" s="1"/>
      <c r="G1129" s="2"/>
      <c r="H1129" s="4"/>
      <c r="I1129" s="2"/>
      <c r="K1129" s="2"/>
      <c r="L1129" s="1"/>
      <c r="M1129" s="1"/>
      <c r="N1129" s="1"/>
      <c r="O1129" s="1"/>
    </row>
    <row r="1130" spans="3:15" s="3" customFormat="1" x14ac:dyDescent="0.2">
      <c r="C1130" s="2"/>
      <c r="D1130" s="5"/>
      <c r="F1130" s="1"/>
      <c r="G1130" s="2"/>
      <c r="H1130" s="4"/>
      <c r="I1130" s="2"/>
      <c r="K1130" s="2"/>
      <c r="L1130" s="1"/>
      <c r="M1130" s="1"/>
      <c r="N1130" s="1"/>
      <c r="O1130" s="1"/>
    </row>
    <row r="1131" spans="3:15" s="3" customFormat="1" x14ac:dyDescent="0.2">
      <c r="C1131" s="2"/>
      <c r="D1131" s="5"/>
      <c r="F1131" s="1"/>
      <c r="G1131" s="2"/>
      <c r="H1131" s="4"/>
      <c r="I1131" s="2"/>
      <c r="K1131" s="2"/>
      <c r="L1131" s="1"/>
      <c r="M1131" s="1"/>
      <c r="N1131" s="1"/>
      <c r="O1131" s="1"/>
    </row>
    <row r="1132" spans="3:15" s="3" customFormat="1" x14ac:dyDescent="0.2">
      <c r="C1132" s="2"/>
      <c r="D1132" s="5"/>
      <c r="F1132" s="1"/>
      <c r="G1132" s="2"/>
      <c r="H1132" s="4"/>
      <c r="I1132" s="2"/>
      <c r="K1132" s="2"/>
      <c r="L1132" s="1"/>
      <c r="M1132" s="1"/>
      <c r="N1132" s="1"/>
      <c r="O1132" s="1"/>
    </row>
    <row r="1133" spans="3:15" s="3" customFormat="1" x14ac:dyDescent="0.2">
      <c r="C1133" s="2"/>
      <c r="D1133" s="5"/>
      <c r="F1133" s="1"/>
      <c r="G1133" s="2"/>
      <c r="H1133" s="4"/>
      <c r="I1133" s="2"/>
      <c r="K1133" s="2"/>
      <c r="L1133" s="1"/>
      <c r="M1133" s="1"/>
      <c r="N1133" s="1"/>
      <c r="O1133" s="1"/>
    </row>
    <row r="1134" spans="3:15" s="3" customFormat="1" x14ac:dyDescent="0.2">
      <c r="C1134" s="2"/>
      <c r="D1134" s="5"/>
      <c r="F1134" s="1"/>
      <c r="G1134" s="2"/>
      <c r="H1134" s="4"/>
      <c r="I1134" s="2"/>
      <c r="K1134" s="2"/>
      <c r="L1134" s="1"/>
      <c r="M1134" s="1"/>
      <c r="N1134" s="1"/>
      <c r="O1134" s="1"/>
    </row>
    <row r="1135" spans="3:15" s="3" customFormat="1" x14ac:dyDescent="0.2">
      <c r="C1135" s="2"/>
      <c r="D1135" s="5"/>
      <c r="F1135" s="1"/>
      <c r="G1135" s="2"/>
      <c r="H1135" s="4"/>
      <c r="I1135" s="2"/>
      <c r="K1135" s="2"/>
      <c r="L1135" s="1"/>
      <c r="M1135" s="1"/>
      <c r="N1135" s="1"/>
      <c r="O1135" s="1"/>
    </row>
    <row r="1136" spans="3:15" s="3" customFormat="1" x14ac:dyDescent="0.2">
      <c r="C1136" s="2"/>
      <c r="D1136" s="5"/>
      <c r="F1136" s="1"/>
      <c r="G1136" s="2"/>
      <c r="H1136" s="4"/>
      <c r="I1136" s="2"/>
      <c r="K1136" s="2"/>
      <c r="L1136" s="1"/>
      <c r="M1136" s="1"/>
      <c r="N1136" s="1"/>
      <c r="O1136" s="1"/>
    </row>
    <row r="1137" spans="3:15" s="3" customFormat="1" x14ac:dyDescent="0.2">
      <c r="C1137" s="2"/>
      <c r="D1137" s="5"/>
      <c r="F1137" s="1"/>
      <c r="G1137" s="2"/>
      <c r="H1137" s="4"/>
      <c r="I1137" s="2"/>
      <c r="K1137" s="2"/>
      <c r="L1137" s="1"/>
      <c r="M1137" s="1"/>
      <c r="N1137" s="1"/>
      <c r="O1137" s="1"/>
    </row>
    <row r="1138" spans="3:15" s="3" customFormat="1" x14ac:dyDescent="0.2">
      <c r="C1138" s="2"/>
      <c r="D1138" s="5"/>
      <c r="F1138" s="1"/>
      <c r="G1138" s="2"/>
      <c r="H1138" s="4"/>
      <c r="I1138" s="2"/>
      <c r="K1138" s="2"/>
      <c r="L1138" s="1"/>
      <c r="M1138" s="1"/>
      <c r="N1138" s="1"/>
      <c r="O1138" s="1"/>
    </row>
    <row r="1139" spans="3:15" s="3" customFormat="1" x14ac:dyDescent="0.2">
      <c r="C1139" s="2"/>
      <c r="D1139" s="5"/>
      <c r="F1139" s="1"/>
      <c r="G1139" s="2"/>
      <c r="H1139" s="4"/>
      <c r="I1139" s="2"/>
      <c r="K1139" s="2"/>
      <c r="L1139" s="1"/>
      <c r="M1139" s="1"/>
      <c r="N1139" s="1"/>
      <c r="O1139" s="1"/>
    </row>
    <row r="1140" spans="3:15" s="3" customFormat="1" x14ac:dyDescent="0.2">
      <c r="C1140" s="2"/>
      <c r="D1140" s="5"/>
      <c r="F1140" s="1"/>
      <c r="G1140" s="2"/>
      <c r="H1140" s="4"/>
      <c r="I1140" s="2"/>
      <c r="K1140" s="2"/>
      <c r="L1140" s="1"/>
      <c r="M1140" s="1"/>
      <c r="N1140" s="1"/>
      <c r="O1140" s="1"/>
    </row>
    <row r="1141" spans="3:15" s="3" customFormat="1" x14ac:dyDescent="0.2">
      <c r="C1141" s="2"/>
      <c r="D1141" s="5"/>
      <c r="F1141" s="1"/>
      <c r="G1141" s="2"/>
      <c r="H1141" s="4"/>
      <c r="I1141" s="2"/>
      <c r="K1141" s="2"/>
      <c r="L1141" s="1"/>
      <c r="M1141" s="1"/>
      <c r="N1141" s="1"/>
      <c r="O1141" s="1"/>
    </row>
    <row r="1142" spans="3:15" s="3" customFormat="1" x14ac:dyDescent="0.2">
      <c r="C1142" s="2"/>
      <c r="D1142" s="5"/>
      <c r="F1142" s="1"/>
      <c r="G1142" s="2"/>
      <c r="H1142" s="4"/>
      <c r="I1142" s="2"/>
      <c r="K1142" s="2"/>
      <c r="L1142" s="1"/>
      <c r="M1142" s="1"/>
      <c r="N1142" s="1"/>
      <c r="O1142" s="1"/>
    </row>
    <row r="1143" spans="3:15" s="3" customFormat="1" x14ac:dyDescent="0.2">
      <c r="C1143" s="2"/>
      <c r="D1143" s="5"/>
      <c r="F1143" s="1"/>
      <c r="G1143" s="2"/>
      <c r="H1143" s="4"/>
      <c r="I1143" s="2"/>
      <c r="K1143" s="2"/>
      <c r="L1143" s="1"/>
      <c r="M1143" s="1"/>
      <c r="N1143" s="1"/>
      <c r="O1143" s="1"/>
    </row>
    <row r="1144" spans="3:15" s="3" customFormat="1" x14ac:dyDescent="0.2">
      <c r="C1144" s="2"/>
      <c r="D1144" s="5"/>
      <c r="F1144" s="1"/>
      <c r="G1144" s="2"/>
      <c r="H1144" s="4"/>
      <c r="I1144" s="2"/>
      <c r="K1144" s="2"/>
      <c r="L1144" s="1"/>
      <c r="M1144" s="1"/>
      <c r="N1144" s="1"/>
      <c r="O1144" s="1"/>
    </row>
    <row r="1145" spans="3:15" s="3" customFormat="1" x14ac:dyDescent="0.2">
      <c r="C1145" s="2"/>
      <c r="D1145" s="5"/>
      <c r="F1145" s="1"/>
      <c r="G1145" s="2"/>
      <c r="H1145" s="4"/>
      <c r="I1145" s="2"/>
      <c r="K1145" s="2"/>
      <c r="L1145" s="1"/>
      <c r="M1145" s="1"/>
      <c r="N1145" s="1"/>
      <c r="O1145" s="1"/>
    </row>
    <row r="1146" spans="3:15" s="3" customFormat="1" x14ac:dyDescent="0.2">
      <c r="C1146" s="2"/>
      <c r="D1146" s="5"/>
      <c r="F1146" s="1"/>
      <c r="G1146" s="2"/>
      <c r="H1146" s="4"/>
      <c r="I1146" s="2"/>
      <c r="K1146" s="2"/>
      <c r="L1146" s="1"/>
      <c r="M1146" s="1"/>
      <c r="N1146" s="1"/>
      <c r="O1146" s="1"/>
    </row>
    <row r="1147" spans="3:15" s="3" customFormat="1" x14ac:dyDescent="0.2">
      <c r="C1147" s="2"/>
      <c r="D1147" s="5"/>
      <c r="F1147" s="1"/>
      <c r="G1147" s="2"/>
      <c r="H1147" s="4"/>
      <c r="I1147" s="2"/>
      <c r="K1147" s="2"/>
      <c r="L1147" s="1"/>
      <c r="M1147" s="1"/>
      <c r="N1147" s="1"/>
      <c r="O1147" s="1"/>
    </row>
    <row r="1148" spans="3:15" s="3" customFormat="1" x14ac:dyDescent="0.2">
      <c r="C1148" s="2"/>
      <c r="D1148" s="5"/>
      <c r="F1148" s="1"/>
      <c r="G1148" s="2"/>
      <c r="H1148" s="4"/>
      <c r="I1148" s="2"/>
      <c r="K1148" s="2"/>
      <c r="L1148" s="1"/>
      <c r="M1148" s="1"/>
      <c r="N1148" s="1"/>
      <c r="O1148" s="1"/>
    </row>
    <row r="1149" spans="3:15" s="3" customFormat="1" x14ac:dyDescent="0.2">
      <c r="C1149" s="2"/>
      <c r="D1149" s="5"/>
      <c r="F1149" s="1"/>
      <c r="G1149" s="2"/>
      <c r="H1149" s="4"/>
      <c r="I1149" s="2"/>
      <c r="K1149" s="2"/>
      <c r="L1149" s="1"/>
      <c r="M1149" s="1"/>
      <c r="N1149" s="1"/>
      <c r="O1149" s="1"/>
    </row>
    <row r="1150" spans="3:15" s="3" customFormat="1" x14ac:dyDescent="0.2">
      <c r="C1150" s="2"/>
      <c r="D1150" s="5"/>
      <c r="F1150" s="1"/>
      <c r="G1150" s="2"/>
      <c r="H1150" s="4"/>
      <c r="I1150" s="2"/>
      <c r="K1150" s="2"/>
      <c r="L1150" s="1"/>
      <c r="M1150" s="1"/>
      <c r="N1150" s="1"/>
      <c r="O1150" s="1"/>
    </row>
    <row r="1151" spans="3:15" s="3" customFormat="1" x14ac:dyDescent="0.2">
      <c r="C1151" s="2"/>
      <c r="D1151" s="5"/>
      <c r="F1151" s="1"/>
      <c r="G1151" s="2"/>
      <c r="H1151" s="4"/>
      <c r="I1151" s="2"/>
      <c r="K1151" s="2"/>
      <c r="L1151" s="1"/>
      <c r="M1151" s="1"/>
      <c r="N1151" s="1"/>
      <c r="O1151" s="1"/>
    </row>
    <row r="1152" spans="3:15" s="3" customFormat="1" x14ac:dyDescent="0.2">
      <c r="C1152" s="2"/>
      <c r="D1152" s="5"/>
      <c r="F1152" s="1"/>
      <c r="G1152" s="2"/>
      <c r="H1152" s="4"/>
      <c r="I1152" s="2"/>
      <c r="K1152" s="2"/>
      <c r="L1152" s="1"/>
      <c r="M1152" s="1"/>
      <c r="N1152" s="1"/>
      <c r="O1152" s="1"/>
    </row>
    <row r="1153" spans="3:15" s="3" customFormat="1" x14ac:dyDescent="0.2">
      <c r="C1153" s="2"/>
      <c r="D1153" s="5"/>
      <c r="F1153" s="1"/>
      <c r="G1153" s="2"/>
      <c r="H1153" s="4"/>
      <c r="I1153" s="2"/>
      <c r="K1153" s="2"/>
      <c r="L1153" s="1"/>
      <c r="M1153" s="1"/>
      <c r="N1153" s="1"/>
      <c r="O1153" s="1"/>
    </row>
    <row r="1154" spans="3:15" s="3" customFormat="1" x14ac:dyDescent="0.2">
      <c r="C1154" s="2"/>
      <c r="D1154" s="5"/>
      <c r="F1154" s="1"/>
      <c r="G1154" s="2"/>
      <c r="H1154" s="4"/>
      <c r="I1154" s="2"/>
      <c r="K1154" s="2"/>
      <c r="L1154" s="1"/>
      <c r="M1154" s="1"/>
      <c r="N1154" s="1"/>
      <c r="O1154" s="1"/>
    </row>
    <row r="1155" spans="3:15" s="3" customFormat="1" x14ac:dyDescent="0.2">
      <c r="C1155" s="2"/>
      <c r="D1155" s="5"/>
      <c r="F1155" s="1"/>
      <c r="G1155" s="2"/>
      <c r="H1155" s="4"/>
      <c r="I1155" s="2"/>
      <c r="K1155" s="2"/>
      <c r="L1155" s="1"/>
      <c r="M1155" s="1"/>
      <c r="N1155" s="1"/>
      <c r="O1155" s="1"/>
    </row>
    <row r="1156" spans="3:15" s="3" customFormat="1" x14ac:dyDescent="0.2">
      <c r="C1156" s="2"/>
      <c r="D1156" s="5"/>
      <c r="F1156" s="1"/>
      <c r="G1156" s="2"/>
      <c r="H1156" s="4"/>
      <c r="I1156" s="2"/>
      <c r="K1156" s="2"/>
      <c r="L1156" s="1"/>
      <c r="M1156" s="1"/>
      <c r="N1156" s="1"/>
      <c r="O1156" s="1"/>
    </row>
    <row r="1157" spans="3:15" s="3" customFormat="1" x14ac:dyDescent="0.2">
      <c r="C1157" s="2"/>
      <c r="D1157" s="5"/>
      <c r="F1157" s="1"/>
      <c r="G1157" s="2"/>
      <c r="H1157" s="4"/>
      <c r="I1157" s="2"/>
      <c r="K1157" s="2"/>
      <c r="L1157" s="1"/>
      <c r="M1157" s="1"/>
      <c r="N1157" s="1"/>
      <c r="O1157" s="1"/>
    </row>
    <row r="1158" spans="3:15" s="3" customFormat="1" x14ac:dyDescent="0.2">
      <c r="C1158" s="2"/>
      <c r="D1158" s="5"/>
      <c r="F1158" s="1"/>
      <c r="G1158" s="2"/>
      <c r="H1158" s="4"/>
      <c r="I1158" s="2"/>
      <c r="K1158" s="2"/>
      <c r="L1158" s="1"/>
      <c r="M1158" s="1"/>
      <c r="N1158" s="1"/>
      <c r="O1158" s="1"/>
    </row>
    <row r="1159" spans="3:15" s="3" customFormat="1" x14ac:dyDescent="0.2">
      <c r="C1159" s="2"/>
      <c r="D1159" s="5"/>
      <c r="F1159" s="1"/>
      <c r="G1159" s="2"/>
      <c r="H1159" s="4"/>
      <c r="I1159" s="2"/>
      <c r="K1159" s="2"/>
      <c r="L1159" s="1"/>
      <c r="M1159" s="1"/>
      <c r="N1159" s="1"/>
      <c r="O1159" s="1"/>
    </row>
    <row r="1160" spans="3:15" s="3" customFormat="1" x14ac:dyDescent="0.2">
      <c r="C1160" s="2"/>
      <c r="D1160" s="5"/>
      <c r="F1160" s="1"/>
      <c r="G1160" s="2"/>
      <c r="H1160" s="4"/>
      <c r="I1160" s="2"/>
      <c r="K1160" s="2"/>
      <c r="L1160" s="1"/>
      <c r="M1160" s="1"/>
      <c r="N1160" s="1"/>
      <c r="O1160" s="1"/>
    </row>
    <row r="1161" spans="3:15" s="3" customFormat="1" x14ac:dyDescent="0.2">
      <c r="C1161" s="2"/>
      <c r="D1161" s="5"/>
      <c r="F1161" s="1"/>
      <c r="G1161" s="2"/>
      <c r="H1161" s="4"/>
      <c r="I1161" s="2"/>
      <c r="K1161" s="2"/>
      <c r="L1161" s="1"/>
      <c r="M1161" s="1"/>
      <c r="N1161" s="1"/>
      <c r="O1161" s="1"/>
    </row>
    <row r="1162" spans="3:15" s="3" customFormat="1" x14ac:dyDescent="0.2">
      <c r="C1162" s="2"/>
      <c r="D1162" s="5"/>
      <c r="F1162" s="1"/>
      <c r="G1162" s="2"/>
      <c r="H1162" s="4"/>
      <c r="I1162" s="2"/>
      <c r="K1162" s="2"/>
      <c r="L1162" s="1"/>
      <c r="M1162" s="1"/>
      <c r="N1162" s="1"/>
      <c r="O1162" s="1"/>
    </row>
    <row r="1163" spans="3:15" s="3" customFormat="1" x14ac:dyDescent="0.2">
      <c r="C1163" s="2"/>
      <c r="D1163" s="5"/>
      <c r="F1163" s="1"/>
      <c r="G1163" s="2"/>
      <c r="H1163" s="4"/>
      <c r="I1163" s="2"/>
      <c r="K1163" s="2"/>
      <c r="L1163" s="1"/>
      <c r="M1163" s="1"/>
      <c r="N1163" s="1"/>
      <c r="O1163" s="1"/>
    </row>
    <row r="1164" spans="3:15" s="3" customFormat="1" x14ac:dyDescent="0.2">
      <c r="C1164" s="2"/>
      <c r="D1164" s="5"/>
      <c r="F1164" s="1"/>
      <c r="G1164" s="2"/>
      <c r="H1164" s="4"/>
      <c r="I1164" s="2"/>
      <c r="K1164" s="2"/>
      <c r="L1164" s="1"/>
      <c r="M1164" s="1"/>
      <c r="N1164" s="1"/>
      <c r="O1164" s="1"/>
    </row>
    <row r="1165" spans="3:15" s="3" customFormat="1" x14ac:dyDescent="0.2">
      <c r="C1165" s="2"/>
      <c r="D1165" s="5"/>
      <c r="F1165" s="1"/>
      <c r="G1165" s="2"/>
      <c r="H1165" s="4"/>
      <c r="I1165" s="2"/>
      <c r="K1165" s="2"/>
      <c r="L1165" s="1"/>
      <c r="M1165" s="1"/>
      <c r="N1165" s="1"/>
      <c r="O1165" s="1"/>
    </row>
    <row r="1166" spans="3:15" s="3" customFormat="1" x14ac:dyDescent="0.2">
      <c r="C1166" s="2"/>
      <c r="D1166" s="5"/>
      <c r="F1166" s="1"/>
      <c r="G1166" s="2"/>
      <c r="H1166" s="4"/>
      <c r="I1166" s="2"/>
      <c r="K1166" s="2"/>
      <c r="L1166" s="1"/>
      <c r="M1166" s="1"/>
      <c r="N1166" s="1"/>
      <c r="O1166" s="1"/>
    </row>
    <row r="1167" spans="3:15" s="3" customFormat="1" x14ac:dyDescent="0.2">
      <c r="C1167" s="2"/>
      <c r="D1167" s="5"/>
      <c r="F1167" s="1"/>
      <c r="G1167" s="2"/>
      <c r="H1167" s="4"/>
      <c r="I1167" s="2"/>
      <c r="K1167" s="2"/>
      <c r="L1167" s="1"/>
      <c r="M1167" s="1"/>
      <c r="N1167" s="1"/>
      <c r="O1167" s="1"/>
    </row>
    <row r="1168" spans="3:15" s="3" customFormat="1" x14ac:dyDescent="0.2">
      <c r="C1168" s="2"/>
      <c r="D1168" s="5"/>
      <c r="F1168" s="1"/>
      <c r="G1168" s="2"/>
      <c r="H1168" s="4"/>
      <c r="I1168" s="2"/>
      <c r="K1168" s="2"/>
      <c r="L1168" s="1"/>
      <c r="M1168" s="1"/>
      <c r="N1168" s="1"/>
      <c r="O1168" s="1"/>
    </row>
    <row r="1169" spans="3:15" s="3" customFormat="1" x14ac:dyDescent="0.2">
      <c r="C1169" s="2"/>
      <c r="D1169" s="5"/>
      <c r="F1169" s="1"/>
      <c r="G1169" s="2"/>
      <c r="H1169" s="4"/>
      <c r="I1169" s="2"/>
      <c r="K1169" s="2"/>
      <c r="L1169" s="1"/>
      <c r="M1169" s="1"/>
      <c r="N1169" s="1"/>
      <c r="O1169" s="1"/>
    </row>
    <row r="1170" spans="3:15" s="3" customFormat="1" x14ac:dyDescent="0.2">
      <c r="C1170" s="2"/>
      <c r="D1170" s="5"/>
      <c r="F1170" s="1"/>
      <c r="G1170" s="2"/>
      <c r="H1170" s="4"/>
      <c r="I1170" s="2"/>
      <c r="K1170" s="2"/>
      <c r="L1170" s="1"/>
      <c r="M1170" s="1"/>
      <c r="N1170" s="1"/>
      <c r="O1170" s="1"/>
    </row>
    <row r="1171" spans="3:15" s="3" customFormat="1" x14ac:dyDescent="0.2">
      <c r="C1171" s="2"/>
      <c r="D1171" s="5"/>
      <c r="F1171" s="1"/>
      <c r="G1171" s="2"/>
      <c r="H1171" s="4"/>
      <c r="I1171" s="2"/>
      <c r="K1171" s="2"/>
      <c r="L1171" s="1"/>
      <c r="M1171" s="1"/>
      <c r="N1171" s="1"/>
      <c r="O1171" s="1"/>
    </row>
    <row r="1172" spans="3:15" s="3" customFormat="1" x14ac:dyDescent="0.2">
      <c r="C1172" s="2"/>
      <c r="D1172" s="5"/>
      <c r="F1172" s="1"/>
      <c r="G1172" s="2"/>
      <c r="H1172" s="4"/>
      <c r="I1172" s="2"/>
      <c r="K1172" s="2"/>
      <c r="L1172" s="1"/>
      <c r="M1172" s="1"/>
      <c r="N1172" s="1"/>
      <c r="O1172" s="1"/>
    </row>
    <row r="1173" spans="3:15" s="3" customFormat="1" x14ac:dyDescent="0.2">
      <c r="C1173" s="2"/>
      <c r="D1173" s="5"/>
      <c r="F1173" s="1"/>
      <c r="G1173" s="2"/>
      <c r="H1173" s="4"/>
      <c r="I1173" s="2"/>
      <c r="K1173" s="2"/>
      <c r="L1173" s="1"/>
      <c r="M1173" s="1"/>
      <c r="N1173" s="1"/>
      <c r="O1173" s="1"/>
    </row>
    <row r="1174" spans="3:15" s="3" customFormat="1" x14ac:dyDescent="0.2">
      <c r="C1174" s="2"/>
      <c r="D1174" s="5"/>
      <c r="F1174" s="1"/>
      <c r="G1174" s="2"/>
      <c r="H1174" s="4"/>
      <c r="I1174" s="2"/>
      <c r="K1174" s="2"/>
      <c r="L1174" s="1"/>
      <c r="M1174" s="1"/>
      <c r="N1174" s="1"/>
      <c r="O1174" s="1"/>
    </row>
    <row r="1175" spans="3:15" s="3" customFormat="1" x14ac:dyDescent="0.2">
      <c r="C1175" s="2"/>
      <c r="D1175" s="5"/>
      <c r="F1175" s="1"/>
      <c r="G1175" s="2"/>
      <c r="H1175" s="4"/>
      <c r="I1175" s="2"/>
      <c r="K1175" s="2"/>
      <c r="L1175" s="1"/>
      <c r="M1175" s="1"/>
      <c r="N1175" s="1"/>
      <c r="O1175" s="1"/>
    </row>
    <row r="1176" spans="3:15" s="3" customFormat="1" x14ac:dyDescent="0.2">
      <c r="C1176" s="2"/>
      <c r="D1176" s="5"/>
      <c r="F1176" s="1"/>
      <c r="G1176" s="2"/>
      <c r="H1176" s="4"/>
      <c r="I1176" s="2"/>
      <c r="K1176" s="2"/>
      <c r="L1176" s="1"/>
      <c r="M1176" s="1"/>
      <c r="N1176" s="1"/>
      <c r="O1176" s="1"/>
    </row>
    <row r="1177" spans="3:15" s="3" customFormat="1" x14ac:dyDescent="0.2">
      <c r="C1177" s="2"/>
      <c r="D1177" s="5"/>
      <c r="F1177" s="1"/>
      <c r="G1177" s="2"/>
      <c r="H1177" s="4"/>
      <c r="I1177" s="2"/>
      <c r="K1177" s="2"/>
      <c r="L1177" s="1"/>
      <c r="M1177" s="1"/>
      <c r="N1177" s="1"/>
      <c r="O1177" s="1"/>
    </row>
    <row r="1178" spans="3:15" s="3" customFormat="1" x14ac:dyDescent="0.2">
      <c r="C1178" s="2"/>
      <c r="D1178" s="5"/>
      <c r="F1178" s="1"/>
      <c r="G1178" s="2"/>
      <c r="H1178" s="4"/>
      <c r="I1178" s="2"/>
      <c r="K1178" s="2"/>
      <c r="L1178" s="1"/>
      <c r="M1178" s="1"/>
      <c r="N1178" s="1"/>
      <c r="O1178" s="1"/>
    </row>
    <row r="1179" spans="3:15" s="3" customFormat="1" x14ac:dyDescent="0.2">
      <c r="C1179" s="2"/>
      <c r="D1179" s="5"/>
      <c r="F1179" s="1"/>
      <c r="G1179" s="2"/>
      <c r="H1179" s="4"/>
      <c r="I1179" s="2"/>
      <c r="K1179" s="2"/>
      <c r="L1179" s="1"/>
      <c r="M1179" s="1"/>
      <c r="N1179" s="1"/>
      <c r="O1179" s="1"/>
    </row>
    <row r="1180" spans="3:15" s="3" customFormat="1" x14ac:dyDescent="0.2">
      <c r="C1180" s="2"/>
      <c r="D1180" s="5"/>
      <c r="F1180" s="1"/>
      <c r="G1180" s="2"/>
      <c r="H1180" s="4"/>
      <c r="I1180" s="2"/>
      <c r="K1180" s="2"/>
      <c r="L1180" s="1"/>
      <c r="M1180" s="1"/>
      <c r="N1180" s="1"/>
      <c r="O1180" s="1"/>
    </row>
    <row r="1181" spans="3:15" s="3" customFormat="1" x14ac:dyDescent="0.2">
      <c r="C1181" s="2"/>
      <c r="D1181" s="5"/>
      <c r="F1181" s="1"/>
      <c r="G1181" s="2"/>
      <c r="H1181" s="4"/>
      <c r="I1181" s="2"/>
      <c r="K1181" s="2"/>
      <c r="L1181" s="1"/>
      <c r="M1181" s="1"/>
      <c r="N1181" s="1"/>
      <c r="O1181" s="1"/>
    </row>
    <row r="1182" spans="3:15" s="3" customFormat="1" x14ac:dyDescent="0.2">
      <c r="C1182" s="2"/>
      <c r="D1182" s="5"/>
      <c r="F1182" s="1"/>
      <c r="G1182" s="2"/>
      <c r="H1182" s="4"/>
      <c r="I1182" s="2"/>
      <c r="K1182" s="2"/>
      <c r="L1182" s="1"/>
      <c r="M1182" s="1"/>
      <c r="N1182" s="1"/>
      <c r="O1182" s="1"/>
    </row>
    <row r="1183" spans="3:15" s="3" customFormat="1" x14ac:dyDescent="0.2">
      <c r="C1183" s="2"/>
      <c r="D1183" s="5"/>
      <c r="F1183" s="1"/>
      <c r="G1183" s="2"/>
      <c r="H1183" s="4"/>
      <c r="I1183" s="2"/>
      <c r="K1183" s="2"/>
      <c r="L1183" s="1"/>
      <c r="M1183" s="1"/>
      <c r="N1183" s="1"/>
      <c r="O1183" s="1"/>
    </row>
    <row r="1184" spans="3:15" s="3" customFormat="1" x14ac:dyDescent="0.2">
      <c r="C1184" s="2"/>
      <c r="D1184" s="5"/>
      <c r="F1184" s="1"/>
      <c r="G1184" s="2"/>
      <c r="H1184" s="4"/>
      <c r="I1184" s="2"/>
      <c r="K1184" s="2"/>
      <c r="L1184" s="1"/>
      <c r="M1184" s="1"/>
      <c r="N1184" s="1"/>
      <c r="O1184" s="1"/>
    </row>
    <row r="1185" spans="3:15" s="3" customFormat="1" x14ac:dyDescent="0.2">
      <c r="C1185" s="2"/>
      <c r="D1185" s="5"/>
      <c r="F1185" s="1"/>
      <c r="G1185" s="2"/>
      <c r="H1185" s="4"/>
      <c r="I1185" s="2"/>
      <c r="K1185" s="2"/>
      <c r="L1185" s="1"/>
      <c r="M1185" s="1"/>
      <c r="N1185" s="1"/>
      <c r="O1185" s="1"/>
    </row>
    <row r="1186" spans="3:15" s="3" customFormat="1" x14ac:dyDescent="0.2">
      <c r="C1186" s="2"/>
      <c r="D1186" s="5"/>
      <c r="F1186" s="1"/>
      <c r="G1186" s="2"/>
      <c r="H1186" s="4"/>
      <c r="I1186" s="2"/>
      <c r="K1186" s="2"/>
      <c r="L1186" s="1"/>
      <c r="M1186" s="1"/>
      <c r="N1186" s="1"/>
      <c r="O1186" s="1"/>
    </row>
    <row r="1187" spans="3:15" s="3" customFormat="1" x14ac:dyDescent="0.2">
      <c r="C1187" s="2"/>
      <c r="D1187" s="5"/>
      <c r="F1187" s="1"/>
      <c r="G1187" s="2"/>
      <c r="H1187" s="4"/>
      <c r="I1187" s="2"/>
      <c r="K1187" s="2"/>
      <c r="L1187" s="1"/>
      <c r="M1187" s="1"/>
      <c r="N1187" s="1"/>
      <c r="O1187" s="1"/>
    </row>
    <row r="1188" spans="3:15" s="3" customFormat="1" x14ac:dyDescent="0.2">
      <c r="C1188" s="2"/>
      <c r="D1188" s="5"/>
      <c r="F1188" s="1"/>
      <c r="G1188" s="2"/>
      <c r="H1188" s="4"/>
      <c r="I1188" s="2"/>
      <c r="K1188" s="2"/>
      <c r="L1188" s="1"/>
      <c r="M1188" s="1"/>
      <c r="N1188" s="1"/>
      <c r="O1188" s="1"/>
    </row>
    <row r="1189" spans="3:15" s="3" customFormat="1" x14ac:dyDescent="0.2">
      <c r="C1189" s="2"/>
      <c r="D1189" s="5"/>
      <c r="F1189" s="1"/>
      <c r="G1189" s="2"/>
      <c r="H1189" s="4"/>
      <c r="I1189" s="2"/>
      <c r="K1189" s="2"/>
      <c r="L1189" s="1"/>
      <c r="M1189" s="1"/>
      <c r="N1189" s="1"/>
      <c r="O1189" s="1"/>
    </row>
    <row r="1190" spans="3:15" s="3" customFormat="1" x14ac:dyDescent="0.2">
      <c r="C1190" s="2"/>
      <c r="D1190" s="5"/>
      <c r="F1190" s="1"/>
      <c r="G1190" s="2"/>
      <c r="H1190" s="4"/>
      <c r="I1190" s="2"/>
      <c r="K1190" s="2"/>
      <c r="L1190" s="1"/>
      <c r="M1190" s="1"/>
      <c r="N1190" s="1"/>
      <c r="O1190" s="1"/>
    </row>
    <row r="1191" spans="3:15" s="3" customFormat="1" x14ac:dyDescent="0.2">
      <c r="C1191" s="2"/>
      <c r="D1191" s="5"/>
      <c r="F1191" s="1"/>
      <c r="G1191" s="2"/>
      <c r="H1191" s="4"/>
      <c r="I1191" s="2"/>
      <c r="K1191" s="2"/>
      <c r="L1191" s="1"/>
      <c r="M1191" s="1"/>
      <c r="N1191" s="1"/>
      <c r="O1191" s="1"/>
    </row>
    <row r="1192" spans="3:15" s="3" customFormat="1" x14ac:dyDescent="0.2">
      <c r="C1192" s="2"/>
      <c r="D1192" s="5"/>
      <c r="F1192" s="1"/>
      <c r="G1192" s="2"/>
      <c r="H1192" s="4"/>
      <c r="I1192" s="2"/>
      <c r="K1192" s="2"/>
      <c r="L1192" s="1"/>
      <c r="M1192" s="1"/>
      <c r="N1192" s="1"/>
      <c r="O1192" s="1"/>
    </row>
    <row r="1193" spans="3:15" s="3" customFormat="1" x14ac:dyDescent="0.2">
      <c r="C1193" s="2"/>
      <c r="D1193" s="5"/>
      <c r="F1193" s="1"/>
      <c r="G1193" s="2"/>
      <c r="H1193" s="4"/>
      <c r="I1193" s="2"/>
      <c r="K1193" s="2"/>
      <c r="L1193" s="1"/>
      <c r="M1193" s="1"/>
      <c r="N1193" s="1"/>
      <c r="O1193" s="1"/>
    </row>
    <row r="1194" spans="3:15" s="3" customFormat="1" x14ac:dyDescent="0.2">
      <c r="C1194" s="2"/>
      <c r="D1194" s="5"/>
      <c r="F1194" s="1"/>
      <c r="G1194" s="2"/>
      <c r="H1194" s="4"/>
      <c r="I1194" s="2"/>
      <c r="K1194" s="2"/>
      <c r="L1194" s="1"/>
      <c r="M1194" s="1"/>
      <c r="N1194" s="1"/>
      <c r="O1194" s="1"/>
    </row>
    <row r="1195" spans="3:15" s="3" customFormat="1" x14ac:dyDescent="0.2">
      <c r="C1195" s="2"/>
      <c r="D1195" s="5"/>
      <c r="F1195" s="1"/>
      <c r="G1195" s="2"/>
      <c r="H1195" s="4"/>
      <c r="I1195" s="2"/>
      <c r="K1195" s="2"/>
      <c r="L1195" s="1"/>
      <c r="M1195" s="1"/>
      <c r="N1195" s="1"/>
      <c r="O1195" s="1"/>
    </row>
    <row r="1196" spans="3:15" s="3" customFormat="1" x14ac:dyDescent="0.2">
      <c r="C1196" s="2"/>
      <c r="D1196" s="5"/>
      <c r="F1196" s="1"/>
      <c r="G1196" s="2"/>
      <c r="H1196" s="4"/>
      <c r="I1196" s="2"/>
      <c r="K1196" s="2"/>
      <c r="L1196" s="1"/>
      <c r="M1196" s="1"/>
      <c r="N1196" s="1"/>
      <c r="O1196" s="1"/>
    </row>
    <row r="1197" spans="3:15" s="3" customFormat="1" x14ac:dyDescent="0.2">
      <c r="C1197" s="2"/>
      <c r="D1197" s="5"/>
      <c r="F1197" s="1"/>
      <c r="G1197" s="2"/>
      <c r="H1197" s="4"/>
      <c r="I1197" s="2"/>
      <c r="K1197" s="2"/>
      <c r="L1197" s="1"/>
      <c r="M1197" s="1"/>
      <c r="N1197" s="1"/>
      <c r="O1197" s="1"/>
    </row>
    <row r="1198" spans="3:15" s="3" customFormat="1" x14ac:dyDescent="0.2">
      <c r="C1198" s="2"/>
      <c r="D1198" s="5"/>
      <c r="F1198" s="1"/>
      <c r="G1198" s="2"/>
      <c r="H1198" s="4"/>
      <c r="I1198" s="2"/>
      <c r="K1198" s="2"/>
      <c r="L1198" s="1"/>
      <c r="M1198" s="1"/>
      <c r="N1198" s="1"/>
      <c r="O1198" s="1"/>
    </row>
    <row r="1199" spans="3:15" s="3" customFormat="1" x14ac:dyDescent="0.2">
      <c r="C1199" s="2"/>
      <c r="D1199" s="5"/>
      <c r="F1199" s="1"/>
      <c r="G1199" s="2"/>
      <c r="H1199" s="4"/>
      <c r="I1199" s="2"/>
      <c r="K1199" s="2"/>
      <c r="L1199" s="1"/>
      <c r="M1199" s="1"/>
      <c r="N1199" s="1"/>
      <c r="O1199" s="1"/>
    </row>
    <row r="1200" spans="3:15" s="3" customFormat="1" x14ac:dyDescent="0.2">
      <c r="C1200" s="2"/>
      <c r="D1200" s="5"/>
      <c r="F1200" s="1"/>
      <c r="G1200" s="2"/>
      <c r="H1200" s="4"/>
      <c r="I1200" s="2"/>
      <c r="K1200" s="2"/>
      <c r="L1200" s="1"/>
      <c r="M1200" s="1"/>
      <c r="N1200" s="1"/>
      <c r="O1200" s="1"/>
    </row>
    <row r="1201" spans="3:15" s="3" customFormat="1" x14ac:dyDescent="0.2">
      <c r="C1201" s="2"/>
      <c r="D1201" s="5"/>
      <c r="F1201" s="1"/>
      <c r="G1201" s="2"/>
      <c r="H1201" s="4"/>
      <c r="I1201" s="2"/>
      <c r="K1201" s="2"/>
      <c r="L1201" s="1"/>
      <c r="M1201" s="1"/>
      <c r="N1201" s="1"/>
      <c r="O1201" s="1"/>
    </row>
    <row r="1202" spans="3:15" s="3" customFormat="1" x14ac:dyDescent="0.2">
      <c r="C1202" s="2"/>
      <c r="D1202" s="5"/>
      <c r="F1202" s="1"/>
      <c r="G1202" s="2"/>
      <c r="H1202" s="4"/>
      <c r="I1202" s="2"/>
      <c r="K1202" s="2"/>
      <c r="L1202" s="1"/>
      <c r="M1202" s="1"/>
      <c r="N1202" s="1"/>
      <c r="O1202" s="1"/>
    </row>
    <row r="1203" spans="3:15" s="3" customFormat="1" x14ac:dyDescent="0.2">
      <c r="C1203" s="2"/>
      <c r="D1203" s="5"/>
      <c r="F1203" s="1"/>
      <c r="G1203" s="2"/>
      <c r="H1203" s="4"/>
      <c r="I1203" s="2"/>
      <c r="K1203" s="2"/>
      <c r="L1203" s="1"/>
      <c r="M1203" s="1"/>
      <c r="N1203" s="1"/>
      <c r="O1203" s="1"/>
    </row>
    <row r="1204" spans="3:15" s="3" customFormat="1" x14ac:dyDescent="0.2">
      <c r="C1204" s="2"/>
      <c r="D1204" s="5"/>
      <c r="F1204" s="1"/>
      <c r="G1204" s="2"/>
      <c r="H1204" s="4"/>
      <c r="I1204" s="2"/>
      <c r="K1204" s="2"/>
      <c r="L1204" s="1"/>
      <c r="M1204" s="1"/>
      <c r="N1204" s="1"/>
      <c r="O1204" s="1"/>
    </row>
    <row r="1205" spans="3:15" s="3" customFormat="1" x14ac:dyDescent="0.2">
      <c r="C1205" s="2"/>
      <c r="D1205" s="5"/>
      <c r="F1205" s="1"/>
      <c r="G1205" s="2"/>
      <c r="H1205" s="4"/>
      <c r="I1205" s="2"/>
      <c r="K1205" s="2"/>
      <c r="L1205" s="1"/>
      <c r="M1205" s="1"/>
      <c r="N1205" s="1"/>
      <c r="O1205" s="1"/>
    </row>
    <row r="1206" spans="3:15" s="3" customFormat="1" x14ac:dyDescent="0.2">
      <c r="C1206" s="2"/>
      <c r="D1206" s="5"/>
      <c r="F1206" s="1"/>
      <c r="G1206" s="2"/>
      <c r="H1206" s="4"/>
      <c r="I1206" s="2"/>
      <c r="K1206" s="2"/>
      <c r="L1206" s="1"/>
      <c r="M1206" s="1"/>
      <c r="N1206" s="1"/>
      <c r="O1206" s="1"/>
    </row>
    <row r="1207" spans="3:15" s="3" customFormat="1" x14ac:dyDescent="0.2">
      <c r="C1207" s="2"/>
      <c r="D1207" s="5"/>
      <c r="F1207" s="1"/>
      <c r="G1207" s="2"/>
      <c r="H1207" s="4"/>
      <c r="I1207" s="2"/>
      <c r="K1207" s="2"/>
      <c r="L1207" s="1"/>
      <c r="M1207" s="1"/>
      <c r="N1207" s="1"/>
      <c r="O1207" s="1"/>
    </row>
    <row r="1208" spans="3:15" s="3" customFormat="1" x14ac:dyDescent="0.2">
      <c r="C1208" s="2"/>
      <c r="D1208" s="5"/>
      <c r="F1208" s="1"/>
      <c r="G1208" s="2"/>
      <c r="H1208" s="4"/>
      <c r="I1208" s="2"/>
      <c r="K1208" s="2"/>
      <c r="L1208" s="1"/>
      <c r="M1208" s="1"/>
      <c r="N1208" s="1"/>
      <c r="O1208" s="1"/>
    </row>
    <row r="1209" spans="3:15" s="3" customFormat="1" x14ac:dyDescent="0.2">
      <c r="C1209" s="2"/>
      <c r="D1209" s="5"/>
      <c r="F1209" s="1"/>
      <c r="G1209" s="2"/>
      <c r="H1209" s="4"/>
      <c r="I1209" s="2"/>
      <c r="K1209" s="2"/>
      <c r="L1209" s="1"/>
      <c r="M1209" s="1"/>
      <c r="N1209" s="1"/>
      <c r="O1209" s="1"/>
    </row>
    <row r="1210" spans="3:15" s="3" customFormat="1" x14ac:dyDescent="0.2">
      <c r="C1210" s="2"/>
      <c r="D1210" s="5"/>
      <c r="F1210" s="1"/>
      <c r="G1210" s="2"/>
      <c r="H1210" s="4"/>
      <c r="I1210" s="2"/>
      <c r="K1210" s="2"/>
      <c r="L1210" s="1"/>
      <c r="M1210" s="1"/>
      <c r="N1210" s="1"/>
      <c r="O1210" s="1"/>
    </row>
    <row r="1211" spans="3:15" s="3" customFormat="1" x14ac:dyDescent="0.2">
      <c r="C1211" s="2"/>
      <c r="D1211" s="5"/>
      <c r="F1211" s="1"/>
      <c r="G1211" s="2"/>
      <c r="H1211" s="4"/>
      <c r="I1211" s="2"/>
      <c r="K1211" s="2"/>
      <c r="L1211" s="1"/>
      <c r="M1211" s="1"/>
      <c r="N1211" s="1"/>
      <c r="O1211" s="1"/>
    </row>
    <row r="1212" spans="3:15" s="3" customFormat="1" x14ac:dyDescent="0.2">
      <c r="C1212" s="2"/>
      <c r="D1212" s="5"/>
      <c r="F1212" s="1"/>
      <c r="G1212" s="2"/>
      <c r="H1212" s="4"/>
      <c r="I1212" s="2"/>
      <c r="K1212" s="2"/>
      <c r="L1212" s="1"/>
      <c r="M1212" s="1"/>
      <c r="N1212" s="1"/>
      <c r="O1212" s="1"/>
    </row>
    <row r="1213" spans="3:15" s="3" customFormat="1" x14ac:dyDescent="0.2">
      <c r="C1213" s="2"/>
      <c r="D1213" s="5"/>
      <c r="F1213" s="1"/>
      <c r="G1213" s="2"/>
      <c r="H1213" s="4"/>
      <c r="I1213" s="2"/>
      <c r="K1213" s="2"/>
      <c r="L1213" s="1"/>
      <c r="M1213" s="1"/>
      <c r="N1213" s="1"/>
      <c r="O1213" s="1"/>
    </row>
    <row r="1214" spans="3:15" s="3" customFormat="1" x14ac:dyDescent="0.2">
      <c r="C1214" s="2"/>
      <c r="D1214" s="5"/>
      <c r="F1214" s="1"/>
      <c r="G1214" s="2"/>
      <c r="H1214" s="4"/>
      <c r="I1214" s="2"/>
      <c r="K1214" s="2"/>
      <c r="L1214" s="1"/>
      <c r="M1214" s="1"/>
      <c r="N1214" s="1"/>
      <c r="O1214" s="1"/>
    </row>
    <row r="1215" spans="3:15" s="3" customFormat="1" x14ac:dyDescent="0.2">
      <c r="C1215" s="2"/>
      <c r="D1215" s="5"/>
      <c r="F1215" s="1"/>
      <c r="G1215" s="2"/>
      <c r="H1215" s="4"/>
      <c r="I1215" s="2"/>
      <c r="K1215" s="2"/>
      <c r="L1215" s="1"/>
      <c r="M1215" s="1"/>
      <c r="N1215" s="1"/>
      <c r="O1215" s="1"/>
    </row>
    <row r="1216" spans="3:15" s="3" customFormat="1" x14ac:dyDescent="0.2">
      <c r="C1216" s="2"/>
      <c r="D1216" s="5"/>
      <c r="F1216" s="1"/>
      <c r="G1216" s="2"/>
      <c r="H1216" s="4"/>
      <c r="I1216" s="2"/>
      <c r="K1216" s="2"/>
      <c r="L1216" s="1"/>
      <c r="M1216" s="1"/>
      <c r="N1216" s="1"/>
      <c r="O1216" s="1"/>
    </row>
    <row r="1217" spans="3:15" s="3" customFormat="1" x14ac:dyDescent="0.2">
      <c r="C1217" s="2"/>
      <c r="D1217" s="5"/>
      <c r="F1217" s="1"/>
      <c r="G1217" s="2"/>
      <c r="H1217" s="4"/>
      <c r="I1217" s="2"/>
      <c r="K1217" s="2"/>
      <c r="L1217" s="1"/>
      <c r="M1217" s="1"/>
      <c r="N1217" s="1"/>
      <c r="O1217" s="1"/>
    </row>
    <row r="1218" spans="3:15" s="3" customFormat="1" x14ac:dyDescent="0.2">
      <c r="C1218" s="2"/>
      <c r="D1218" s="5"/>
      <c r="F1218" s="1"/>
      <c r="G1218" s="2"/>
      <c r="H1218" s="4"/>
      <c r="I1218" s="2"/>
      <c r="K1218" s="2"/>
      <c r="L1218" s="1"/>
      <c r="M1218" s="1"/>
      <c r="N1218" s="1"/>
      <c r="O1218" s="1"/>
    </row>
    <row r="1219" spans="3:15" s="3" customFormat="1" x14ac:dyDescent="0.2">
      <c r="C1219" s="2"/>
      <c r="D1219" s="5"/>
      <c r="F1219" s="1"/>
      <c r="G1219" s="2"/>
      <c r="H1219" s="4"/>
      <c r="I1219" s="2"/>
      <c r="K1219" s="2"/>
      <c r="L1219" s="1"/>
      <c r="M1219" s="1"/>
      <c r="N1219" s="1"/>
      <c r="O1219" s="1"/>
    </row>
    <row r="1220" spans="3:15" s="3" customFormat="1" x14ac:dyDescent="0.2">
      <c r="C1220" s="2"/>
      <c r="D1220" s="5"/>
      <c r="F1220" s="1"/>
      <c r="G1220" s="2"/>
      <c r="H1220" s="4"/>
      <c r="I1220" s="2"/>
      <c r="K1220" s="2"/>
      <c r="L1220" s="1"/>
      <c r="M1220" s="1"/>
      <c r="N1220" s="1"/>
      <c r="O1220" s="1"/>
    </row>
    <row r="1221" spans="3:15" s="3" customFormat="1" x14ac:dyDescent="0.2">
      <c r="C1221" s="2"/>
      <c r="D1221" s="5"/>
      <c r="F1221" s="1"/>
      <c r="G1221" s="2"/>
      <c r="H1221" s="4"/>
      <c r="I1221" s="2"/>
      <c r="K1221" s="2"/>
      <c r="L1221" s="1"/>
      <c r="M1221" s="1"/>
      <c r="N1221" s="1"/>
      <c r="O1221" s="1"/>
    </row>
    <row r="1222" spans="3:15" s="3" customFormat="1" x14ac:dyDescent="0.2">
      <c r="C1222" s="2"/>
      <c r="D1222" s="5"/>
      <c r="F1222" s="1"/>
      <c r="G1222" s="2"/>
      <c r="H1222" s="4"/>
      <c r="I1222" s="2"/>
      <c r="K1222" s="2"/>
      <c r="L1222" s="1"/>
      <c r="M1222" s="1"/>
      <c r="N1222" s="1"/>
      <c r="O1222" s="1"/>
    </row>
    <row r="1223" spans="3:15" s="3" customFormat="1" x14ac:dyDescent="0.2">
      <c r="C1223" s="2"/>
      <c r="D1223" s="5"/>
      <c r="F1223" s="1"/>
      <c r="G1223" s="2"/>
      <c r="H1223" s="4"/>
      <c r="I1223" s="2"/>
      <c r="K1223" s="2"/>
      <c r="L1223" s="1"/>
      <c r="M1223" s="1"/>
      <c r="N1223" s="1"/>
      <c r="O1223" s="1"/>
    </row>
    <row r="1224" spans="3:15" s="3" customFormat="1" x14ac:dyDescent="0.2">
      <c r="C1224" s="2"/>
      <c r="D1224" s="5"/>
      <c r="F1224" s="1"/>
      <c r="G1224" s="2"/>
      <c r="H1224" s="4"/>
      <c r="I1224" s="2"/>
      <c r="K1224" s="2"/>
      <c r="L1224" s="1"/>
      <c r="M1224" s="1"/>
      <c r="N1224" s="1"/>
      <c r="O1224" s="1"/>
    </row>
    <row r="1225" spans="3:15" s="3" customFormat="1" x14ac:dyDescent="0.2">
      <c r="C1225" s="2"/>
      <c r="D1225" s="5"/>
      <c r="F1225" s="1"/>
      <c r="G1225" s="2"/>
      <c r="H1225" s="4"/>
      <c r="I1225" s="2"/>
      <c r="K1225" s="2"/>
      <c r="L1225" s="1"/>
      <c r="M1225" s="1"/>
      <c r="N1225" s="1"/>
      <c r="O1225" s="1"/>
    </row>
    <row r="1226" spans="3:15" s="3" customFormat="1" x14ac:dyDescent="0.2">
      <c r="C1226" s="2"/>
      <c r="D1226" s="5"/>
      <c r="F1226" s="1"/>
      <c r="G1226" s="2"/>
      <c r="H1226" s="4"/>
      <c r="I1226" s="2"/>
      <c r="K1226" s="2"/>
      <c r="L1226" s="1"/>
      <c r="M1226" s="1"/>
      <c r="N1226" s="1"/>
      <c r="O1226" s="1"/>
    </row>
    <row r="1227" spans="3:15" s="3" customFormat="1" x14ac:dyDescent="0.2">
      <c r="C1227" s="2"/>
      <c r="D1227" s="5"/>
      <c r="F1227" s="1"/>
      <c r="G1227" s="2"/>
      <c r="H1227" s="4"/>
      <c r="I1227" s="2"/>
      <c r="K1227" s="2"/>
      <c r="L1227" s="1"/>
      <c r="M1227" s="1"/>
      <c r="N1227" s="1"/>
      <c r="O1227" s="1"/>
    </row>
    <row r="1228" spans="3:15" s="3" customFormat="1" x14ac:dyDescent="0.2">
      <c r="C1228" s="2"/>
      <c r="D1228" s="5"/>
      <c r="F1228" s="1"/>
      <c r="G1228" s="2"/>
      <c r="H1228" s="4"/>
      <c r="I1228" s="2"/>
      <c r="K1228" s="2"/>
      <c r="L1228" s="1"/>
      <c r="M1228" s="1"/>
      <c r="N1228" s="1"/>
      <c r="O1228" s="1"/>
    </row>
    <row r="1229" spans="3:15" s="3" customFormat="1" x14ac:dyDescent="0.2">
      <c r="C1229" s="2"/>
      <c r="D1229" s="5"/>
      <c r="F1229" s="1"/>
      <c r="G1229" s="2"/>
      <c r="H1229" s="4"/>
      <c r="I1229" s="2"/>
      <c r="K1229" s="2"/>
      <c r="L1229" s="1"/>
      <c r="M1229" s="1"/>
      <c r="N1229" s="1"/>
      <c r="O1229" s="1"/>
    </row>
    <row r="1230" spans="3:15" s="3" customFormat="1" x14ac:dyDescent="0.2">
      <c r="C1230" s="2"/>
      <c r="D1230" s="5"/>
      <c r="F1230" s="1"/>
      <c r="G1230" s="2"/>
      <c r="H1230" s="4"/>
      <c r="I1230" s="2"/>
      <c r="K1230" s="2"/>
      <c r="L1230" s="1"/>
      <c r="M1230" s="1"/>
      <c r="N1230" s="1"/>
      <c r="O1230" s="1"/>
    </row>
    <row r="1231" spans="3:15" s="3" customFormat="1" x14ac:dyDescent="0.2">
      <c r="C1231" s="2"/>
      <c r="D1231" s="5"/>
      <c r="F1231" s="1"/>
      <c r="G1231" s="2"/>
      <c r="H1231" s="4"/>
      <c r="I1231" s="2"/>
      <c r="K1231" s="2"/>
      <c r="L1231" s="1"/>
      <c r="M1231" s="1"/>
      <c r="N1231" s="1"/>
      <c r="O1231" s="1"/>
    </row>
    <row r="1232" spans="3:15" s="3" customFormat="1" x14ac:dyDescent="0.2">
      <c r="C1232" s="2"/>
      <c r="D1232" s="5"/>
      <c r="F1232" s="1"/>
      <c r="G1232" s="2"/>
      <c r="H1232" s="4"/>
      <c r="I1232" s="2"/>
      <c r="K1232" s="2"/>
      <c r="L1232" s="1"/>
      <c r="M1232" s="1"/>
      <c r="N1232" s="1"/>
      <c r="O1232" s="1"/>
    </row>
    <row r="1233" spans="3:15" s="3" customFormat="1" x14ac:dyDescent="0.2">
      <c r="C1233" s="2"/>
      <c r="D1233" s="5"/>
      <c r="F1233" s="1"/>
      <c r="G1233" s="2"/>
      <c r="H1233" s="4"/>
      <c r="I1233" s="2"/>
      <c r="K1233" s="2"/>
      <c r="L1233" s="1"/>
      <c r="M1233" s="1"/>
      <c r="N1233" s="1"/>
      <c r="O1233" s="1"/>
    </row>
    <row r="1234" spans="3:15" s="3" customFormat="1" x14ac:dyDescent="0.2">
      <c r="C1234" s="2"/>
      <c r="D1234" s="5"/>
      <c r="F1234" s="1"/>
      <c r="G1234" s="2"/>
      <c r="H1234" s="4"/>
      <c r="I1234" s="2"/>
      <c r="K1234" s="2"/>
      <c r="L1234" s="1"/>
      <c r="M1234" s="1"/>
      <c r="N1234" s="1"/>
      <c r="O1234" s="1"/>
    </row>
    <row r="1235" spans="3:15" s="3" customFormat="1" x14ac:dyDescent="0.2">
      <c r="C1235" s="2"/>
      <c r="D1235" s="5"/>
      <c r="F1235" s="1"/>
      <c r="G1235" s="2"/>
      <c r="H1235" s="4"/>
      <c r="I1235" s="2"/>
      <c r="K1235" s="2"/>
      <c r="L1235" s="1"/>
      <c r="M1235" s="1"/>
      <c r="N1235" s="1"/>
      <c r="O1235" s="1"/>
    </row>
    <row r="1236" spans="3:15" s="3" customFormat="1" x14ac:dyDescent="0.2">
      <c r="C1236" s="2"/>
      <c r="D1236" s="5"/>
      <c r="F1236" s="1"/>
      <c r="G1236" s="2"/>
      <c r="H1236" s="4"/>
      <c r="I1236" s="2"/>
      <c r="K1236" s="2"/>
      <c r="L1236" s="1"/>
      <c r="M1236" s="1"/>
      <c r="N1236" s="1"/>
      <c r="O1236" s="1"/>
    </row>
    <row r="1237" spans="3:15" s="3" customFormat="1" x14ac:dyDescent="0.2">
      <c r="C1237" s="2"/>
      <c r="D1237" s="5"/>
      <c r="F1237" s="1"/>
      <c r="G1237" s="2"/>
      <c r="H1237" s="4"/>
      <c r="I1237" s="2"/>
      <c r="K1237" s="2"/>
      <c r="L1237" s="1"/>
      <c r="M1237" s="1"/>
      <c r="N1237" s="1"/>
      <c r="O1237" s="1"/>
    </row>
    <row r="1238" spans="3:15" s="3" customFormat="1" x14ac:dyDescent="0.2">
      <c r="C1238" s="2"/>
      <c r="D1238" s="5"/>
      <c r="F1238" s="1"/>
      <c r="G1238" s="2"/>
      <c r="H1238" s="4"/>
      <c r="I1238" s="2"/>
      <c r="K1238" s="2"/>
      <c r="L1238" s="1"/>
      <c r="M1238" s="1"/>
      <c r="N1238" s="1"/>
      <c r="O1238" s="1"/>
    </row>
    <row r="1239" spans="3:15" s="3" customFormat="1" x14ac:dyDescent="0.2">
      <c r="C1239" s="2"/>
      <c r="D1239" s="5"/>
      <c r="F1239" s="1"/>
      <c r="G1239" s="2"/>
      <c r="H1239" s="4"/>
      <c r="I1239" s="2"/>
      <c r="K1239" s="2"/>
      <c r="L1239" s="1"/>
      <c r="M1239" s="1"/>
      <c r="N1239" s="1"/>
      <c r="O1239" s="1"/>
    </row>
    <row r="1240" spans="3:15" s="3" customFormat="1" x14ac:dyDescent="0.2">
      <c r="C1240" s="2"/>
      <c r="D1240" s="5"/>
      <c r="F1240" s="1"/>
      <c r="G1240" s="2"/>
      <c r="H1240" s="4"/>
      <c r="I1240" s="2"/>
      <c r="K1240" s="2"/>
      <c r="L1240" s="1"/>
      <c r="M1240" s="1"/>
      <c r="N1240" s="1"/>
      <c r="O1240" s="1"/>
    </row>
    <row r="1241" spans="3:15" s="3" customFormat="1" x14ac:dyDescent="0.2">
      <c r="C1241" s="2"/>
      <c r="D1241" s="5"/>
      <c r="F1241" s="1"/>
      <c r="G1241" s="2"/>
      <c r="H1241" s="4"/>
      <c r="I1241" s="2"/>
      <c r="K1241" s="2"/>
      <c r="L1241" s="1"/>
      <c r="M1241" s="1"/>
      <c r="N1241" s="1"/>
      <c r="O1241" s="1"/>
    </row>
    <row r="1242" spans="3:15" s="3" customFormat="1" x14ac:dyDescent="0.2">
      <c r="C1242" s="2"/>
      <c r="D1242" s="5"/>
      <c r="F1242" s="1"/>
      <c r="G1242" s="2"/>
      <c r="H1242" s="4"/>
      <c r="I1242" s="2"/>
      <c r="K1242" s="2"/>
      <c r="L1242" s="1"/>
      <c r="M1242" s="1"/>
      <c r="N1242" s="1"/>
      <c r="O1242" s="1"/>
    </row>
    <row r="1243" spans="3:15" s="3" customFormat="1" x14ac:dyDescent="0.2">
      <c r="C1243" s="2"/>
      <c r="D1243" s="5"/>
      <c r="F1243" s="1"/>
      <c r="G1243" s="2"/>
      <c r="H1243" s="4"/>
      <c r="I1243" s="2"/>
      <c r="K1243" s="2"/>
      <c r="L1243" s="1"/>
      <c r="M1243" s="1"/>
      <c r="N1243" s="1"/>
      <c r="O1243" s="1"/>
    </row>
    <row r="1244" spans="3:15" s="3" customFormat="1" x14ac:dyDescent="0.2">
      <c r="C1244" s="2"/>
      <c r="D1244" s="5"/>
      <c r="F1244" s="1"/>
      <c r="G1244" s="2"/>
      <c r="H1244" s="4"/>
      <c r="I1244" s="2"/>
      <c r="K1244" s="2"/>
      <c r="L1244" s="1"/>
      <c r="M1244" s="1"/>
      <c r="N1244" s="1"/>
      <c r="O1244" s="1"/>
    </row>
    <row r="1245" spans="3:15" s="3" customFormat="1" x14ac:dyDescent="0.2">
      <c r="C1245" s="2"/>
      <c r="D1245" s="5"/>
      <c r="F1245" s="1"/>
      <c r="G1245" s="2"/>
      <c r="H1245" s="4"/>
      <c r="I1245" s="2"/>
      <c r="K1245" s="2"/>
      <c r="L1245" s="1"/>
      <c r="M1245" s="1"/>
      <c r="N1245" s="1"/>
      <c r="O1245" s="1"/>
    </row>
    <row r="1246" spans="3:15" s="3" customFormat="1" x14ac:dyDescent="0.2">
      <c r="C1246" s="2"/>
      <c r="D1246" s="5"/>
      <c r="F1246" s="1"/>
      <c r="G1246" s="2"/>
      <c r="H1246" s="4"/>
      <c r="I1246" s="2"/>
      <c r="K1246" s="2"/>
      <c r="L1246" s="1"/>
      <c r="M1246" s="1"/>
      <c r="N1246" s="1"/>
      <c r="O1246" s="1"/>
    </row>
    <row r="1247" spans="3:15" s="3" customFormat="1" x14ac:dyDescent="0.2">
      <c r="C1247" s="2"/>
      <c r="D1247" s="5"/>
      <c r="F1247" s="1"/>
      <c r="G1247" s="2"/>
      <c r="H1247" s="4"/>
      <c r="I1247" s="2"/>
      <c r="K1247" s="2"/>
      <c r="L1247" s="1"/>
      <c r="M1247" s="1"/>
      <c r="N1247" s="1"/>
      <c r="O1247" s="1"/>
    </row>
    <row r="1248" spans="3:15" s="3" customFormat="1" x14ac:dyDescent="0.2">
      <c r="C1248" s="2"/>
      <c r="D1248" s="5"/>
      <c r="F1248" s="1"/>
      <c r="G1248" s="2"/>
      <c r="H1248" s="4"/>
      <c r="I1248" s="2"/>
      <c r="K1248" s="2"/>
      <c r="L1248" s="1"/>
      <c r="M1248" s="1"/>
      <c r="N1248" s="1"/>
      <c r="O1248" s="1"/>
    </row>
    <row r="1249" spans="3:15" s="3" customFormat="1" x14ac:dyDescent="0.2">
      <c r="C1249" s="2"/>
      <c r="D1249" s="5"/>
      <c r="F1249" s="1"/>
      <c r="G1249" s="2"/>
      <c r="H1249" s="4"/>
      <c r="I1249" s="2"/>
      <c r="K1249" s="2"/>
      <c r="L1249" s="1"/>
      <c r="M1249" s="1"/>
      <c r="N1249" s="1"/>
      <c r="O1249" s="1"/>
    </row>
    <row r="1250" spans="3:15" s="3" customFormat="1" x14ac:dyDescent="0.2">
      <c r="C1250" s="2"/>
      <c r="D1250" s="5"/>
      <c r="F1250" s="1"/>
      <c r="G1250" s="2"/>
      <c r="H1250" s="4"/>
      <c r="I1250" s="2"/>
      <c r="K1250" s="2"/>
      <c r="L1250" s="1"/>
      <c r="M1250" s="1"/>
      <c r="N1250" s="1"/>
      <c r="O1250" s="1"/>
    </row>
    <row r="1251" spans="3:15" s="3" customFormat="1" x14ac:dyDescent="0.2">
      <c r="C1251" s="2"/>
      <c r="D1251" s="5"/>
      <c r="F1251" s="1"/>
      <c r="G1251" s="2"/>
      <c r="H1251" s="4"/>
      <c r="I1251" s="2"/>
      <c r="K1251" s="2"/>
      <c r="L1251" s="1"/>
      <c r="M1251" s="1"/>
      <c r="N1251" s="1"/>
      <c r="O1251" s="1"/>
    </row>
    <row r="1252" spans="3:15" s="3" customFormat="1" x14ac:dyDescent="0.2">
      <c r="C1252" s="2"/>
      <c r="D1252" s="5"/>
      <c r="F1252" s="1"/>
      <c r="G1252" s="2"/>
      <c r="H1252" s="4"/>
      <c r="I1252" s="2"/>
      <c r="K1252" s="2"/>
      <c r="L1252" s="1"/>
      <c r="M1252" s="1"/>
      <c r="N1252" s="1"/>
      <c r="O1252" s="1"/>
    </row>
    <row r="1253" spans="3:15" s="3" customFormat="1" x14ac:dyDescent="0.2">
      <c r="C1253" s="2"/>
      <c r="D1253" s="5"/>
      <c r="F1253" s="1"/>
      <c r="G1253" s="2"/>
      <c r="H1253" s="4"/>
      <c r="I1253" s="2"/>
      <c r="K1253" s="2"/>
      <c r="L1253" s="1"/>
      <c r="M1253" s="1"/>
      <c r="N1253" s="1"/>
      <c r="O1253" s="1"/>
    </row>
    <row r="1254" spans="3:15" s="3" customFormat="1" x14ac:dyDescent="0.2">
      <c r="C1254" s="2"/>
      <c r="D1254" s="5"/>
      <c r="F1254" s="1"/>
      <c r="G1254" s="2"/>
      <c r="H1254" s="4"/>
      <c r="I1254" s="2"/>
      <c r="K1254" s="2"/>
      <c r="L1254" s="1"/>
      <c r="M1254" s="1"/>
      <c r="N1254" s="1"/>
      <c r="O1254" s="1"/>
    </row>
    <row r="1255" spans="3:15" s="3" customFormat="1" x14ac:dyDescent="0.2">
      <c r="C1255" s="2"/>
      <c r="D1255" s="5"/>
      <c r="F1255" s="1"/>
      <c r="G1255" s="2"/>
      <c r="H1255" s="4"/>
      <c r="I1255" s="2"/>
      <c r="K1255" s="2"/>
      <c r="L1255" s="1"/>
      <c r="M1255" s="1"/>
      <c r="N1255" s="1"/>
      <c r="O1255" s="1"/>
    </row>
    <row r="1256" spans="3:15" s="3" customFormat="1" x14ac:dyDescent="0.2">
      <c r="C1256" s="2"/>
      <c r="D1256" s="5"/>
      <c r="F1256" s="1"/>
      <c r="G1256" s="2"/>
      <c r="H1256" s="4"/>
      <c r="I1256" s="2"/>
      <c r="K1256" s="2"/>
      <c r="L1256" s="1"/>
      <c r="M1256" s="1"/>
      <c r="N1256" s="1"/>
      <c r="O1256" s="1"/>
    </row>
    <row r="1257" spans="3:15" s="3" customFormat="1" x14ac:dyDescent="0.2">
      <c r="C1257" s="2"/>
      <c r="D1257" s="5"/>
      <c r="F1257" s="1"/>
      <c r="G1257" s="2"/>
      <c r="H1257" s="4"/>
      <c r="I1257" s="2"/>
      <c r="K1257" s="2"/>
      <c r="L1257" s="1"/>
      <c r="M1257" s="1"/>
      <c r="N1257" s="1"/>
      <c r="O1257" s="1"/>
    </row>
    <row r="1258" spans="3:15" s="3" customFormat="1" x14ac:dyDescent="0.2">
      <c r="C1258" s="2"/>
      <c r="D1258" s="5"/>
      <c r="F1258" s="1"/>
      <c r="G1258" s="2"/>
      <c r="H1258" s="4"/>
      <c r="I1258" s="2"/>
      <c r="K1258" s="2"/>
      <c r="L1258" s="1"/>
      <c r="M1258" s="1"/>
      <c r="N1258" s="1"/>
      <c r="O1258" s="1"/>
    </row>
    <row r="1259" spans="3:15" s="3" customFormat="1" x14ac:dyDescent="0.2">
      <c r="C1259" s="2"/>
      <c r="D1259" s="5"/>
      <c r="F1259" s="1"/>
      <c r="G1259" s="2"/>
      <c r="H1259" s="4"/>
      <c r="I1259" s="2"/>
      <c r="K1259" s="2"/>
      <c r="L1259" s="1"/>
      <c r="M1259" s="1"/>
      <c r="N1259" s="1"/>
      <c r="O1259" s="1"/>
    </row>
    <row r="1260" spans="3:15" s="3" customFormat="1" x14ac:dyDescent="0.2">
      <c r="C1260" s="2"/>
      <c r="D1260" s="5"/>
      <c r="F1260" s="1"/>
      <c r="G1260" s="2"/>
      <c r="H1260" s="4"/>
      <c r="I1260" s="2"/>
      <c r="K1260" s="2"/>
      <c r="L1260" s="1"/>
      <c r="M1260" s="1"/>
      <c r="N1260" s="1"/>
      <c r="O1260" s="1"/>
    </row>
    <row r="1261" spans="3:15" s="3" customFormat="1" x14ac:dyDescent="0.2">
      <c r="C1261" s="2"/>
      <c r="D1261" s="5"/>
      <c r="F1261" s="1"/>
      <c r="G1261" s="2"/>
      <c r="H1261" s="4"/>
      <c r="I1261" s="2"/>
      <c r="K1261" s="2"/>
      <c r="L1261" s="1"/>
      <c r="M1261" s="1"/>
      <c r="N1261" s="1"/>
      <c r="O1261" s="1"/>
    </row>
    <row r="1262" spans="3:15" s="3" customFormat="1" x14ac:dyDescent="0.2">
      <c r="C1262" s="2"/>
      <c r="D1262" s="5"/>
      <c r="F1262" s="1"/>
      <c r="G1262" s="2"/>
      <c r="H1262" s="4"/>
      <c r="I1262" s="2"/>
      <c r="K1262" s="2"/>
      <c r="L1262" s="1"/>
      <c r="M1262" s="1"/>
      <c r="N1262" s="1"/>
      <c r="O1262" s="1"/>
    </row>
    <row r="1263" spans="3:15" s="3" customFormat="1" x14ac:dyDescent="0.2">
      <c r="C1263" s="2"/>
      <c r="D1263" s="5"/>
      <c r="F1263" s="1"/>
      <c r="G1263" s="2"/>
      <c r="H1263" s="4"/>
      <c r="I1263" s="2"/>
      <c r="K1263" s="2"/>
      <c r="L1263" s="1"/>
      <c r="M1263" s="1"/>
      <c r="N1263" s="1"/>
      <c r="O1263" s="1"/>
    </row>
    <row r="1264" spans="3:15" s="3" customFormat="1" x14ac:dyDescent="0.2">
      <c r="C1264" s="2"/>
      <c r="D1264" s="5"/>
      <c r="F1264" s="1"/>
      <c r="G1264" s="2"/>
      <c r="H1264" s="4"/>
      <c r="I1264" s="2"/>
      <c r="K1264" s="2"/>
      <c r="L1264" s="1"/>
      <c r="M1264" s="1"/>
      <c r="N1264" s="1"/>
      <c r="O1264" s="1"/>
    </row>
    <row r="1265" spans="3:15" s="3" customFormat="1" x14ac:dyDescent="0.2">
      <c r="C1265" s="2"/>
      <c r="D1265" s="5"/>
      <c r="F1265" s="1"/>
      <c r="G1265" s="2"/>
      <c r="H1265" s="4"/>
      <c r="I1265" s="2"/>
      <c r="K1265" s="2"/>
      <c r="L1265" s="1"/>
      <c r="M1265" s="1"/>
      <c r="N1265" s="1"/>
      <c r="O1265" s="1"/>
    </row>
    <row r="1266" spans="3:15" s="3" customFormat="1" x14ac:dyDescent="0.2">
      <c r="C1266" s="2"/>
      <c r="D1266" s="5"/>
      <c r="F1266" s="1"/>
      <c r="G1266" s="2"/>
      <c r="H1266" s="4"/>
      <c r="I1266" s="2"/>
      <c r="K1266" s="2"/>
      <c r="L1266" s="1"/>
      <c r="M1266" s="1"/>
      <c r="N1266" s="1"/>
      <c r="O1266" s="1"/>
    </row>
    <row r="1267" spans="3:15" s="3" customFormat="1" x14ac:dyDescent="0.2">
      <c r="C1267" s="2"/>
      <c r="D1267" s="5"/>
      <c r="F1267" s="1"/>
      <c r="G1267" s="2"/>
      <c r="H1267" s="4"/>
      <c r="I1267" s="2"/>
      <c r="K1267" s="2"/>
      <c r="L1267" s="1"/>
      <c r="M1267" s="1"/>
      <c r="N1267" s="1"/>
      <c r="O1267" s="1"/>
    </row>
    <row r="1268" spans="3:15" s="3" customFormat="1" x14ac:dyDescent="0.2">
      <c r="C1268" s="2"/>
      <c r="D1268" s="5"/>
      <c r="F1268" s="1"/>
      <c r="G1268" s="2"/>
      <c r="H1268" s="4"/>
      <c r="I1268" s="2"/>
      <c r="K1268" s="2"/>
      <c r="L1268" s="1"/>
      <c r="M1268" s="1"/>
      <c r="N1268" s="1"/>
      <c r="O1268" s="1"/>
    </row>
    <row r="1269" spans="3:15" s="3" customFormat="1" x14ac:dyDescent="0.2">
      <c r="C1269" s="2"/>
      <c r="D1269" s="5"/>
      <c r="F1269" s="1"/>
      <c r="G1269" s="2"/>
      <c r="H1269" s="4"/>
      <c r="I1269" s="2"/>
      <c r="K1269" s="2"/>
      <c r="L1269" s="1"/>
      <c r="M1269" s="1"/>
      <c r="N1269" s="1"/>
      <c r="O1269" s="1"/>
    </row>
    <row r="1270" spans="3:15" s="3" customFormat="1" x14ac:dyDescent="0.2">
      <c r="C1270" s="2"/>
      <c r="D1270" s="5"/>
      <c r="F1270" s="1"/>
      <c r="G1270" s="2"/>
      <c r="H1270" s="4"/>
      <c r="I1270" s="2"/>
      <c r="K1270" s="2"/>
      <c r="L1270" s="1"/>
      <c r="M1270" s="1"/>
      <c r="N1270" s="1"/>
      <c r="O1270" s="1"/>
    </row>
    <row r="1271" spans="3:15" s="3" customFormat="1" x14ac:dyDescent="0.2">
      <c r="C1271" s="2"/>
      <c r="D1271" s="5"/>
      <c r="F1271" s="1"/>
      <c r="G1271" s="2"/>
      <c r="H1271" s="4"/>
      <c r="I1271" s="2"/>
      <c r="K1271" s="2"/>
      <c r="L1271" s="1"/>
      <c r="M1271" s="1"/>
      <c r="N1271" s="1"/>
      <c r="O1271" s="1"/>
    </row>
    <row r="1272" spans="3:15" s="3" customFormat="1" x14ac:dyDescent="0.2">
      <c r="C1272" s="2"/>
      <c r="D1272" s="5"/>
      <c r="F1272" s="1"/>
      <c r="G1272" s="2"/>
      <c r="H1272" s="4"/>
      <c r="I1272" s="2"/>
      <c r="K1272" s="2"/>
      <c r="L1272" s="1"/>
      <c r="M1272" s="1"/>
      <c r="N1272" s="1"/>
      <c r="O1272" s="1"/>
    </row>
    <row r="1273" spans="3:15" s="3" customFormat="1" x14ac:dyDescent="0.2">
      <c r="C1273" s="2"/>
      <c r="D1273" s="5"/>
      <c r="F1273" s="1"/>
      <c r="G1273" s="2"/>
      <c r="H1273" s="4"/>
      <c r="I1273" s="2"/>
      <c r="K1273" s="2"/>
      <c r="L1273" s="1"/>
      <c r="M1273" s="1"/>
      <c r="N1273" s="1"/>
      <c r="O1273" s="1"/>
    </row>
    <row r="1274" spans="3:15" s="3" customFormat="1" x14ac:dyDescent="0.2">
      <c r="C1274" s="2"/>
      <c r="D1274" s="5"/>
      <c r="F1274" s="1"/>
      <c r="G1274" s="2"/>
      <c r="H1274" s="4"/>
      <c r="I1274" s="2"/>
      <c r="K1274" s="2"/>
      <c r="L1274" s="1"/>
      <c r="M1274" s="1"/>
      <c r="N1274" s="1"/>
      <c r="O1274" s="1"/>
    </row>
    <row r="1275" spans="3:15" s="3" customFormat="1" x14ac:dyDescent="0.2">
      <c r="C1275" s="2"/>
      <c r="D1275" s="5"/>
      <c r="F1275" s="1"/>
      <c r="G1275" s="2"/>
      <c r="H1275" s="4"/>
      <c r="I1275" s="2"/>
      <c r="K1275" s="2"/>
      <c r="L1275" s="1"/>
      <c r="M1275" s="1"/>
      <c r="N1275" s="1"/>
      <c r="O1275" s="1"/>
    </row>
    <row r="1276" spans="3:15" s="3" customFormat="1" x14ac:dyDescent="0.2">
      <c r="C1276" s="2"/>
      <c r="D1276" s="5"/>
      <c r="F1276" s="1"/>
      <c r="G1276" s="2"/>
      <c r="H1276" s="4"/>
      <c r="I1276" s="2"/>
      <c r="K1276" s="2"/>
      <c r="L1276" s="1"/>
      <c r="M1276" s="1"/>
      <c r="N1276" s="1"/>
      <c r="O1276" s="1"/>
    </row>
    <row r="1277" spans="3:15" s="3" customFormat="1" x14ac:dyDescent="0.2">
      <c r="C1277" s="2"/>
      <c r="D1277" s="5"/>
      <c r="F1277" s="1"/>
      <c r="G1277" s="2"/>
      <c r="H1277" s="4"/>
      <c r="I1277" s="2"/>
      <c r="K1277" s="2"/>
      <c r="L1277" s="1"/>
      <c r="M1277" s="1"/>
      <c r="N1277" s="1"/>
      <c r="O1277" s="1"/>
    </row>
    <row r="1278" spans="3:15" s="3" customFormat="1" x14ac:dyDescent="0.2">
      <c r="C1278" s="2"/>
      <c r="D1278" s="5"/>
      <c r="F1278" s="1"/>
      <c r="G1278" s="2"/>
      <c r="H1278" s="4"/>
      <c r="I1278" s="2"/>
      <c r="K1278" s="2"/>
      <c r="L1278" s="1"/>
      <c r="M1278" s="1"/>
      <c r="N1278" s="1"/>
      <c r="O1278" s="1"/>
    </row>
    <row r="1279" spans="3:15" s="3" customFormat="1" x14ac:dyDescent="0.2">
      <c r="C1279" s="2"/>
      <c r="D1279" s="5"/>
      <c r="F1279" s="1"/>
      <c r="G1279" s="2"/>
      <c r="H1279" s="4"/>
      <c r="I1279" s="2"/>
      <c r="K1279" s="2"/>
      <c r="L1279" s="1"/>
      <c r="M1279" s="1"/>
      <c r="N1279" s="1"/>
      <c r="O1279" s="1"/>
    </row>
    <row r="1280" spans="3:15" s="3" customFormat="1" x14ac:dyDescent="0.2">
      <c r="C1280" s="2"/>
      <c r="D1280" s="5"/>
      <c r="F1280" s="1"/>
      <c r="G1280" s="2"/>
      <c r="H1280" s="4"/>
      <c r="I1280" s="2"/>
      <c r="K1280" s="2"/>
      <c r="L1280" s="1"/>
      <c r="M1280" s="1"/>
      <c r="N1280" s="1"/>
      <c r="O1280" s="1"/>
    </row>
    <row r="1281" spans="3:15" s="3" customFormat="1" x14ac:dyDescent="0.2">
      <c r="C1281" s="2"/>
      <c r="D1281" s="5"/>
      <c r="F1281" s="1"/>
      <c r="G1281" s="2"/>
      <c r="H1281" s="4"/>
      <c r="I1281" s="2"/>
      <c r="K1281" s="2"/>
      <c r="L1281" s="1"/>
      <c r="M1281" s="1"/>
      <c r="N1281" s="1"/>
      <c r="O1281" s="1"/>
    </row>
    <row r="1282" spans="3:15" s="3" customFormat="1" x14ac:dyDescent="0.2">
      <c r="C1282" s="2"/>
      <c r="D1282" s="5"/>
      <c r="F1282" s="1"/>
      <c r="G1282" s="2"/>
      <c r="H1282" s="4"/>
      <c r="I1282" s="2"/>
      <c r="K1282" s="2"/>
      <c r="L1282" s="1"/>
      <c r="M1282" s="1"/>
      <c r="N1282" s="1"/>
      <c r="O1282" s="1"/>
    </row>
    <row r="1283" spans="3:15" s="3" customFormat="1" x14ac:dyDescent="0.2">
      <c r="C1283" s="2"/>
      <c r="D1283" s="5"/>
      <c r="F1283" s="1"/>
      <c r="G1283" s="2"/>
      <c r="H1283" s="4"/>
      <c r="I1283" s="2"/>
      <c r="K1283" s="2"/>
      <c r="L1283" s="1"/>
      <c r="M1283" s="1"/>
      <c r="N1283" s="1"/>
      <c r="O1283" s="1"/>
    </row>
    <row r="1284" spans="3:15" s="3" customFormat="1" x14ac:dyDescent="0.2">
      <c r="C1284" s="2"/>
      <c r="D1284" s="5"/>
      <c r="F1284" s="1"/>
      <c r="G1284" s="2"/>
      <c r="H1284" s="4"/>
      <c r="I1284" s="2"/>
      <c r="K1284" s="2"/>
      <c r="L1284" s="1"/>
      <c r="M1284" s="1"/>
      <c r="N1284" s="1"/>
      <c r="O1284" s="1"/>
    </row>
    <row r="1285" spans="3:15" s="3" customFormat="1" x14ac:dyDescent="0.2">
      <c r="C1285" s="2"/>
      <c r="D1285" s="5"/>
      <c r="F1285" s="1"/>
      <c r="G1285" s="2"/>
      <c r="H1285" s="4"/>
      <c r="I1285" s="2"/>
      <c r="K1285" s="2"/>
      <c r="L1285" s="1"/>
      <c r="M1285" s="1"/>
      <c r="N1285" s="1"/>
      <c r="O1285" s="1"/>
    </row>
    <row r="1286" spans="3:15" s="3" customFormat="1" x14ac:dyDescent="0.2">
      <c r="C1286" s="2"/>
      <c r="D1286" s="5"/>
      <c r="F1286" s="1"/>
      <c r="G1286" s="2"/>
      <c r="H1286" s="4"/>
      <c r="I1286" s="2"/>
      <c r="K1286" s="2"/>
      <c r="L1286" s="1"/>
      <c r="M1286" s="1"/>
      <c r="N1286" s="1"/>
      <c r="O1286" s="1"/>
    </row>
    <row r="1287" spans="3:15" s="3" customFormat="1" x14ac:dyDescent="0.2">
      <c r="C1287" s="2"/>
      <c r="D1287" s="5"/>
      <c r="F1287" s="1"/>
      <c r="G1287" s="2"/>
      <c r="H1287" s="4"/>
      <c r="I1287" s="2"/>
      <c r="K1287" s="2"/>
      <c r="L1287" s="1"/>
      <c r="M1287" s="1"/>
      <c r="N1287" s="1"/>
      <c r="O1287" s="1"/>
    </row>
    <row r="1288" spans="3:15" s="3" customFormat="1" x14ac:dyDescent="0.2">
      <c r="C1288" s="2"/>
      <c r="D1288" s="5"/>
      <c r="F1288" s="1"/>
      <c r="G1288" s="2"/>
      <c r="H1288" s="4"/>
      <c r="I1288" s="2"/>
      <c r="K1288" s="2"/>
      <c r="L1288" s="1"/>
      <c r="M1288" s="1"/>
      <c r="N1288" s="1"/>
      <c r="O1288" s="1"/>
    </row>
    <row r="1289" spans="3:15" s="3" customFormat="1" x14ac:dyDescent="0.2">
      <c r="C1289" s="2"/>
      <c r="D1289" s="5"/>
      <c r="F1289" s="1"/>
      <c r="G1289" s="2"/>
      <c r="H1289" s="4"/>
      <c r="I1289" s="2"/>
      <c r="K1289" s="2"/>
      <c r="L1289" s="1"/>
      <c r="M1289" s="1"/>
      <c r="N1289" s="1"/>
      <c r="O1289" s="1"/>
    </row>
    <row r="1290" spans="3:15" s="3" customFormat="1" x14ac:dyDescent="0.2">
      <c r="C1290" s="2"/>
      <c r="D1290" s="5"/>
      <c r="F1290" s="1"/>
      <c r="G1290" s="2"/>
      <c r="H1290" s="4"/>
      <c r="I1290" s="2"/>
      <c r="K1290" s="2"/>
      <c r="L1290" s="1"/>
      <c r="M1290" s="1"/>
      <c r="N1290" s="1"/>
      <c r="O1290" s="1"/>
    </row>
    <row r="1291" spans="3:15" s="3" customFormat="1" x14ac:dyDescent="0.2">
      <c r="C1291" s="2"/>
      <c r="D1291" s="5"/>
      <c r="F1291" s="1"/>
      <c r="G1291" s="2"/>
      <c r="H1291" s="4"/>
      <c r="I1291" s="2"/>
      <c r="K1291" s="2"/>
      <c r="L1291" s="1"/>
      <c r="M1291" s="1"/>
      <c r="N1291" s="1"/>
      <c r="O1291" s="1"/>
    </row>
    <row r="1292" spans="3:15" s="3" customFormat="1" x14ac:dyDescent="0.2">
      <c r="C1292" s="2"/>
      <c r="D1292" s="5"/>
      <c r="F1292" s="1"/>
      <c r="G1292" s="2"/>
      <c r="H1292" s="4"/>
      <c r="I1292" s="2"/>
      <c r="K1292" s="2"/>
      <c r="L1292" s="1"/>
      <c r="M1292" s="1"/>
      <c r="N1292" s="1"/>
      <c r="O1292" s="1"/>
    </row>
    <row r="1293" spans="3:15" s="3" customFormat="1" x14ac:dyDescent="0.2">
      <c r="C1293" s="2"/>
      <c r="D1293" s="5"/>
      <c r="F1293" s="1"/>
      <c r="G1293" s="2"/>
      <c r="H1293" s="4"/>
      <c r="I1293" s="2"/>
      <c r="K1293" s="2"/>
      <c r="L1293" s="1"/>
      <c r="M1293" s="1"/>
      <c r="N1293" s="1"/>
      <c r="O1293" s="1"/>
    </row>
    <row r="1294" spans="3:15" s="3" customFormat="1" x14ac:dyDescent="0.2">
      <c r="C1294" s="2"/>
      <c r="D1294" s="5"/>
      <c r="F1294" s="1"/>
      <c r="G1294" s="2"/>
      <c r="H1294" s="4"/>
      <c r="I1294" s="2"/>
      <c r="K1294" s="2"/>
      <c r="L1294" s="1"/>
      <c r="M1294" s="1"/>
      <c r="N1294" s="1"/>
      <c r="O1294" s="1"/>
    </row>
    <row r="1295" spans="3:15" s="3" customFormat="1" x14ac:dyDescent="0.2">
      <c r="C1295" s="2"/>
      <c r="D1295" s="5"/>
      <c r="F1295" s="1"/>
      <c r="G1295" s="2"/>
      <c r="H1295" s="4"/>
      <c r="I1295" s="2"/>
      <c r="K1295" s="2"/>
      <c r="L1295" s="1"/>
      <c r="M1295" s="1"/>
      <c r="N1295" s="1"/>
      <c r="O1295" s="1"/>
    </row>
    <row r="1296" spans="3:15" s="3" customFormat="1" x14ac:dyDescent="0.2">
      <c r="C1296" s="2"/>
      <c r="D1296" s="5"/>
      <c r="F1296" s="1"/>
      <c r="G1296" s="2"/>
      <c r="H1296" s="4"/>
      <c r="I1296" s="2"/>
      <c r="K1296" s="2"/>
      <c r="L1296" s="1"/>
      <c r="M1296" s="1"/>
      <c r="N1296" s="1"/>
      <c r="O1296" s="1"/>
    </row>
    <row r="1297" spans="3:15" s="3" customFormat="1" x14ac:dyDescent="0.2">
      <c r="C1297" s="2"/>
      <c r="D1297" s="5"/>
      <c r="F1297" s="1"/>
      <c r="G1297" s="2"/>
      <c r="H1297" s="4"/>
      <c r="I1297" s="2"/>
      <c r="K1297" s="2"/>
      <c r="L1297" s="1"/>
      <c r="M1297" s="1"/>
      <c r="N1297" s="1"/>
      <c r="O1297" s="1"/>
    </row>
    <row r="1298" spans="3:15" s="3" customFormat="1" x14ac:dyDescent="0.2">
      <c r="C1298" s="2"/>
      <c r="D1298" s="5"/>
      <c r="F1298" s="1"/>
      <c r="G1298" s="2"/>
      <c r="H1298" s="4"/>
      <c r="I1298" s="2"/>
      <c r="K1298" s="2"/>
      <c r="L1298" s="1"/>
      <c r="M1298" s="1"/>
      <c r="N1298" s="1"/>
      <c r="O1298" s="1"/>
    </row>
    <row r="1299" spans="3:15" s="3" customFormat="1" x14ac:dyDescent="0.2">
      <c r="C1299" s="2"/>
      <c r="D1299" s="5"/>
      <c r="F1299" s="1"/>
      <c r="G1299" s="2"/>
      <c r="H1299" s="4"/>
      <c r="I1299" s="2"/>
      <c r="K1299" s="2"/>
      <c r="L1299" s="1"/>
      <c r="M1299" s="1"/>
      <c r="N1299" s="1"/>
      <c r="O1299" s="1"/>
    </row>
    <row r="1300" spans="3:15" s="3" customFormat="1" x14ac:dyDescent="0.2">
      <c r="C1300" s="2"/>
      <c r="D1300" s="5"/>
      <c r="F1300" s="1"/>
      <c r="G1300" s="2"/>
      <c r="H1300" s="4"/>
      <c r="I1300" s="2"/>
      <c r="K1300" s="2"/>
      <c r="L1300" s="1"/>
      <c r="M1300" s="1"/>
      <c r="N1300" s="1"/>
      <c r="O1300" s="1"/>
    </row>
    <row r="1301" spans="3:15" s="3" customFormat="1" x14ac:dyDescent="0.2">
      <c r="C1301" s="2"/>
      <c r="D1301" s="5"/>
      <c r="F1301" s="1"/>
      <c r="G1301" s="2"/>
      <c r="H1301" s="4"/>
      <c r="I1301" s="2"/>
      <c r="K1301" s="2"/>
      <c r="L1301" s="1"/>
      <c r="M1301" s="1"/>
      <c r="N1301" s="1"/>
      <c r="O1301" s="1"/>
    </row>
    <row r="1302" spans="3:15" s="3" customFormat="1" x14ac:dyDescent="0.2">
      <c r="C1302" s="2"/>
      <c r="D1302" s="5"/>
      <c r="F1302" s="1"/>
      <c r="G1302" s="2"/>
      <c r="H1302" s="4"/>
      <c r="I1302" s="2"/>
      <c r="K1302" s="2"/>
      <c r="L1302" s="1"/>
      <c r="M1302" s="1"/>
      <c r="N1302" s="1"/>
      <c r="O1302" s="1"/>
    </row>
    <row r="1303" spans="3:15" s="3" customFormat="1" x14ac:dyDescent="0.2">
      <c r="C1303" s="2"/>
      <c r="D1303" s="5"/>
      <c r="F1303" s="1"/>
      <c r="G1303" s="2"/>
      <c r="H1303" s="4"/>
      <c r="I1303" s="2"/>
      <c r="K1303" s="2"/>
      <c r="L1303" s="1"/>
      <c r="M1303" s="1"/>
      <c r="N1303" s="1"/>
      <c r="O1303" s="1"/>
    </row>
    <row r="1304" spans="3:15" s="3" customFormat="1" x14ac:dyDescent="0.2">
      <c r="C1304" s="2"/>
      <c r="D1304" s="5"/>
      <c r="F1304" s="1"/>
      <c r="G1304" s="2"/>
      <c r="H1304" s="4"/>
      <c r="I1304" s="2"/>
      <c r="K1304" s="2"/>
      <c r="L1304" s="1"/>
      <c r="M1304" s="1"/>
      <c r="N1304" s="1"/>
      <c r="O1304" s="1"/>
    </row>
    <row r="1305" spans="3:15" s="3" customFormat="1" x14ac:dyDescent="0.2">
      <c r="C1305" s="2"/>
      <c r="D1305" s="5"/>
      <c r="F1305" s="1"/>
      <c r="G1305" s="2"/>
      <c r="H1305" s="4"/>
      <c r="I1305" s="2"/>
      <c r="K1305" s="2"/>
      <c r="L1305" s="1"/>
      <c r="M1305" s="1"/>
      <c r="N1305" s="1"/>
      <c r="O1305" s="1"/>
    </row>
    <row r="1306" spans="3:15" s="3" customFormat="1" x14ac:dyDescent="0.2">
      <c r="C1306" s="2"/>
      <c r="D1306" s="5"/>
      <c r="F1306" s="1"/>
      <c r="G1306" s="2"/>
      <c r="H1306" s="4"/>
      <c r="I1306" s="2"/>
      <c r="K1306" s="2"/>
      <c r="L1306" s="1"/>
      <c r="M1306" s="1"/>
      <c r="N1306" s="1"/>
      <c r="O1306" s="1"/>
    </row>
    <row r="1307" spans="3:15" s="3" customFormat="1" x14ac:dyDescent="0.2">
      <c r="C1307" s="2"/>
      <c r="D1307" s="5"/>
      <c r="F1307" s="1"/>
      <c r="G1307" s="2"/>
      <c r="H1307" s="4"/>
      <c r="I1307" s="2"/>
      <c r="K1307" s="2"/>
      <c r="L1307" s="1"/>
      <c r="M1307" s="1"/>
      <c r="N1307" s="1"/>
      <c r="O1307" s="1"/>
    </row>
    <row r="1308" spans="3:15" s="3" customFormat="1" x14ac:dyDescent="0.2">
      <c r="C1308" s="2"/>
      <c r="D1308" s="5"/>
      <c r="F1308" s="1"/>
      <c r="G1308" s="2"/>
      <c r="H1308" s="4"/>
      <c r="I1308" s="2"/>
      <c r="K1308" s="2"/>
      <c r="L1308" s="1"/>
      <c r="M1308" s="1"/>
      <c r="N1308" s="1"/>
      <c r="O1308" s="1"/>
    </row>
    <row r="1309" spans="3:15" s="3" customFormat="1" x14ac:dyDescent="0.2">
      <c r="C1309" s="2"/>
      <c r="D1309" s="5"/>
      <c r="F1309" s="1"/>
      <c r="G1309" s="2"/>
      <c r="H1309" s="4"/>
      <c r="I1309" s="2"/>
      <c r="K1309" s="2"/>
      <c r="L1309" s="1"/>
      <c r="M1309" s="1"/>
      <c r="N1309" s="1"/>
      <c r="O1309" s="1"/>
    </row>
    <row r="1310" spans="3:15" s="3" customFormat="1" x14ac:dyDescent="0.2">
      <c r="C1310" s="2"/>
      <c r="D1310" s="5"/>
      <c r="F1310" s="1"/>
      <c r="G1310" s="2"/>
      <c r="H1310" s="4"/>
      <c r="I1310" s="2"/>
      <c r="K1310" s="2"/>
      <c r="L1310" s="1"/>
      <c r="M1310" s="1"/>
      <c r="N1310" s="1"/>
      <c r="O1310" s="1"/>
    </row>
    <row r="1311" spans="3:15" s="3" customFormat="1" x14ac:dyDescent="0.2">
      <c r="C1311" s="2"/>
      <c r="D1311" s="5"/>
      <c r="F1311" s="1"/>
      <c r="G1311" s="2"/>
      <c r="H1311" s="4"/>
      <c r="I1311" s="2"/>
      <c r="K1311" s="2"/>
      <c r="L1311" s="1"/>
      <c r="M1311" s="1"/>
      <c r="N1311" s="1"/>
      <c r="O1311" s="1"/>
    </row>
    <row r="1312" spans="3:15" s="3" customFormat="1" x14ac:dyDescent="0.2">
      <c r="C1312" s="2"/>
      <c r="D1312" s="5"/>
      <c r="F1312" s="1"/>
      <c r="G1312" s="2"/>
      <c r="H1312" s="4"/>
      <c r="I1312" s="2"/>
      <c r="K1312" s="2"/>
      <c r="L1312" s="1"/>
      <c r="M1312" s="1"/>
      <c r="N1312" s="1"/>
      <c r="O1312" s="1"/>
    </row>
    <row r="1313" spans="3:15" s="3" customFormat="1" x14ac:dyDescent="0.2">
      <c r="C1313" s="2"/>
      <c r="D1313" s="5"/>
      <c r="F1313" s="1"/>
      <c r="G1313" s="2"/>
      <c r="H1313" s="4"/>
      <c r="I1313" s="2"/>
      <c r="K1313" s="2"/>
      <c r="L1313" s="1"/>
      <c r="M1313" s="1"/>
      <c r="N1313" s="1"/>
      <c r="O1313" s="1"/>
    </row>
    <row r="1314" spans="3:15" s="3" customFormat="1" x14ac:dyDescent="0.2">
      <c r="C1314" s="2"/>
      <c r="D1314" s="5"/>
      <c r="F1314" s="1"/>
      <c r="G1314" s="2"/>
      <c r="H1314" s="4"/>
      <c r="I1314" s="2"/>
      <c r="K1314" s="2"/>
      <c r="L1314" s="1"/>
      <c r="M1314" s="1"/>
      <c r="N1314" s="1"/>
      <c r="O1314" s="1"/>
    </row>
    <row r="1315" spans="3:15" s="3" customFormat="1" x14ac:dyDescent="0.2">
      <c r="C1315" s="2"/>
      <c r="D1315" s="5"/>
      <c r="F1315" s="1"/>
      <c r="G1315" s="2"/>
      <c r="H1315" s="4"/>
      <c r="I1315" s="2"/>
      <c r="K1315" s="2"/>
      <c r="L1315" s="1"/>
      <c r="M1315" s="1"/>
      <c r="N1315" s="1"/>
      <c r="O1315" s="1"/>
    </row>
    <row r="1316" spans="3:15" s="3" customFormat="1" x14ac:dyDescent="0.2">
      <c r="C1316" s="2"/>
      <c r="D1316" s="5"/>
      <c r="F1316" s="1"/>
      <c r="G1316" s="2"/>
      <c r="H1316" s="4"/>
      <c r="I1316" s="2"/>
      <c r="K1316" s="2"/>
      <c r="L1316" s="1"/>
      <c r="M1316" s="1"/>
      <c r="N1316" s="1"/>
      <c r="O1316" s="1"/>
    </row>
    <row r="1317" spans="3:15" s="3" customFormat="1" x14ac:dyDescent="0.2">
      <c r="C1317" s="2"/>
      <c r="D1317" s="5"/>
      <c r="F1317" s="1"/>
      <c r="G1317" s="2"/>
      <c r="H1317" s="4"/>
      <c r="I1317" s="2"/>
      <c r="K1317" s="2"/>
      <c r="L1317" s="1"/>
      <c r="M1317" s="1"/>
      <c r="N1317" s="1"/>
      <c r="O1317" s="1"/>
    </row>
    <row r="1318" spans="3:15" s="3" customFormat="1" x14ac:dyDescent="0.2">
      <c r="C1318" s="2"/>
      <c r="D1318" s="5"/>
      <c r="F1318" s="1"/>
      <c r="G1318" s="2"/>
      <c r="H1318" s="4"/>
      <c r="I1318" s="2"/>
      <c r="K1318" s="2"/>
      <c r="L1318" s="1"/>
      <c r="M1318" s="1"/>
      <c r="N1318" s="1"/>
      <c r="O1318" s="1"/>
    </row>
    <row r="1319" spans="3:15" s="3" customFormat="1" x14ac:dyDescent="0.2">
      <c r="C1319" s="2"/>
      <c r="D1319" s="5"/>
      <c r="F1319" s="1"/>
      <c r="G1319" s="2"/>
      <c r="H1319" s="4"/>
      <c r="I1319" s="2"/>
      <c r="K1319" s="2"/>
      <c r="L1319" s="1"/>
      <c r="M1319" s="1"/>
      <c r="N1319" s="1"/>
      <c r="O1319" s="1"/>
    </row>
    <row r="1320" spans="3:15" s="3" customFormat="1" x14ac:dyDescent="0.2">
      <c r="C1320" s="2"/>
      <c r="D1320" s="5"/>
      <c r="F1320" s="1"/>
      <c r="G1320" s="2"/>
      <c r="H1320" s="4"/>
      <c r="I1320" s="2"/>
      <c r="K1320" s="2"/>
      <c r="L1320" s="1"/>
      <c r="M1320" s="1"/>
      <c r="N1320" s="1"/>
      <c r="O1320" s="1"/>
    </row>
    <row r="1321" spans="3:15" s="3" customFormat="1" x14ac:dyDescent="0.2">
      <c r="C1321" s="2"/>
      <c r="D1321" s="5"/>
      <c r="F1321" s="1"/>
      <c r="G1321" s="2"/>
      <c r="H1321" s="4"/>
      <c r="I1321" s="2"/>
      <c r="K1321" s="2"/>
      <c r="L1321" s="1"/>
      <c r="M1321" s="1"/>
      <c r="N1321" s="1"/>
      <c r="O1321" s="1"/>
    </row>
    <row r="1322" spans="3:15" s="3" customFormat="1" x14ac:dyDescent="0.2">
      <c r="C1322" s="2"/>
      <c r="D1322" s="5"/>
      <c r="F1322" s="1"/>
      <c r="G1322" s="2"/>
      <c r="H1322" s="4"/>
      <c r="I1322" s="2"/>
      <c r="K1322" s="2"/>
      <c r="L1322" s="1"/>
      <c r="M1322" s="1"/>
      <c r="N1322" s="1"/>
      <c r="O1322" s="1"/>
    </row>
    <row r="1323" spans="3:15" s="3" customFormat="1" x14ac:dyDescent="0.2">
      <c r="C1323" s="2"/>
      <c r="D1323" s="5"/>
      <c r="F1323" s="1"/>
      <c r="G1323" s="2"/>
      <c r="H1323" s="4"/>
      <c r="I1323" s="2"/>
      <c r="K1323" s="2"/>
      <c r="L1323" s="1"/>
      <c r="M1323" s="1"/>
      <c r="N1323" s="1"/>
      <c r="O1323" s="1"/>
    </row>
    <row r="1324" spans="3:15" s="3" customFormat="1" x14ac:dyDescent="0.2">
      <c r="C1324" s="2"/>
      <c r="D1324" s="5"/>
      <c r="F1324" s="1"/>
      <c r="G1324" s="2"/>
      <c r="H1324" s="4"/>
      <c r="I1324" s="2"/>
      <c r="K1324" s="2"/>
      <c r="L1324" s="1"/>
      <c r="M1324" s="1"/>
      <c r="N1324" s="1"/>
      <c r="O1324" s="1"/>
    </row>
    <row r="1325" spans="3:15" s="3" customFormat="1" x14ac:dyDescent="0.2">
      <c r="C1325" s="2"/>
      <c r="D1325" s="5"/>
      <c r="F1325" s="1"/>
      <c r="G1325" s="2"/>
      <c r="H1325" s="4"/>
      <c r="I1325" s="2"/>
      <c r="K1325" s="2"/>
      <c r="L1325" s="1"/>
      <c r="M1325" s="1"/>
      <c r="N1325" s="1"/>
      <c r="O1325" s="1"/>
    </row>
    <row r="1326" spans="3:15" s="3" customFormat="1" x14ac:dyDescent="0.2">
      <c r="C1326" s="2"/>
      <c r="D1326" s="5"/>
      <c r="F1326" s="1"/>
      <c r="G1326" s="2"/>
      <c r="H1326" s="4"/>
      <c r="I1326" s="2"/>
      <c r="K1326" s="2"/>
      <c r="L1326" s="1"/>
      <c r="M1326" s="1"/>
      <c r="N1326" s="1"/>
      <c r="O1326" s="1"/>
    </row>
    <row r="1327" spans="3:15" s="3" customFormat="1" x14ac:dyDescent="0.2">
      <c r="C1327" s="2"/>
      <c r="D1327" s="5"/>
      <c r="F1327" s="1"/>
      <c r="G1327" s="2"/>
      <c r="H1327" s="4"/>
      <c r="I1327" s="2"/>
      <c r="K1327" s="2"/>
      <c r="L1327" s="1"/>
      <c r="M1327" s="1"/>
      <c r="N1327" s="1"/>
      <c r="O1327" s="1"/>
    </row>
    <row r="1328" spans="3:15" s="3" customFormat="1" x14ac:dyDescent="0.2">
      <c r="C1328" s="2"/>
      <c r="D1328" s="5"/>
      <c r="F1328" s="1"/>
      <c r="G1328" s="2"/>
      <c r="H1328" s="4"/>
      <c r="I1328" s="2"/>
      <c r="K1328" s="2"/>
      <c r="L1328" s="1"/>
      <c r="M1328" s="1"/>
      <c r="N1328" s="1"/>
      <c r="O1328" s="1"/>
    </row>
    <row r="1329" spans="3:15" s="3" customFormat="1" x14ac:dyDescent="0.2">
      <c r="C1329" s="2"/>
      <c r="D1329" s="5"/>
      <c r="F1329" s="1"/>
      <c r="G1329" s="2"/>
      <c r="H1329" s="4"/>
      <c r="I1329" s="2"/>
      <c r="K1329" s="2"/>
      <c r="L1329" s="1"/>
      <c r="M1329" s="1"/>
      <c r="N1329" s="1"/>
      <c r="O1329" s="1"/>
    </row>
    <row r="1330" spans="3:15" s="3" customFormat="1" x14ac:dyDescent="0.2">
      <c r="C1330" s="2"/>
      <c r="D1330" s="5"/>
      <c r="F1330" s="1"/>
      <c r="G1330" s="2"/>
      <c r="H1330" s="4"/>
      <c r="I1330" s="2"/>
      <c r="K1330" s="2"/>
      <c r="L1330" s="1"/>
      <c r="M1330" s="1"/>
      <c r="N1330" s="1"/>
      <c r="O1330" s="1"/>
    </row>
    <row r="1331" spans="3:15" s="3" customFormat="1" x14ac:dyDescent="0.2">
      <c r="C1331" s="2"/>
      <c r="D1331" s="5"/>
      <c r="F1331" s="1"/>
      <c r="G1331" s="2"/>
      <c r="H1331" s="4"/>
      <c r="I1331" s="2"/>
      <c r="K1331" s="2"/>
      <c r="L1331" s="1"/>
      <c r="M1331" s="1"/>
      <c r="N1331" s="1"/>
      <c r="O1331" s="1"/>
    </row>
    <row r="1332" spans="3:15" s="3" customFormat="1" x14ac:dyDescent="0.2">
      <c r="C1332" s="2"/>
      <c r="D1332" s="5"/>
      <c r="F1332" s="1"/>
      <c r="G1332" s="2"/>
      <c r="H1332" s="4"/>
      <c r="I1332" s="2"/>
      <c r="K1332" s="2"/>
      <c r="L1332" s="1"/>
      <c r="M1332" s="1"/>
      <c r="N1332" s="1"/>
      <c r="O1332" s="1"/>
    </row>
    <row r="1333" spans="3:15" s="3" customFormat="1" x14ac:dyDescent="0.2">
      <c r="C1333" s="2"/>
      <c r="D1333" s="5"/>
      <c r="F1333" s="1"/>
      <c r="G1333" s="2"/>
      <c r="H1333" s="4"/>
      <c r="I1333" s="2"/>
      <c r="K1333" s="2"/>
      <c r="L1333" s="1"/>
      <c r="M1333" s="1"/>
      <c r="N1333" s="1"/>
      <c r="O1333" s="1"/>
    </row>
    <row r="1334" spans="3:15" s="3" customFormat="1" x14ac:dyDescent="0.2">
      <c r="C1334" s="2"/>
      <c r="D1334" s="5"/>
      <c r="F1334" s="1"/>
      <c r="G1334" s="2"/>
      <c r="H1334" s="4"/>
      <c r="I1334" s="2"/>
      <c r="K1334" s="2"/>
      <c r="L1334" s="1"/>
      <c r="M1334" s="1"/>
      <c r="N1334" s="1"/>
      <c r="O1334" s="1"/>
    </row>
    <row r="1335" spans="3:15" s="3" customFormat="1" x14ac:dyDescent="0.2">
      <c r="C1335" s="2"/>
      <c r="D1335" s="5"/>
      <c r="F1335" s="1"/>
      <c r="G1335" s="2"/>
      <c r="H1335" s="4"/>
      <c r="I1335" s="2"/>
      <c r="K1335" s="2"/>
      <c r="L1335" s="1"/>
      <c r="M1335" s="1"/>
      <c r="N1335" s="1"/>
      <c r="O1335" s="1"/>
    </row>
    <row r="1336" spans="3:15" s="3" customFormat="1" x14ac:dyDescent="0.2">
      <c r="C1336" s="2"/>
      <c r="D1336" s="5"/>
      <c r="F1336" s="1"/>
      <c r="G1336" s="2"/>
      <c r="H1336" s="4"/>
      <c r="I1336" s="2"/>
      <c r="K1336" s="2"/>
      <c r="L1336" s="1"/>
      <c r="M1336" s="1"/>
      <c r="N1336" s="1"/>
      <c r="O1336" s="1"/>
    </row>
    <row r="1337" spans="3:15" s="3" customFormat="1" x14ac:dyDescent="0.2">
      <c r="C1337" s="2"/>
      <c r="D1337" s="5"/>
      <c r="F1337" s="1"/>
      <c r="G1337" s="2"/>
      <c r="H1337" s="4"/>
      <c r="I1337" s="2"/>
      <c r="K1337" s="2"/>
      <c r="L1337" s="1"/>
      <c r="M1337" s="1"/>
      <c r="N1337" s="1"/>
      <c r="O1337" s="1"/>
    </row>
    <row r="1338" spans="3:15" s="3" customFormat="1" x14ac:dyDescent="0.2">
      <c r="C1338" s="2"/>
      <c r="D1338" s="5"/>
      <c r="F1338" s="1"/>
      <c r="G1338" s="2"/>
      <c r="H1338" s="4"/>
      <c r="I1338" s="2"/>
      <c r="K1338" s="2"/>
      <c r="L1338" s="1"/>
      <c r="M1338" s="1"/>
      <c r="N1338" s="1"/>
      <c r="O1338" s="1"/>
    </row>
    <row r="1339" spans="3:15" s="3" customFormat="1" x14ac:dyDescent="0.2">
      <c r="C1339" s="2"/>
      <c r="D1339" s="5"/>
      <c r="F1339" s="1"/>
      <c r="G1339" s="2"/>
      <c r="H1339" s="4"/>
      <c r="I1339" s="2"/>
      <c r="K1339" s="2"/>
      <c r="L1339" s="1"/>
      <c r="M1339" s="1"/>
      <c r="N1339" s="1"/>
      <c r="O1339" s="1"/>
    </row>
    <row r="1340" spans="3:15" s="3" customFormat="1" x14ac:dyDescent="0.2">
      <c r="C1340" s="2"/>
      <c r="D1340" s="5"/>
      <c r="F1340" s="1"/>
      <c r="G1340" s="2"/>
      <c r="H1340" s="4"/>
      <c r="I1340" s="2"/>
      <c r="K1340" s="2"/>
      <c r="L1340" s="1"/>
      <c r="M1340" s="1"/>
      <c r="N1340" s="1"/>
      <c r="O1340" s="1"/>
    </row>
    <row r="1341" spans="3:15" s="3" customFormat="1" x14ac:dyDescent="0.2">
      <c r="C1341" s="2"/>
      <c r="D1341" s="5"/>
      <c r="F1341" s="1"/>
      <c r="G1341" s="2"/>
      <c r="H1341" s="4"/>
      <c r="I1341" s="2"/>
      <c r="K1341" s="2"/>
      <c r="L1341" s="1"/>
      <c r="M1341" s="1"/>
      <c r="N1341" s="1"/>
      <c r="O1341" s="1"/>
    </row>
    <row r="1342" spans="3:15" s="3" customFormat="1" x14ac:dyDescent="0.2">
      <c r="C1342" s="2"/>
      <c r="D1342" s="5"/>
      <c r="F1342" s="1"/>
      <c r="G1342" s="2"/>
      <c r="H1342" s="4"/>
      <c r="I1342" s="2"/>
      <c r="K1342" s="2"/>
      <c r="L1342" s="1"/>
      <c r="M1342" s="1"/>
      <c r="N1342" s="1"/>
      <c r="O1342" s="1"/>
    </row>
    <row r="1343" spans="3:15" s="3" customFormat="1" x14ac:dyDescent="0.2">
      <c r="C1343" s="2"/>
      <c r="D1343" s="5"/>
      <c r="F1343" s="1"/>
      <c r="G1343" s="2"/>
      <c r="H1343" s="4"/>
      <c r="I1343" s="2"/>
      <c r="K1343" s="2"/>
      <c r="L1343" s="1"/>
      <c r="M1343" s="1"/>
      <c r="N1343" s="1"/>
      <c r="O1343" s="1"/>
    </row>
    <row r="1344" spans="3:15" s="3" customFormat="1" x14ac:dyDescent="0.2">
      <c r="C1344" s="2"/>
      <c r="D1344" s="5"/>
      <c r="F1344" s="1"/>
      <c r="G1344" s="2"/>
      <c r="H1344" s="4"/>
      <c r="I1344" s="2"/>
      <c r="K1344" s="2"/>
      <c r="L1344" s="1"/>
      <c r="M1344" s="1"/>
      <c r="N1344" s="1"/>
      <c r="O1344" s="1"/>
    </row>
    <row r="1345" spans="3:15" s="3" customFormat="1" x14ac:dyDescent="0.2">
      <c r="C1345" s="2"/>
      <c r="D1345" s="5"/>
      <c r="F1345" s="1"/>
      <c r="G1345" s="2"/>
      <c r="H1345" s="4"/>
      <c r="I1345" s="2"/>
      <c r="K1345" s="2"/>
      <c r="L1345" s="1"/>
      <c r="M1345" s="1"/>
      <c r="N1345" s="1"/>
      <c r="O1345" s="1"/>
    </row>
    <row r="1346" spans="3:15" s="3" customFormat="1" x14ac:dyDescent="0.2">
      <c r="C1346" s="2"/>
      <c r="D1346" s="5"/>
      <c r="F1346" s="1"/>
      <c r="G1346" s="2"/>
      <c r="H1346" s="4"/>
      <c r="I1346" s="2"/>
      <c r="K1346" s="2"/>
      <c r="L1346" s="1"/>
      <c r="M1346" s="1"/>
      <c r="N1346" s="1"/>
      <c r="O1346" s="1"/>
    </row>
    <row r="1347" spans="3:15" s="3" customFormat="1" x14ac:dyDescent="0.2">
      <c r="C1347" s="2"/>
      <c r="D1347" s="5"/>
      <c r="F1347" s="1"/>
      <c r="G1347" s="2"/>
      <c r="H1347" s="4"/>
      <c r="I1347" s="2"/>
      <c r="K1347" s="2"/>
      <c r="L1347" s="1"/>
      <c r="M1347" s="1"/>
      <c r="N1347" s="1"/>
      <c r="O1347" s="1"/>
    </row>
    <row r="1348" spans="3:15" s="3" customFormat="1" x14ac:dyDescent="0.2">
      <c r="C1348" s="2"/>
      <c r="D1348" s="5"/>
      <c r="F1348" s="1"/>
      <c r="G1348" s="2"/>
      <c r="H1348" s="4"/>
      <c r="I1348" s="2"/>
      <c r="K1348" s="2"/>
      <c r="L1348" s="1"/>
      <c r="M1348" s="1"/>
      <c r="N1348" s="1"/>
      <c r="O1348" s="1"/>
    </row>
    <row r="1349" spans="3:15" s="3" customFormat="1" x14ac:dyDescent="0.2">
      <c r="C1349" s="2"/>
      <c r="D1349" s="5"/>
      <c r="F1349" s="1"/>
      <c r="G1349" s="2"/>
      <c r="H1349" s="4"/>
      <c r="I1349" s="2"/>
      <c r="K1349" s="2"/>
      <c r="L1349" s="1"/>
      <c r="M1349" s="1"/>
      <c r="N1349" s="1"/>
      <c r="O1349" s="1"/>
    </row>
    <row r="1350" spans="3:15" s="3" customFormat="1" x14ac:dyDescent="0.2">
      <c r="C1350" s="2"/>
      <c r="D1350" s="5"/>
      <c r="F1350" s="1"/>
      <c r="G1350" s="2"/>
      <c r="H1350" s="4"/>
      <c r="I1350" s="2"/>
      <c r="K1350" s="2"/>
      <c r="L1350" s="1"/>
      <c r="M1350" s="1"/>
      <c r="N1350" s="1"/>
      <c r="O1350" s="1"/>
    </row>
    <row r="1351" spans="3:15" s="3" customFormat="1" x14ac:dyDescent="0.2">
      <c r="C1351" s="2"/>
      <c r="D1351" s="5"/>
      <c r="F1351" s="1"/>
      <c r="G1351" s="2"/>
      <c r="H1351" s="4"/>
      <c r="I1351" s="2"/>
      <c r="K1351" s="2"/>
      <c r="L1351" s="1"/>
      <c r="M1351" s="1"/>
      <c r="N1351" s="1"/>
      <c r="O1351" s="1"/>
    </row>
    <row r="1352" spans="3:15" s="3" customFormat="1" x14ac:dyDescent="0.2">
      <c r="C1352" s="2"/>
      <c r="D1352" s="5"/>
      <c r="F1352" s="1"/>
      <c r="G1352" s="2"/>
      <c r="H1352" s="4"/>
      <c r="I1352" s="2"/>
      <c r="K1352" s="2"/>
      <c r="L1352" s="1"/>
      <c r="M1352" s="1"/>
      <c r="N1352" s="1"/>
      <c r="O1352" s="1"/>
    </row>
    <row r="1353" spans="3:15" s="3" customFormat="1" x14ac:dyDescent="0.2">
      <c r="C1353" s="2"/>
      <c r="D1353" s="5"/>
      <c r="F1353" s="1"/>
      <c r="G1353" s="2"/>
      <c r="H1353" s="4"/>
      <c r="I1353" s="2"/>
      <c r="K1353" s="2"/>
      <c r="L1353" s="1"/>
      <c r="M1353" s="1"/>
      <c r="N1353" s="1"/>
      <c r="O1353" s="1"/>
    </row>
    <row r="1354" spans="3:15" s="3" customFormat="1" x14ac:dyDescent="0.2">
      <c r="C1354" s="2"/>
      <c r="D1354" s="5"/>
      <c r="F1354" s="1"/>
      <c r="G1354" s="2"/>
      <c r="H1354" s="4"/>
      <c r="I1354" s="2"/>
      <c r="K1354" s="2"/>
      <c r="L1354" s="1"/>
      <c r="M1354" s="1"/>
      <c r="N1354" s="1"/>
      <c r="O1354" s="1"/>
    </row>
    <row r="1355" spans="3:15" s="3" customFormat="1" x14ac:dyDescent="0.2">
      <c r="C1355" s="2"/>
      <c r="D1355" s="5"/>
      <c r="F1355" s="1"/>
      <c r="G1355" s="2"/>
      <c r="H1355" s="4"/>
      <c r="I1355" s="2"/>
      <c r="K1355" s="2"/>
      <c r="L1355" s="1"/>
      <c r="M1355" s="1"/>
      <c r="N1355" s="1"/>
      <c r="O1355" s="1"/>
    </row>
    <row r="1356" spans="3:15" s="3" customFormat="1" x14ac:dyDescent="0.2">
      <c r="C1356" s="2"/>
      <c r="D1356" s="5"/>
      <c r="F1356" s="1"/>
      <c r="G1356" s="2"/>
      <c r="H1356" s="4"/>
      <c r="I1356" s="2"/>
      <c r="K1356" s="2"/>
      <c r="L1356" s="1"/>
      <c r="M1356" s="1"/>
      <c r="N1356" s="1"/>
      <c r="O1356" s="1"/>
    </row>
    <row r="1357" spans="3:15" s="3" customFormat="1" x14ac:dyDescent="0.2">
      <c r="C1357" s="2"/>
      <c r="D1357" s="5"/>
      <c r="F1357" s="1"/>
      <c r="G1357" s="2"/>
      <c r="H1357" s="4"/>
      <c r="I1357" s="2"/>
      <c r="K1357" s="2"/>
      <c r="L1357" s="1"/>
      <c r="M1357" s="1"/>
      <c r="N1357" s="1"/>
      <c r="O1357" s="1"/>
    </row>
    <row r="1358" spans="3:15" s="3" customFormat="1" x14ac:dyDescent="0.2">
      <c r="C1358" s="2"/>
      <c r="D1358" s="5"/>
      <c r="F1358" s="1"/>
      <c r="G1358" s="2"/>
      <c r="H1358" s="4"/>
      <c r="I1358" s="2"/>
      <c r="K1358" s="2"/>
      <c r="L1358" s="1"/>
      <c r="M1358" s="1"/>
      <c r="N1358" s="1"/>
      <c r="O1358" s="1"/>
    </row>
    <row r="1359" spans="3:15" s="3" customFormat="1" x14ac:dyDescent="0.2">
      <c r="C1359" s="2"/>
      <c r="D1359" s="5"/>
      <c r="F1359" s="1"/>
      <c r="G1359" s="2"/>
      <c r="H1359" s="4"/>
      <c r="I1359" s="2"/>
      <c r="K1359" s="2"/>
      <c r="L1359" s="1"/>
      <c r="M1359" s="1"/>
      <c r="N1359" s="1"/>
      <c r="O1359" s="1"/>
    </row>
    <row r="1360" spans="3:15" s="3" customFormat="1" x14ac:dyDescent="0.2">
      <c r="C1360" s="2"/>
      <c r="D1360" s="5"/>
      <c r="F1360" s="1"/>
      <c r="G1360" s="2"/>
      <c r="H1360" s="4"/>
      <c r="I1360" s="2"/>
      <c r="K1360" s="2"/>
      <c r="L1360" s="1"/>
      <c r="M1360" s="1"/>
      <c r="N1360" s="1"/>
      <c r="O1360" s="1"/>
    </row>
    <row r="1361" spans="3:15" s="3" customFormat="1" x14ac:dyDescent="0.2">
      <c r="C1361" s="2"/>
      <c r="D1361" s="5"/>
      <c r="F1361" s="1"/>
      <c r="G1361" s="2"/>
      <c r="H1361" s="4"/>
      <c r="I1361" s="2"/>
      <c r="K1361" s="2"/>
      <c r="L1361" s="1"/>
      <c r="M1361" s="1"/>
      <c r="N1361" s="1"/>
      <c r="O1361" s="1"/>
    </row>
    <row r="1362" spans="3:15" s="3" customFormat="1" x14ac:dyDescent="0.2">
      <c r="C1362" s="2"/>
      <c r="D1362" s="5"/>
      <c r="F1362" s="1"/>
      <c r="G1362" s="2"/>
      <c r="H1362" s="4"/>
      <c r="I1362" s="2"/>
      <c r="K1362" s="2"/>
      <c r="L1362" s="1"/>
      <c r="M1362" s="1"/>
      <c r="N1362" s="1"/>
      <c r="O1362" s="1"/>
    </row>
    <row r="1363" spans="3:15" s="3" customFormat="1" x14ac:dyDescent="0.2">
      <c r="C1363" s="2"/>
      <c r="D1363" s="5"/>
      <c r="F1363" s="1"/>
      <c r="G1363" s="2"/>
      <c r="H1363" s="4"/>
      <c r="I1363" s="2"/>
      <c r="K1363" s="2"/>
      <c r="L1363" s="1"/>
      <c r="M1363" s="1"/>
      <c r="N1363" s="1"/>
      <c r="O1363" s="1"/>
    </row>
    <row r="1364" spans="3:15" s="3" customFormat="1" x14ac:dyDescent="0.2">
      <c r="C1364" s="2"/>
      <c r="D1364" s="5"/>
      <c r="F1364" s="1"/>
      <c r="G1364" s="2"/>
      <c r="H1364" s="4"/>
      <c r="I1364" s="2"/>
      <c r="K1364" s="2"/>
      <c r="L1364" s="1"/>
      <c r="M1364" s="1"/>
      <c r="N1364" s="1"/>
      <c r="O1364" s="1"/>
    </row>
    <row r="1365" spans="3:15" s="3" customFormat="1" x14ac:dyDescent="0.2">
      <c r="C1365" s="2"/>
      <c r="D1365" s="5"/>
      <c r="F1365" s="1"/>
      <c r="G1365" s="2"/>
      <c r="H1365" s="4"/>
      <c r="I1365" s="2"/>
      <c r="K1365" s="2"/>
      <c r="L1365" s="1"/>
      <c r="M1365" s="1"/>
      <c r="N1365" s="1"/>
      <c r="O1365" s="1"/>
    </row>
    <row r="1366" spans="3:15" s="3" customFormat="1" x14ac:dyDescent="0.2">
      <c r="C1366" s="2"/>
      <c r="D1366" s="5"/>
      <c r="F1366" s="1"/>
      <c r="G1366" s="2"/>
      <c r="H1366" s="4"/>
      <c r="I1366" s="2"/>
      <c r="K1366" s="2"/>
      <c r="L1366" s="1"/>
      <c r="M1366" s="1"/>
      <c r="N1366" s="1"/>
      <c r="O1366" s="1"/>
    </row>
    <row r="1367" spans="3:15" s="3" customFormat="1" x14ac:dyDescent="0.2">
      <c r="C1367" s="2"/>
      <c r="D1367" s="5"/>
      <c r="F1367" s="1"/>
      <c r="G1367" s="2"/>
      <c r="H1367" s="4"/>
      <c r="I1367" s="2"/>
      <c r="K1367" s="2"/>
      <c r="L1367" s="1"/>
      <c r="M1367" s="1"/>
      <c r="N1367" s="1"/>
      <c r="O1367" s="1"/>
    </row>
    <row r="1368" spans="3:15" s="3" customFormat="1" x14ac:dyDescent="0.2">
      <c r="C1368" s="2"/>
      <c r="D1368" s="5"/>
      <c r="F1368" s="1"/>
      <c r="G1368" s="2"/>
      <c r="H1368" s="4"/>
      <c r="I1368" s="2"/>
      <c r="K1368" s="2"/>
      <c r="L1368" s="1"/>
      <c r="M1368" s="1"/>
      <c r="N1368" s="1"/>
      <c r="O1368" s="1"/>
    </row>
    <row r="1369" spans="3:15" s="3" customFormat="1" x14ac:dyDescent="0.2">
      <c r="C1369" s="2"/>
      <c r="D1369" s="5"/>
      <c r="F1369" s="1"/>
      <c r="G1369" s="2"/>
      <c r="H1369" s="4"/>
      <c r="I1369" s="2"/>
      <c r="K1369" s="2"/>
      <c r="L1369" s="1"/>
      <c r="M1369" s="1"/>
      <c r="N1369" s="1"/>
      <c r="O1369" s="1"/>
    </row>
    <row r="1370" spans="3:15" s="3" customFormat="1" x14ac:dyDescent="0.2">
      <c r="C1370" s="2"/>
      <c r="D1370" s="5"/>
      <c r="F1370" s="1"/>
      <c r="G1370" s="2"/>
      <c r="H1370" s="4"/>
      <c r="I1370" s="2"/>
      <c r="K1370" s="2"/>
      <c r="L1370" s="1"/>
      <c r="M1370" s="1"/>
      <c r="N1370" s="1"/>
      <c r="O1370" s="1"/>
    </row>
    <row r="1371" spans="3:15" s="3" customFormat="1" x14ac:dyDescent="0.2">
      <c r="C1371" s="2"/>
      <c r="D1371" s="5"/>
      <c r="F1371" s="1"/>
      <c r="G1371" s="2"/>
      <c r="H1371" s="4"/>
      <c r="I1371" s="2"/>
      <c r="K1371" s="2"/>
      <c r="L1371" s="1"/>
      <c r="M1371" s="1"/>
      <c r="N1371" s="1"/>
      <c r="O1371" s="1"/>
    </row>
    <row r="1372" spans="3:15" s="3" customFormat="1" x14ac:dyDescent="0.2">
      <c r="C1372" s="2"/>
      <c r="D1372" s="5"/>
      <c r="F1372" s="1"/>
      <c r="G1372" s="2"/>
      <c r="H1372" s="4"/>
      <c r="I1372" s="2"/>
      <c r="K1372" s="2"/>
      <c r="L1372" s="1"/>
      <c r="M1372" s="1"/>
      <c r="N1372" s="1"/>
      <c r="O1372" s="1"/>
    </row>
    <row r="1373" spans="3:15" s="3" customFormat="1" x14ac:dyDescent="0.2">
      <c r="C1373" s="2"/>
      <c r="D1373" s="5"/>
      <c r="F1373" s="1"/>
      <c r="G1373" s="2"/>
      <c r="H1373" s="4"/>
      <c r="I1373" s="2"/>
      <c r="K1373" s="2"/>
      <c r="L1373" s="1"/>
      <c r="M1373" s="1"/>
      <c r="N1373" s="1"/>
      <c r="O1373" s="1"/>
    </row>
    <row r="1374" spans="3:15" s="3" customFormat="1" x14ac:dyDescent="0.2">
      <c r="C1374" s="2"/>
      <c r="D1374" s="5"/>
      <c r="F1374" s="1"/>
      <c r="G1374" s="2"/>
      <c r="H1374" s="4"/>
      <c r="I1374" s="2"/>
      <c r="K1374" s="2"/>
      <c r="L1374" s="1"/>
      <c r="M1374" s="1"/>
      <c r="N1374" s="1"/>
      <c r="O1374" s="1"/>
    </row>
    <row r="1375" spans="3:15" s="3" customFormat="1" x14ac:dyDescent="0.2">
      <c r="C1375" s="2"/>
      <c r="D1375" s="5"/>
      <c r="F1375" s="1"/>
      <c r="G1375" s="2"/>
      <c r="H1375" s="4"/>
      <c r="I1375" s="2"/>
      <c r="K1375" s="2"/>
      <c r="L1375" s="1"/>
      <c r="M1375" s="1"/>
      <c r="N1375" s="1"/>
      <c r="O1375" s="1"/>
    </row>
    <row r="1376" spans="3:15" s="3" customFormat="1" x14ac:dyDescent="0.2">
      <c r="C1376" s="2"/>
      <c r="D1376" s="5"/>
      <c r="F1376" s="1"/>
      <c r="G1376" s="2"/>
      <c r="H1376" s="4"/>
      <c r="I1376" s="2"/>
      <c r="K1376" s="2"/>
      <c r="L1376" s="1"/>
      <c r="M1376" s="1"/>
      <c r="N1376" s="1"/>
      <c r="O1376" s="1"/>
    </row>
    <row r="1377" spans="3:15" s="3" customFormat="1" x14ac:dyDescent="0.2">
      <c r="C1377" s="2"/>
      <c r="D1377" s="5"/>
      <c r="F1377" s="1"/>
      <c r="G1377" s="2"/>
      <c r="H1377" s="4"/>
      <c r="I1377" s="2"/>
      <c r="K1377" s="2"/>
      <c r="L1377" s="1"/>
      <c r="M1377" s="1"/>
      <c r="N1377" s="1"/>
      <c r="O1377" s="1"/>
    </row>
    <row r="1378" spans="3:15" s="3" customFormat="1" x14ac:dyDescent="0.2">
      <c r="C1378" s="2"/>
      <c r="D1378" s="5"/>
      <c r="F1378" s="1"/>
      <c r="G1378" s="2"/>
      <c r="H1378" s="4"/>
      <c r="I1378" s="2"/>
      <c r="K1378" s="2"/>
      <c r="L1378" s="1"/>
      <c r="M1378" s="1"/>
      <c r="N1378" s="1"/>
      <c r="O1378" s="1"/>
    </row>
    <row r="1379" spans="3:15" s="3" customFormat="1" x14ac:dyDescent="0.2">
      <c r="C1379" s="2"/>
      <c r="D1379" s="5"/>
      <c r="F1379" s="1"/>
      <c r="G1379" s="2"/>
      <c r="H1379" s="4"/>
      <c r="I1379" s="2"/>
      <c r="K1379" s="2"/>
      <c r="L1379" s="1"/>
      <c r="M1379" s="1"/>
      <c r="N1379" s="1"/>
      <c r="O1379" s="1"/>
    </row>
    <row r="1380" spans="3:15" s="3" customFormat="1" x14ac:dyDescent="0.2">
      <c r="C1380" s="2"/>
      <c r="D1380" s="5"/>
      <c r="F1380" s="1"/>
      <c r="G1380" s="2"/>
      <c r="H1380" s="4"/>
      <c r="I1380" s="2"/>
      <c r="K1380" s="2"/>
      <c r="L1380" s="1"/>
      <c r="M1380" s="1"/>
      <c r="N1380" s="1"/>
      <c r="O1380" s="1"/>
    </row>
    <row r="1381" spans="3:15" s="3" customFormat="1" x14ac:dyDescent="0.2">
      <c r="C1381" s="2"/>
      <c r="D1381" s="5"/>
      <c r="F1381" s="1"/>
      <c r="G1381" s="2"/>
      <c r="H1381" s="4"/>
      <c r="I1381" s="2"/>
      <c r="K1381" s="2"/>
      <c r="L1381" s="1"/>
      <c r="M1381" s="1"/>
      <c r="N1381" s="1"/>
      <c r="O1381" s="1"/>
    </row>
    <row r="1382" spans="3:15" s="3" customFormat="1" x14ac:dyDescent="0.2">
      <c r="C1382" s="2"/>
      <c r="D1382" s="5"/>
      <c r="F1382" s="1"/>
      <c r="G1382" s="2"/>
      <c r="H1382" s="4"/>
      <c r="I1382" s="2"/>
      <c r="K1382" s="2"/>
      <c r="L1382" s="1"/>
      <c r="M1382" s="1"/>
      <c r="N1382" s="1"/>
      <c r="O1382" s="1"/>
    </row>
    <row r="1383" spans="3:15" s="3" customFormat="1" x14ac:dyDescent="0.2">
      <c r="C1383" s="2"/>
      <c r="D1383" s="5"/>
      <c r="F1383" s="1"/>
      <c r="G1383" s="2"/>
      <c r="H1383" s="4"/>
      <c r="I1383" s="2"/>
      <c r="K1383" s="2"/>
      <c r="L1383" s="1"/>
      <c r="M1383" s="1"/>
      <c r="N1383" s="1"/>
      <c r="O1383" s="1"/>
    </row>
    <row r="1384" spans="3:15" s="3" customFormat="1" x14ac:dyDescent="0.2">
      <c r="C1384" s="2"/>
      <c r="D1384" s="5"/>
      <c r="F1384" s="1"/>
      <c r="G1384" s="2"/>
      <c r="H1384" s="4"/>
      <c r="I1384" s="2"/>
      <c r="K1384" s="2"/>
      <c r="L1384" s="1"/>
      <c r="M1384" s="1"/>
      <c r="N1384" s="1"/>
      <c r="O1384" s="1"/>
    </row>
    <row r="1385" spans="3:15" s="3" customFormat="1" x14ac:dyDescent="0.2">
      <c r="C1385" s="2"/>
      <c r="D1385" s="5"/>
      <c r="F1385" s="1"/>
      <c r="G1385" s="2"/>
      <c r="H1385" s="4"/>
      <c r="I1385" s="2"/>
      <c r="K1385" s="2"/>
      <c r="L1385" s="1"/>
      <c r="M1385" s="1"/>
      <c r="N1385" s="1"/>
      <c r="O1385" s="1"/>
    </row>
    <row r="1386" spans="3:15" s="3" customFormat="1" x14ac:dyDescent="0.2">
      <c r="C1386" s="2"/>
      <c r="D1386" s="5"/>
      <c r="F1386" s="1"/>
      <c r="G1386" s="2"/>
      <c r="H1386" s="4"/>
      <c r="I1386" s="2"/>
      <c r="K1386" s="2"/>
      <c r="L1386" s="1"/>
      <c r="M1386" s="1"/>
      <c r="N1386" s="1"/>
      <c r="O1386" s="1"/>
    </row>
    <row r="1387" spans="3:15" s="3" customFormat="1" x14ac:dyDescent="0.2">
      <c r="C1387" s="2"/>
      <c r="D1387" s="5"/>
      <c r="F1387" s="1"/>
      <c r="G1387" s="2"/>
      <c r="H1387" s="4"/>
      <c r="I1387" s="2"/>
      <c r="K1387" s="2"/>
      <c r="L1387" s="1"/>
      <c r="M1387" s="1"/>
      <c r="N1387" s="1"/>
      <c r="O1387" s="1"/>
    </row>
    <row r="1388" spans="3:15" s="3" customFormat="1" x14ac:dyDescent="0.2">
      <c r="C1388" s="2"/>
      <c r="D1388" s="5"/>
      <c r="F1388" s="1"/>
      <c r="G1388" s="2"/>
      <c r="H1388" s="4"/>
      <c r="I1388" s="2"/>
      <c r="K1388" s="2"/>
      <c r="L1388" s="1"/>
      <c r="M1388" s="1"/>
      <c r="N1388" s="1"/>
      <c r="O1388" s="1"/>
    </row>
    <row r="1389" spans="3:15" s="3" customFormat="1" x14ac:dyDescent="0.2">
      <c r="C1389" s="2"/>
      <c r="D1389" s="5"/>
      <c r="F1389" s="1"/>
      <c r="G1389" s="2"/>
      <c r="H1389" s="4"/>
      <c r="I1389" s="2"/>
      <c r="K1389" s="2"/>
      <c r="L1389" s="1"/>
      <c r="M1389" s="1"/>
      <c r="N1389" s="1"/>
      <c r="O1389" s="1"/>
    </row>
    <row r="1390" spans="3:15" s="3" customFormat="1" x14ac:dyDescent="0.2">
      <c r="C1390" s="2"/>
      <c r="D1390" s="5"/>
      <c r="F1390" s="1"/>
      <c r="G1390" s="2"/>
      <c r="H1390" s="4"/>
      <c r="I1390" s="2"/>
      <c r="K1390" s="2"/>
      <c r="L1390" s="1"/>
      <c r="M1390" s="1"/>
      <c r="N1390" s="1"/>
      <c r="O1390" s="1"/>
    </row>
    <row r="1391" spans="3:15" s="3" customFormat="1" x14ac:dyDescent="0.2">
      <c r="C1391" s="2"/>
      <c r="D1391" s="5"/>
      <c r="F1391" s="1"/>
      <c r="G1391" s="2"/>
      <c r="H1391" s="4"/>
      <c r="I1391" s="2"/>
      <c r="K1391" s="2"/>
      <c r="L1391" s="1"/>
      <c r="M1391" s="1"/>
      <c r="N1391" s="1"/>
      <c r="O1391" s="1"/>
    </row>
    <row r="1392" spans="3:15" s="3" customFormat="1" x14ac:dyDescent="0.2">
      <c r="C1392" s="2"/>
      <c r="D1392" s="5"/>
      <c r="F1392" s="1"/>
      <c r="G1392" s="2"/>
      <c r="H1392" s="4"/>
      <c r="I1392" s="2"/>
      <c r="K1392" s="2"/>
      <c r="L1392" s="1"/>
      <c r="M1392" s="1"/>
      <c r="N1392" s="1"/>
      <c r="O1392" s="1"/>
    </row>
    <row r="1393" spans="3:15" s="3" customFormat="1" x14ac:dyDescent="0.2">
      <c r="C1393" s="2"/>
      <c r="D1393" s="5"/>
      <c r="F1393" s="1"/>
      <c r="G1393" s="2"/>
      <c r="H1393" s="4"/>
      <c r="I1393" s="2"/>
      <c r="K1393" s="2"/>
      <c r="L1393" s="1"/>
      <c r="M1393" s="1"/>
      <c r="N1393" s="1"/>
      <c r="O1393" s="1"/>
    </row>
    <row r="1394" spans="3:15" s="3" customFormat="1" x14ac:dyDescent="0.2">
      <c r="C1394" s="2"/>
      <c r="D1394" s="5"/>
      <c r="F1394" s="1"/>
      <c r="G1394" s="2"/>
      <c r="H1394" s="4"/>
      <c r="I1394" s="2"/>
      <c r="K1394" s="2"/>
      <c r="L1394" s="1"/>
      <c r="M1394" s="1"/>
      <c r="N1394" s="1"/>
      <c r="O1394" s="1"/>
    </row>
    <row r="1395" spans="3:15" s="3" customFormat="1" x14ac:dyDescent="0.2">
      <c r="C1395" s="2"/>
      <c r="D1395" s="5"/>
      <c r="F1395" s="1"/>
      <c r="G1395" s="2"/>
      <c r="H1395" s="4"/>
      <c r="I1395" s="2"/>
      <c r="K1395" s="2"/>
      <c r="L1395" s="1"/>
      <c r="M1395" s="1"/>
      <c r="N1395" s="1"/>
      <c r="O1395" s="1"/>
    </row>
    <row r="1396" spans="3:15" s="3" customFormat="1" x14ac:dyDescent="0.2">
      <c r="C1396" s="2"/>
      <c r="D1396" s="5"/>
      <c r="F1396" s="1"/>
      <c r="G1396" s="2"/>
      <c r="H1396" s="4"/>
      <c r="I1396" s="2"/>
      <c r="K1396" s="2"/>
      <c r="L1396" s="1"/>
      <c r="M1396" s="1"/>
      <c r="N1396" s="1"/>
      <c r="O1396" s="1"/>
    </row>
    <row r="1397" spans="3:15" s="3" customFormat="1" x14ac:dyDescent="0.2">
      <c r="C1397" s="2"/>
      <c r="D1397" s="5"/>
      <c r="F1397" s="1"/>
      <c r="G1397" s="2"/>
      <c r="H1397" s="4"/>
      <c r="I1397" s="2"/>
      <c r="K1397" s="2"/>
      <c r="L1397" s="1"/>
      <c r="M1397" s="1"/>
      <c r="N1397" s="1"/>
      <c r="O1397" s="1"/>
    </row>
    <row r="1398" spans="3:15" s="3" customFormat="1" x14ac:dyDescent="0.2">
      <c r="C1398" s="2"/>
      <c r="D1398" s="5"/>
      <c r="F1398" s="1"/>
      <c r="G1398" s="2"/>
      <c r="H1398" s="4"/>
      <c r="I1398" s="2"/>
      <c r="K1398" s="2"/>
      <c r="L1398" s="1"/>
      <c r="M1398" s="1"/>
      <c r="N1398" s="1"/>
      <c r="O1398" s="1"/>
    </row>
    <row r="1399" spans="3:15" s="3" customFormat="1" x14ac:dyDescent="0.2">
      <c r="C1399" s="2"/>
      <c r="D1399" s="5"/>
      <c r="F1399" s="1"/>
      <c r="G1399" s="2"/>
      <c r="H1399" s="4"/>
      <c r="I1399" s="2"/>
      <c r="K1399" s="2"/>
      <c r="L1399" s="1"/>
      <c r="M1399" s="1"/>
      <c r="N1399" s="1"/>
      <c r="O1399" s="1"/>
    </row>
    <row r="1400" spans="3:15" s="3" customFormat="1" x14ac:dyDescent="0.2">
      <c r="C1400" s="2"/>
      <c r="D1400" s="5"/>
      <c r="F1400" s="1"/>
      <c r="G1400" s="2"/>
      <c r="H1400" s="4"/>
      <c r="I1400" s="2"/>
      <c r="K1400" s="2"/>
      <c r="L1400" s="1"/>
      <c r="M1400" s="1"/>
      <c r="N1400" s="1"/>
      <c r="O1400" s="1"/>
    </row>
    <row r="1401" spans="3:15" s="3" customFormat="1" x14ac:dyDescent="0.2">
      <c r="C1401" s="2"/>
      <c r="D1401" s="5"/>
      <c r="F1401" s="1"/>
      <c r="G1401" s="2"/>
      <c r="H1401" s="4"/>
      <c r="I1401" s="2"/>
      <c r="K1401" s="2"/>
      <c r="L1401" s="1"/>
      <c r="M1401" s="1"/>
      <c r="N1401" s="1"/>
      <c r="O1401" s="1"/>
    </row>
    <row r="1402" spans="3:15" s="3" customFormat="1" x14ac:dyDescent="0.2">
      <c r="C1402" s="2"/>
      <c r="D1402" s="5"/>
      <c r="F1402" s="1"/>
      <c r="G1402" s="2"/>
      <c r="H1402" s="4"/>
      <c r="I1402" s="2"/>
      <c r="K1402" s="2"/>
      <c r="L1402" s="1"/>
      <c r="M1402" s="1"/>
      <c r="N1402" s="1"/>
      <c r="O1402" s="1"/>
    </row>
    <row r="1403" spans="3:15" s="3" customFormat="1" x14ac:dyDescent="0.2">
      <c r="C1403" s="2"/>
      <c r="D1403" s="5"/>
      <c r="F1403" s="1"/>
      <c r="G1403" s="2"/>
      <c r="H1403" s="4"/>
      <c r="I1403" s="2"/>
      <c r="K1403" s="2"/>
      <c r="L1403" s="1"/>
      <c r="M1403" s="1"/>
      <c r="N1403" s="1"/>
      <c r="O1403" s="1"/>
    </row>
    <row r="1404" spans="3:15" s="3" customFormat="1" x14ac:dyDescent="0.2">
      <c r="C1404" s="2"/>
      <c r="D1404" s="5"/>
      <c r="F1404" s="1"/>
      <c r="G1404" s="2"/>
      <c r="H1404" s="4"/>
      <c r="I1404" s="2"/>
      <c r="K1404" s="2"/>
      <c r="L1404" s="1"/>
      <c r="M1404" s="1"/>
      <c r="N1404" s="1"/>
      <c r="O1404" s="1"/>
    </row>
    <row r="1405" spans="3:15" s="3" customFormat="1" x14ac:dyDescent="0.2">
      <c r="C1405" s="2"/>
      <c r="D1405" s="5"/>
      <c r="F1405" s="1"/>
      <c r="G1405" s="2"/>
      <c r="H1405" s="4"/>
      <c r="I1405" s="2"/>
      <c r="K1405" s="2"/>
      <c r="L1405" s="1"/>
      <c r="M1405" s="1"/>
      <c r="N1405" s="1"/>
      <c r="O1405" s="1"/>
    </row>
    <row r="1406" spans="3:15" s="3" customFormat="1" x14ac:dyDescent="0.2">
      <c r="C1406" s="2"/>
      <c r="D1406" s="5"/>
      <c r="F1406" s="1"/>
      <c r="G1406" s="2"/>
      <c r="H1406" s="4"/>
      <c r="I1406" s="2"/>
      <c r="K1406" s="2"/>
      <c r="L1406" s="1"/>
      <c r="M1406" s="1"/>
      <c r="N1406" s="1"/>
      <c r="O1406" s="1"/>
    </row>
    <row r="1407" spans="3:15" s="3" customFormat="1" x14ac:dyDescent="0.2">
      <c r="C1407" s="2"/>
      <c r="D1407" s="5"/>
      <c r="F1407" s="1"/>
      <c r="G1407" s="2"/>
      <c r="H1407" s="4"/>
      <c r="I1407" s="2"/>
      <c r="K1407" s="2"/>
      <c r="L1407" s="1"/>
      <c r="M1407" s="1"/>
      <c r="N1407" s="1"/>
      <c r="O1407" s="1"/>
    </row>
    <row r="1408" spans="3:15" s="3" customFormat="1" x14ac:dyDescent="0.2">
      <c r="C1408" s="2"/>
      <c r="D1408" s="5"/>
      <c r="F1408" s="1"/>
      <c r="G1408" s="2"/>
      <c r="H1408" s="4"/>
      <c r="I1408" s="2"/>
      <c r="K1408" s="2"/>
      <c r="L1408" s="1"/>
      <c r="M1408" s="1"/>
      <c r="N1408" s="1"/>
      <c r="O1408" s="1"/>
    </row>
    <row r="1409" spans="3:15" s="3" customFormat="1" x14ac:dyDescent="0.2">
      <c r="C1409" s="2"/>
      <c r="D1409" s="5"/>
      <c r="F1409" s="1"/>
      <c r="G1409" s="2"/>
      <c r="H1409" s="4"/>
      <c r="I1409" s="2"/>
      <c r="K1409" s="2"/>
      <c r="L1409" s="1"/>
      <c r="M1409" s="1"/>
      <c r="N1409" s="1"/>
      <c r="O1409" s="1"/>
    </row>
    <row r="1410" spans="3:15" s="3" customFormat="1" x14ac:dyDescent="0.2">
      <c r="C1410" s="2"/>
      <c r="D1410" s="5"/>
      <c r="F1410" s="1"/>
      <c r="G1410" s="2"/>
      <c r="H1410" s="4"/>
      <c r="I1410" s="2"/>
      <c r="K1410" s="2"/>
      <c r="L1410" s="1"/>
      <c r="M1410" s="1"/>
      <c r="N1410" s="1"/>
      <c r="O1410" s="1"/>
    </row>
    <row r="1411" spans="3:15" s="3" customFormat="1" x14ac:dyDescent="0.2">
      <c r="C1411" s="2"/>
      <c r="D1411" s="5"/>
      <c r="F1411" s="1"/>
      <c r="G1411" s="2"/>
      <c r="H1411" s="4"/>
      <c r="I1411" s="2"/>
      <c r="K1411" s="2"/>
      <c r="L1411" s="1"/>
      <c r="M1411" s="1"/>
      <c r="N1411" s="1"/>
      <c r="O1411" s="1"/>
    </row>
    <row r="1412" spans="3:15" s="3" customFormat="1" x14ac:dyDescent="0.2">
      <c r="C1412" s="2"/>
      <c r="D1412" s="5"/>
      <c r="F1412" s="1"/>
      <c r="G1412" s="2"/>
      <c r="H1412" s="4"/>
      <c r="I1412" s="2"/>
      <c r="K1412" s="2"/>
      <c r="L1412" s="1"/>
      <c r="M1412" s="1"/>
      <c r="N1412" s="1"/>
      <c r="O1412" s="1"/>
    </row>
    <row r="1413" spans="3:15" s="3" customFormat="1" x14ac:dyDescent="0.2">
      <c r="C1413" s="2"/>
      <c r="D1413" s="5"/>
      <c r="F1413" s="1"/>
      <c r="G1413" s="2"/>
      <c r="H1413" s="4"/>
      <c r="I1413" s="2"/>
      <c r="K1413" s="2"/>
      <c r="L1413" s="1"/>
      <c r="M1413" s="1"/>
      <c r="N1413" s="1"/>
      <c r="O1413" s="1"/>
    </row>
    <row r="1414" spans="3:15" s="3" customFormat="1" x14ac:dyDescent="0.2">
      <c r="C1414" s="2"/>
      <c r="D1414" s="5"/>
      <c r="F1414" s="1"/>
      <c r="G1414" s="2"/>
      <c r="H1414" s="4"/>
      <c r="I1414" s="2"/>
      <c r="K1414" s="2"/>
      <c r="L1414" s="1"/>
      <c r="M1414" s="1"/>
      <c r="N1414" s="1"/>
      <c r="O1414" s="1"/>
    </row>
    <row r="1415" spans="3:15" s="3" customFormat="1" x14ac:dyDescent="0.2">
      <c r="C1415" s="2"/>
      <c r="D1415" s="5"/>
      <c r="F1415" s="1"/>
      <c r="G1415" s="2"/>
      <c r="H1415" s="4"/>
      <c r="I1415" s="2"/>
      <c r="K1415" s="2"/>
      <c r="L1415" s="1"/>
      <c r="M1415" s="1"/>
      <c r="N1415" s="1"/>
      <c r="O1415" s="1"/>
    </row>
    <row r="1416" spans="3:15" s="3" customFormat="1" x14ac:dyDescent="0.2">
      <c r="C1416" s="2"/>
      <c r="D1416" s="5"/>
      <c r="F1416" s="1"/>
      <c r="G1416" s="2"/>
      <c r="H1416" s="4"/>
      <c r="I1416" s="2"/>
      <c r="K1416" s="2"/>
      <c r="L1416" s="1"/>
      <c r="M1416" s="1"/>
      <c r="N1416" s="1"/>
      <c r="O1416" s="1"/>
    </row>
    <row r="1417" spans="3:15" s="3" customFormat="1" x14ac:dyDescent="0.2">
      <c r="C1417" s="2"/>
      <c r="D1417" s="5"/>
      <c r="F1417" s="1"/>
      <c r="G1417" s="2"/>
      <c r="H1417" s="4"/>
      <c r="I1417" s="2"/>
      <c r="K1417" s="2"/>
      <c r="L1417" s="1"/>
      <c r="M1417" s="1"/>
      <c r="N1417" s="1"/>
      <c r="O1417" s="1"/>
    </row>
    <row r="1418" spans="3:15" s="3" customFormat="1" x14ac:dyDescent="0.2">
      <c r="C1418" s="2"/>
      <c r="D1418" s="5"/>
      <c r="F1418" s="1"/>
      <c r="G1418" s="2"/>
      <c r="H1418" s="4"/>
      <c r="I1418" s="2"/>
      <c r="K1418" s="2"/>
      <c r="L1418" s="1"/>
      <c r="M1418" s="1"/>
      <c r="N1418" s="1"/>
      <c r="O1418" s="1"/>
    </row>
    <row r="1419" spans="3:15" s="3" customFormat="1" x14ac:dyDescent="0.2">
      <c r="C1419" s="2"/>
      <c r="D1419" s="5"/>
      <c r="F1419" s="1"/>
      <c r="G1419" s="2"/>
      <c r="H1419" s="4"/>
      <c r="I1419" s="2"/>
      <c r="K1419" s="2"/>
      <c r="L1419" s="1"/>
      <c r="M1419" s="1"/>
      <c r="N1419" s="1"/>
      <c r="O1419" s="1"/>
    </row>
    <row r="1420" spans="3:15" s="3" customFormat="1" x14ac:dyDescent="0.2">
      <c r="C1420" s="2"/>
      <c r="D1420" s="5"/>
      <c r="F1420" s="1"/>
      <c r="G1420" s="2"/>
      <c r="H1420" s="4"/>
      <c r="I1420" s="2"/>
      <c r="K1420" s="2"/>
      <c r="L1420" s="1"/>
      <c r="M1420" s="1"/>
      <c r="N1420" s="1"/>
      <c r="O1420" s="1"/>
    </row>
    <row r="1421" spans="3:15" s="3" customFormat="1" x14ac:dyDescent="0.2">
      <c r="C1421" s="2"/>
      <c r="D1421" s="5"/>
      <c r="F1421" s="1"/>
      <c r="G1421" s="2"/>
      <c r="H1421" s="4"/>
      <c r="I1421" s="2"/>
      <c r="K1421" s="2"/>
      <c r="L1421" s="1"/>
      <c r="M1421" s="1"/>
      <c r="N1421" s="1"/>
      <c r="O1421" s="1"/>
    </row>
    <row r="1422" spans="3:15" s="3" customFormat="1" x14ac:dyDescent="0.2">
      <c r="C1422" s="2"/>
      <c r="D1422" s="5"/>
      <c r="F1422" s="1"/>
      <c r="G1422" s="2"/>
      <c r="H1422" s="4"/>
      <c r="I1422" s="2"/>
      <c r="K1422" s="2"/>
      <c r="L1422" s="1"/>
      <c r="M1422" s="1"/>
      <c r="N1422" s="1"/>
      <c r="O1422" s="1"/>
    </row>
    <row r="1423" spans="3:15" s="3" customFormat="1" x14ac:dyDescent="0.2">
      <c r="C1423" s="2"/>
      <c r="D1423" s="5"/>
      <c r="F1423" s="1"/>
      <c r="G1423" s="2"/>
      <c r="H1423" s="4"/>
      <c r="I1423" s="2"/>
      <c r="K1423" s="2"/>
      <c r="L1423" s="1"/>
      <c r="M1423" s="1"/>
      <c r="N1423" s="1"/>
      <c r="O1423" s="1"/>
    </row>
    <row r="1424" spans="3:15" s="3" customFormat="1" x14ac:dyDescent="0.2">
      <c r="C1424" s="2"/>
      <c r="D1424" s="5"/>
      <c r="F1424" s="1"/>
      <c r="G1424" s="2"/>
      <c r="H1424" s="4"/>
      <c r="I1424" s="2"/>
      <c r="K1424" s="2"/>
      <c r="L1424" s="1"/>
      <c r="M1424" s="1"/>
      <c r="N1424" s="1"/>
      <c r="O1424" s="1"/>
    </row>
    <row r="1425" spans="3:15" s="3" customFormat="1" x14ac:dyDescent="0.2">
      <c r="C1425" s="2"/>
      <c r="D1425" s="5"/>
      <c r="F1425" s="1"/>
      <c r="G1425" s="2"/>
      <c r="H1425" s="4"/>
      <c r="I1425" s="2"/>
      <c r="K1425" s="2"/>
      <c r="L1425" s="1"/>
      <c r="M1425" s="1"/>
      <c r="N1425" s="1"/>
      <c r="O1425" s="1"/>
    </row>
    <row r="1426" spans="3:15" s="3" customFormat="1" x14ac:dyDescent="0.2">
      <c r="C1426" s="2"/>
      <c r="D1426" s="5"/>
      <c r="F1426" s="1"/>
      <c r="G1426" s="2"/>
      <c r="H1426" s="4"/>
      <c r="I1426" s="2"/>
      <c r="K1426" s="2"/>
      <c r="L1426" s="1"/>
      <c r="M1426" s="1"/>
      <c r="N1426" s="1"/>
      <c r="O1426" s="1"/>
    </row>
    <row r="1427" spans="3:15" s="3" customFormat="1" x14ac:dyDescent="0.2">
      <c r="C1427" s="2"/>
      <c r="D1427" s="5"/>
      <c r="F1427" s="1"/>
      <c r="G1427" s="2"/>
      <c r="H1427" s="4"/>
      <c r="I1427" s="2"/>
      <c r="K1427" s="2"/>
      <c r="L1427" s="1"/>
      <c r="M1427" s="1"/>
      <c r="N1427" s="1"/>
      <c r="O1427" s="1"/>
    </row>
    <row r="1428" spans="3:15" s="3" customFormat="1" x14ac:dyDescent="0.2">
      <c r="C1428" s="2"/>
      <c r="D1428" s="5"/>
      <c r="F1428" s="1"/>
      <c r="G1428" s="2"/>
      <c r="H1428" s="4"/>
      <c r="I1428" s="2"/>
      <c r="K1428" s="2"/>
      <c r="L1428" s="1"/>
      <c r="M1428" s="1"/>
      <c r="N1428" s="1"/>
      <c r="O1428" s="1"/>
    </row>
    <row r="1429" spans="3:15" s="3" customFormat="1" x14ac:dyDescent="0.2">
      <c r="C1429" s="2"/>
      <c r="D1429" s="5"/>
      <c r="F1429" s="1"/>
      <c r="G1429" s="2"/>
      <c r="H1429" s="4"/>
      <c r="I1429" s="2"/>
      <c r="K1429" s="2"/>
      <c r="L1429" s="1"/>
      <c r="M1429" s="1"/>
      <c r="N1429" s="1"/>
      <c r="O1429" s="1"/>
    </row>
    <row r="1430" spans="3:15" s="3" customFormat="1" x14ac:dyDescent="0.2">
      <c r="C1430" s="2"/>
      <c r="D1430" s="5"/>
      <c r="F1430" s="1"/>
      <c r="G1430" s="2"/>
      <c r="H1430" s="4"/>
      <c r="I1430" s="2"/>
      <c r="K1430" s="2"/>
      <c r="L1430" s="1"/>
      <c r="M1430" s="1"/>
      <c r="N1430" s="1"/>
      <c r="O1430" s="1"/>
    </row>
    <row r="1431" spans="3:15" s="3" customFormat="1" x14ac:dyDescent="0.2">
      <c r="C1431" s="2"/>
      <c r="D1431" s="5"/>
      <c r="F1431" s="1"/>
      <c r="G1431" s="2"/>
      <c r="H1431" s="4"/>
      <c r="I1431" s="2"/>
      <c r="K1431" s="2"/>
      <c r="L1431" s="1"/>
      <c r="M1431" s="1"/>
      <c r="N1431" s="1"/>
      <c r="O1431" s="1"/>
    </row>
    <row r="1432" spans="3:15" s="3" customFormat="1" x14ac:dyDescent="0.2">
      <c r="C1432" s="2"/>
      <c r="D1432" s="5"/>
      <c r="F1432" s="1"/>
      <c r="G1432" s="2"/>
      <c r="H1432" s="4"/>
      <c r="I1432" s="2"/>
      <c r="K1432" s="2"/>
      <c r="L1432" s="1"/>
      <c r="M1432" s="1"/>
      <c r="N1432" s="1"/>
      <c r="O1432" s="1"/>
    </row>
    <row r="1433" spans="3:15" s="3" customFormat="1" x14ac:dyDescent="0.2">
      <c r="C1433" s="2"/>
      <c r="D1433" s="5"/>
      <c r="F1433" s="1"/>
      <c r="G1433" s="2"/>
      <c r="H1433" s="4"/>
      <c r="I1433" s="2"/>
      <c r="K1433" s="2"/>
      <c r="L1433" s="1"/>
      <c r="M1433" s="1"/>
      <c r="N1433" s="1"/>
      <c r="O1433" s="1"/>
    </row>
    <row r="1434" spans="3:15" s="3" customFormat="1" x14ac:dyDescent="0.2">
      <c r="C1434" s="2"/>
      <c r="D1434" s="5"/>
      <c r="F1434" s="1"/>
      <c r="G1434" s="2"/>
      <c r="H1434" s="4"/>
      <c r="I1434" s="2"/>
      <c r="K1434" s="2"/>
      <c r="L1434" s="1"/>
      <c r="M1434" s="1"/>
      <c r="N1434" s="1"/>
      <c r="O1434" s="1"/>
    </row>
    <row r="1435" spans="3:15" s="3" customFormat="1" x14ac:dyDescent="0.2">
      <c r="C1435" s="2"/>
      <c r="D1435" s="5"/>
      <c r="F1435" s="1"/>
      <c r="G1435" s="2"/>
      <c r="H1435" s="4"/>
      <c r="I1435" s="2"/>
      <c r="K1435" s="2"/>
      <c r="L1435" s="1"/>
      <c r="M1435" s="1"/>
      <c r="N1435" s="1"/>
      <c r="O1435" s="1"/>
    </row>
    <row r="1436" spans="3:15" s="3" customFormat="1" x14ac:dyDescent="0.2">
      <c r="C1436" s="2"/>
      <c r="D1436" s="5"/>
      <c r="F1436" s="1"/>
      <c r="G1436" s="2"/>
      <c r="H1436" s="4"/>
      <c r="I1436" s="2"/>
      <c r="K1436" s="2"/>
      <c r="L1436" s="1"/>
      <c r="M1436" s="1"/>
      <c r="N1436" s="1"/>
      <c r="O1436" s="1"/>
    </row>
    <row r="1437" spans="3:15" s="3" customFormat="1" x14ac:dyDescent="0.2">
      <c r="C1437" s="2"/>
      <c r="D1437" s="5"/>
      <c r="F1437" s="1"/>
      <c r="G1437" s="2"/>
      <c r="H1437" s="4"/>
      <c r="I1437" s="2"/>
      <c r="K1437" s="2"/>
      <c r="L1437" s="1"/>
      <c r="M1437" s="1"/>
      <c r="N1437" s="1"/>
      <c r="O1437" s="1"/>
    </row>
    <row r="1438" spans="3:15" s="3" customFormat="1" x14ac:dyDescent="0.2">
      <c r="C1438" s="2"/>
      <c r="D1438" s="5"/>
      <c r="F1438" s="1"/>
      <c r="G1438" s="2"/>
      <c r="H1438" s="4"/>
      <c r="I1438" s="2"/>
      <c r="K1438" s="2"/>
      <c r="L1438" s="1"/>
      <c r="M1438" s="1"/>
      <c r="N1438" s="1"/>
      <c r="O1438" s="1"/>
    </row>
    <row r="1439" spans="3:15" s="3" customFormat="1" x14ac:dyDescent="0.2">
      <c r="C1439" s="2"/>
      <c r="D1439" s="5"/>
      <c r="F1439" s="1"/>
      <c r="G1439" s="2"/>
      <c r="H1439" s="4"/>
      <c r="I1439" s="2"/>
      <c r="K1439" s="2"/>
      <c r="L1439" s="1"/>
      <c r="M1439" s="1"/>
      <c r="N1439" s="1"/>
      <c r="O1439" s="1"/>
    </row>
    <row r="1440" spans="3:15" s="3" customFormat="1" x14ac:dyDescent="0.2">
      <c r="C1440" s="2"/>
      <c r="D1440" s="5"/>
      <c r="F1440" s="1"/>
      <c r="G1440" s="2"/>
      <c r="H1440" s="4"/>
      <c r="I1440" s="2"/>
      <c r="K1440" s="2"/>
      <c r="L1440" s="1"/>
      <c r="M1440" s="1"/>
      <c r="N1440" s="1"/>
      <c r="O1440" s="1"/>
    </row>
    <row r="1441" spans="3:15" s="3" customFormat="1" x14ac:dyDescent="0.2">
      <c r="C1441" s="2"/>
      <c r="D1441" s="5"/>
      <c r="F1441" s="1"/>
      <c r="G1441" s="2"/>
      <c r="H1441" s="4"/>
      <c r="I1441" s="2"/>
      <c r="K1441" s="2"/>
      <c r="L1441" s="1"/>
      <c r="M1441" s="1"/>
      <c r="N1441" s="1"/>
      <c r="O1441" s="1"/>
    </row>
    <row r="1442" spans="3:15" s="3" customFormat="1" x14ac:dyDescent="0.2">
      <c r="C1442" s="2"/>
      <c r="D1442" s="5"/>
      <c r="F1442" s="1"/>
      <c r="G1442" s="2"/>
      <c r="H1442" s="4"/>
      <c r="I1442" s="2"/>
      <c r="K1442" s="2"/>
      <c r="L1442" s="1"/>
      <c r="M1442" s="1"/>
      <c r="N1442" s="1"/>
      <c r="O1442" s="1"/>
    </row>
    <row r="1443" spans="3:15" s="3" customFormat="1" x14ac:dyDescent="0.2">
      <c r="C1443" s="2"/>
      <c r="D1443" s="5"/>
      <c r="F1443" s="1"/>
      <c r="G1443" s="2"/>
      <c r="H1443" s="4"/>
      <c r="I1443" s="2"/>
      <c r="K1443" s="2"/>
      <c r="L1443" s="1"/>
      <c r="M1443" s="1"/>
      <c r="N1443" s="1"/>
      <c r="O1443" s="1"/>
    </row>
    <row r="1444" spans="3:15" s="3" customFormat="1" x14ac:dyDescent="0.2">
      <c r="C1444" s="2"/>
      <c r="D1444" s="5"/>
      <c r="F1444" s="1"/>
      <c r="G1444" s="2"/>
      <c r="H1444" s="4"/>
      <c r="I1444" s="2"/>
      <c r="K1444" s="2"/>
      <c r="L1444" s="1"/>
      <c r="M1444" s="1"/>
      <c r="N1444" s="1"/>
      <c r="O1444" s="1"/>
    </row>
    <row r="1445" spans="3:15" s="3" customFormat="1" x14ac:dyDescent="0.2">
      <c r="C1445" s="2"/>
      <c r="D1445" s="5"/>
      <c r="F1445" s="1"/>
      <c r="G1445" s="2"/>
      <c r="H1445" s="4"/>
      <c r="I1445" s="2"/>
      <c r="K1445" s="2"/>
      <c r="L1445" s="1"/>
      <c r="M1445" s="1"/>
      <c r="N1445" s="1"/>
      <c r="O1445" s="1"/>
    </row>
    <row r="1446" spans="3:15" s="3" customFormat="1" x14ac:dyDescent="0.2">
      <c r="C1446" s="2"/>
      <c r="D1446" s="5"/>
      <c r="F1446" s="1"/>
      <c r="G1446" s="2"/>
      <c r="H1446" s="4"/>
      <c r="I1446" s="2"/>
      <c r="K1446" s="2"/>
      <c r="L1446" s="1"/>
      <c r="M1446" s="1"/>
      <c r="N1446" s="1"/>
      <c r="O1446" s="1"/>
    </row>
    <row r="1447" spans="3:15" s="3" customFormat="1" x14ac:dyDescent="0.2">
      <c r="C1447" s="2"/>
      <c r="D1447" s="5"/>
      <c r="F1447" s="1"/>
      <c r="G1447" s="2"/>
      <c r="H1447" s="4"/>
      <c r="I1447" s="2"/>
      <c r="K1447" s="2"/>
      <c r="L1447" s="1"/>
      <c r="M1447" s="1"/>
      <c r="N1447" s="1"/>
      <c r="O1447" s="1"/>
    </row>
    <row r="1448" spans="3:15" s="3" customFormat="1" x14ac:dyDescent="0.2">
      <c r="C1448" s="2"/>
      <c r="D1448" s="5"/>
      <c r="F1448" s="1"/>
      <c r="G1448" s="2"/>
      <c r="H1448" s="4"/>
      <c r="I1448" s="2"/>
      <c r="K1448" s="2"/>
      <c r="L1448" s="1"/>
      <c r="M1448" s="1"/>
      <c r="N1448" s="1"/>
      <c r="O1448" s="1"/>
    </row>
    <row r="1449" spans="3:15" s="3" customFormat="1" x14ac:dyDescent="0.2">
      <c r="C1449" s="2"/>
      <c r="D1449" s="5"/>
      <c r="F1449" s="1"/>
      <c r="G1449" s="2"/>
      <c r="H1449" s="4"/>
      <c r="I1449" s="2"/>
      <c r="K1449" s="2"/>
      <c r="L1449" s="1"/>
      <c r="M1449" s="1"/>
      <c r="N1449" s="1"/>
      <c r="O1449" s="1"/>
    </row>
    <row r="1450" spans="3:15" s="3" customFormat="1" x14ac:dyDescent="0.2">
      <c r="C1450" s="2"/>
      <c r="D1450" s="5"/>
      <c r="F1450" s="1"/>
      <c r="G1450" s="2"/>
      <c r="H1450" s="4"/>
      <c r="I1450" s="2"/>
      <c r="K1450" s="2"/>
      <c r="L1450" s="1"/>
      <c r="M1450" s="1"/>
      <c r="N1450" s="1"/>
      <c r="O1450" s="1"/>
    </row>
    <row r="1451" spans="3:15" s="3" customFormat="1" x14ac:dyDescent="0.2">
      <c r="C1451" s="2"/>
      <c r="D1451" s="5"/>
      <c r="F1451" s="1"/>
      <c r="G1451" s="2"/>
      <c r="H1451" s="4"/>
      <c r="I1451" s="2"/>
      <c r="K1451" s="2"/>
      <c r="L1451" s="1"/>
      <c r="M1451" s="1"/>
      <c r="N1451" s="1"/>
      <c r="O1451" s="1"/>
    </row>
    <row r="1452" spans="3:15" s="3" customFormat="1" x14ac:dyDescent="0.2">
      <c r="C1452" s="2"/>
      <c r="D1452" s="5"/>
      <c r="F1452" s="1"/>
      <c r="G1452" s="2"/>
      <c r="H1452" s="4"/>
      <c r="I1452" s="2"/>
      <c r="K1452" s="2"/>
      <c r="L1452" s="1"/>
      <c r="M1452" s="1"/>
      <c r="N1452" s="1"/>
      <c r="O1452" s="1"/>
    </row>
    <row r="1453" spans="3:15" s="3" customFormat="1" x14ac:dyDescent="0.2">
      <c r="C1453" s="2"/>
      <c r="D1453" s="5"/>
      <c r="F1453" s="1"/>
      <c r="G1453" s="2"/>
      <c r="H1453" s="4"/>
      <c r="I1453" s="2"/>
      <c r="K1453" s="2"/>
      <c r="L1453" s="1"/>
      <c r="M1453" s="1"/>
      <c r="N1453" s="1"/>
      <c r="O1453" s="1"/>
    </row>
    <row r="1454" spans="3:15" s="3" customFormat="1" x14ac:dyDescent="0.2">
      <c r="C1454" s="2"/>
      <c r="D1454" s="5"/>
      <c r="F1454" s="1"/>
      <c r="G1454" s="2"/>
      <c r="H1454" s="4"/>
      <c r="I1454" s="2"/>
      <c r="K1454" s="2"/>
      <c r="L1454" s="1"/>
      <c r="M1454" s="1"/>
      <c r="N1454" s="1"/>
      <c r="O1454" s="1"/>
    </row>
    <row r="1455" spans="3:15" s="3" customFormat="1" x14ac:dyDescent="0.2">
      <c r="C1455" s="2"/>
      <c r="D1455" s="5"/>
      <c r="F1455" s="1"/>
      <c r="G1455" s="2"/>
      <c r="H1455" s="4"/>
      <c r="I1455" s="2"/>
      <c r="K1455" s="2"/>
      <c r="L1455" s="1"/>
      <c r="M1455" s="1"/>
      <c r="N1455" s="1"/>
      <c r="O1455" s="1"/>
    </row>
    <row r="1456" spans="3:15" s="3" customFormat="1" x14ac:dyDescent="0.2">
      <c r="C1456" s="2"/>
      <c r="D1456" s="5"/>
      <c r="F1456" s="1"/>
      <c r="G1456" s="2"/>
      <c r="H1456" s="4"/>
      <c r="I1456" s="2"/>
      <c r="K1456" s="2"/>
      <c r="L1456" s="1"/>
      <c r="M1456" s="1"/>
      <c r="N1456" s="1"/>
      <c r="O1456" s="1"/>
    </row>
    <row r="1457" spans="3:15" s="3" customFormat="1" x14ac:dyDescent="0.2">
      <c r="C1457" s="2"/>
      <c r="D1457" s="5"/>
      <c r="F1457" s="1"/>
      <c r="G1457" s="2"/>
      <c r="H1457" s="4"/>
      <c r="I1457" s="2"/>
      <c r="K1457" s="2"/>
      <c r="L1457" s="1"/>
      <c r="M1457" s="1"/>
      <c r="N1457" s="1"/>
      <c r="O1457" s="1"/>
    </row>
    <row r="1458" spans="3:15" s="3" customFormat="1" x14ac:dyDescent="0.2">
      <c r="C1458" s="2"/>
      <c r="D1458" s="5"/>
      <c r="F1458" s="1"/>
      <c r="G1458" s="2"/>
      <c r="H1458" s="4"/>
      <c r="I1458" s="2"/>
      <c r="K1458" s="2"/>
      <c r="L1458" s="1"/>
      <c r="M1458" s="1"/>
      <c r="N1458" s="1"/>
      <c r="O1458" s="1"/>
    </row>
    <row r="1459" spans="3:15" s="3" customFormat="1" x14ac:dyDescent="0.2">
      <c r="C1459" s="2"/>
      <c r="D1459" s="5"/>
      <c r="F1459" s="1"/>
      <c r="G1459" s="2"/>
      <c r="H1459" s="4"/>
      <c r="I1459" s="2"/>
      <c r="K1459" s="2"/>
      <c r="L1459" s="1"/>
      <c r="M1459" s="1"/>
      <c r="N1459" s="1"/>
      <c r="O1459" s="1"/>
    </row>
    <row r="1460" spans="3:15" s="3" customFormat="1" x14ac:dyDescent="0.2">
      <c r="C1460" s="2"/>
      <c r="D1460" s="5"/>
      <c r="F1460" s="1"/>
      <c r="G1460" s="2"/>
      <c r="H1460" s="4"/>
      <c r="I1460" s="2"/>
      <c r="K1460" s="2"/>
      <c r="L1460" s="1"/>
      <c r="M1460" s="1"/>
      <c r="N1460" s="1"/>
      <c r="O1460" s="1"/>
    </row>
    <row r="1461" spans="3:15" s="3" customFormat="1" x14ac:dyDescent="0.2">
      <c r="C1461" s="2"/>
      <c r="D1461" s="5"/>
      <c r="F1461" s="1"/>
      <c r="G1461" s="2"/>
      <c r="H1461" s="4"/>
      <c r="I1461" s="2"/>
      <c r="K1461" s="2"/>
      <c r="L1461" s="1"/>
      <c r="M1461" s="1"/>
      <c r="N1461" s="1"/>
      <c r="O1461" s="1"/>
    </row>
    <row r="1462" spans="3:15" s="3" customFormat="1" x14ac:dyDescent="0.2">
      <c r="C1462" s="2"/>
      <c r="D1462" s="5"/>
      <c r="F1462" s="1"/>
      <c r="G1462" s="2"/>
      <c r="H1462" s="4"/>
      <c r="I1462" s="2"/>
      <c r="K1462" s="2"/>
      <c r="L1462" s="1"/>
      <c r="M1462" s="1"/>
      <c r="N1462" s="1"/>
      <c r="O1462" s="1"/>
    </row>
    <row r="1463" spans="3:15" s="3" customFormat="1" x14ac:dyDescent="0.2">
      <c r="C1463" s="2"/>
      <c r="D1463" s="5"/>
      <c r="F1463" s="1"/>
      <c r="G1463" s="2"/>
      <c r="H1463" s="4"/>
      <c r="I1463" s="2"/>
      <c r="K1463" s="2"/>
      <c r="L1463" s="1"/>
      <c r="M1463" s="1"/>
      <c r="N1463" s="1"/>
      <c r="O1463" s="1"/>
    </row>
    <row r="1464" spans="3:15" s="3" customFormat="1" x14ac:dyDescent="0.2">
      <c r="C1464" s="2"/>
      <c r="D1464" s="5"/>
      <c r="F1464" s="1"/>
      <c r="G1464" s="2"/>
      <c r="H1464" s="4"/>
      <c r="I1464" s="2"/>
      <c r="K1464" s="2"/>
      <c r="L1464" s="1"/>
      <c r="M1464" s="1"/>
      <c r="N1464" s="1"/>
      <c r="O1464" s="1"/>
    </row>
    <row r="1465" spans="3:15" s="3" customFormat="1" x14ac:dyDescent="0.2">
      <c r="C1465" s="2"/>
      <c r="D1465" s="5"/>
      <c r="F1465" s="1"/>
      <c r="G1465" s="2"/>
      <c r="H1465" s="4"/>
      <c r="I1465" s="2"/>
      <c r="K1465" s="2"/>
      <c r="L1465" s="1"/>
      <c r="M1465" s="1"/>
      <c r="N1465" s="1"/>
      <c r="O1465" s="1"/>
    </row>
    <row r="1466" spans="3:15" s="3" customFormat="1" x14ac:dyDescent="0.2">
      <c r="C1466" s="2"/>
      <c r="D1466" s="5"/>
      <c r="F1466" s="1"/>
      <c r="G1466" s="2"/>
      <c r="H1466" s="4"/>
      <c r="I1466" s="2"/>
      <c r="K1466" s="2"/>
      <c r="L1466" s="1"/>
      <c r="M1466" s="1"/>
      <c r="N1466" s="1"/>
      <c r="O1466" s="1"/>
    </row>
    <row r="1467" spans="3:15" s="3" customFormat="1" x14ac:dyDescent="0.2">
      <c r="C1467" s="2"/>
      <c r="D1467" s="5"/>
      <c r="F1467" s="1"/>
      <c r="G1467" s="2"/>
      <c r="H1467" s="4"/>
      <c r="I1467" s="2"/>
      <c r="K1467" s="2"/>
      <c r="L1467" s="1"/>
      <c r="M1467" s="1"/>
      <c r="N1467" s="1"/>
      <c r="O1467" s="1"/>
    </row>
    <row r="1468" spans="3:15" s="3" customFormat="1" x14ac:dyDescent="0.2">
      <c r="C1468" s="2"/>
      <c r="D1468" s="5"/>
      <c r="F1468" s="1"/>
      <c r="G1468" s="2"/>
      <c r="H1468" s="4"/>
      <c r="I1468" s="2"/>
      <c r="K1468" s="2"/>
      <c r="L1468" s="1"/>
      <c r="M1468" s="1"/>
      <c r="N1468" s="1"/>
      <c r="O1468" s="1"/>
    </row>
    <row r="1469" spans="3:15" s="3" customFormat="1" x14ac:dyDescent="0.2">
      <c r="C1469" s="2"/>
      <c r="D1469" s="5"/>
      <c r="F1469" s="1"/>
      <c r="G1469" s="2"/>
      <c r="H1469" s="4"/>
      <c r="I1469" s="2"/>
      <c r="K1469" s="2"/>
      <c r="L1469" s="1"/>
      <c r="M1469" s="1"/>
      <c r="N1469" s="1"/>
      <c r="O1469" s="1"/>
    </row>
    <row r="1470" spans="3:15" s="3" customFormat="1" x14ac:dyDescent="0.2">
      <c r="C1470" s="2"/>
      <c r="D1470" s="5"/>
      <c r="F1470" s="1"/>
      <c r="G1470" s="2"/>
      <c r="H1470" s="4"/>
      <c r="I1470" s="2"/>
      <c r="K1470" s="2"/>
      <c r="L1470" s="1"/>
      <c r="M1470" s="1"/>
      <c r="N1470" s="1"/>
      <c r="O1470" s="1"/>
    </row>
    <row r="1471" spans="3:15" s="3" customFormat="1" x14ac:dyDescent="0.2">
      <c r="C1471" s="2"/>
      <c r="D1471" s="5"/>
      <c r="F1471" s="1"/>
      <c r="G1471" s="2"/>
      <c r="H1471" s="4"/>
      <c r="I1471" s="2"/>
      <c r="K1471" s="2"/>
      <c r="L1471" s="1"/>
      <c r="M1471" s="1"/>
      <c r="N1471" s="1"/>
      <c r="O1471" s="1"/>
    </row>
    <row r="1472" spans="3:15" s="3" customFormat="1" x14ac:dyDescent="0.2">
      <c r="C1472" s="2"/>
      <c r="D1472" s="5"/>
      <c r="F1472" s="1"/>
      <c r="G1472" s="2"/>
      <c r="H1472" s="4"/>
      <c r="I1472" s="2"/>
      <c r="K1472" s="2"/>
      <c r="L1472" s="1"/>
      <c r="M1472" s="1"/>
      <c r="N1472" s="1"/>
      <c r="O1472" s="1"/>
    </row>
    <row r="1473" spans="3:15" s="3" customFormat="1" x14ac:dyDescent="0.2">
      <c r="C1473" s="2"/>
      <c r="D1473" s="5"/>
      <c r="F1473" s="1"/>
      <c r="G1473" s="2"/>
      <c r="H1473" s="4"/>
      <c r="I1473" s="2"/>
      <c r="K1473" s="2"/>
      <c r="L1473" s="1"/>
      <c r="M1473" s="1"/>
      <c r="N1473" s="1"/>
      <c r="O1473" s="1"/>
    </row>
    <row r="1474" spans="3:15" s="3" customFormat="1" x14ac:dyDescent="0.2">
      <c r="C1474" s="2"/>
      <c r="D1474" s="5"/>
      <c r="F1474" s="1"/>
      <c r="G1474" s="2"/>
      <c r="H1474" s="4"/>
      <c r="I1474" s="2"/>
      <c r="K1474" s="2"/>
      <c r="L1474" s="1"/>
      <c r="M1474" s="1"/>
      <c r="N1474" s="1"/>
      <c r="O1474" s="1"/>
    </row>
    <row r="1475" spans="3:15" s="3" customFormat="1" x14ac:dyDescent="0.2">
      <c r="C1475" s="2"/>
      <c r="D1475" s="5"/>
      <c r="F1475" s="1"/>
      <c r="G1475" s="2"/>
      <c r="H1475" s="4"/>
      <c r="I1475" s="2"/>
      <c r="K1475" s="2"/>
      <c r="L1475" s="1"/>
      <c r="M1475" s="1"/>
      <c r="N1475" s="1"/>
      <c r="O1475" s="1"/>
    </row>
    <row r="1476" spans="3:15" s="3" customFormat="1" x14ac:dyDescent="0.2">
      <c r="C1476" s="2"/>
      <c r="D1476" s="5"/>
      <c r="F1476" s="1"/>
      <c r="G1476" s="2"/>
      <c r="H1476" s="4"/>
      <c r="I1476" s="2"/>
      <c r="K1476" s="2"/>
      <c r="L1476" s="1"/>
      <c r="M1476" s="1"/>
      <c r="N1476" s="1"/>
      <c r="O1476" s="1"/>
    </row>
    <row r="1477" spans="3:15" s="3" customFormat="1" x14ac:dyDescent="0.2">
      <c r="C1477" s="2"/>
      <c r="D1477" s="5"/>
      <c r="F1477" s="1"/>
      <c r="G1477" s="2"/>
      <c r="H1477" s="4"/>
      <c r="I1477" s="2"/>
      <c r="K1477" s="2"/>
      <c r="L1477" s="1"/>
      <c r="M1477" s="1"/>
      <c r="N1477" s="1"/>
      <c r="O1477" s="1"/>
    </row>
    <row r="1478" spans="3:15" s="3" customFormat="1" x14ac:dyDescent="0.2">
      <c r="C1478" s="2"/>
      <c r="D1478" s="5"/>
      <c r="F1478" s="1"/>
      <c r="G1478" s="2"/>
      <c r="H1478" s="4"/>
      <c r="I1478" s="2"/>
      <c r="K1478" s="2"/>
      <c r="L1478" s="1"/>
      <c r="M1478" s="1"/>
      <c r="N1478" s="1"/>
      <c r="O1478" s="1"/>
    </row>
    <row r="1479" spans="3:15" s="3" customFormat="1" x14ac:dyDescent="0.2">
      <c r="C1479" s="2"/>
      <c r="D1479" s="5"/>
      <c r="F1479" s="1"/>
      <c r="G1479" s="2"/>
      <c r="H1479" s="4"/>
      <c r="I1479" s="2"/>
      <c r="K1479" s="2"/>
      <c r="L1479" s="1"/>
      <c r="M1479" s="1"/>
      <c r="N1479" s="1"/>
      <c r="O1479" s="1"/>
    </row>
    <row r="1480" spans="3:15" s="3" customFormat="1" x14ac:dyDescent="0.2">
      <c r="C1480" s="2"/>
      <c r="D1480" s="5"/>
      <c r="F1480" s="1"/>
      <c r="G1480" s="2"/>
      <c r="H1480" s="4"/>
      <c r="I1480" s="2"/>
      <c r="K1480" s="2"/>
      <c r="L1480" s="1"/>
      <c r="M1480" s="1"/>
      <c r="N1480" s="1"/>
      <c r="O1480" s="1"/>
    </row>
    <row r="1481" spans="3:15" s="3" customFormat="1" x14ac:dyDescent="0.2">
      <c r="C1481" s="2"/>
      <c r="D1481" s="5"/>
      <c r="F1481" s="1"/>
      <c r="G1481" s="2"/>
      <c r="H1481" s="4"/>
      <c r="I1481" s="2"/>
      <c r="K1481" s="2"/>
      <c r="L1481" s="1"/>
      <c r="M1481" s="1"/>
      <c r="N1481" s="1"/>
      <c r="O1481" s="1"/>
    </row>
    <row r="1482" spans="3:15" s="3" customFormat="1" x14ac:dyDescent="0.2">
      <c r="C1482" s="2"/>
      <c r="D1482" s="5"/>
      <c r="F1482" s="1"/>
      <c r="G1482" s="2"/>
      <c r="H1482" s="4"/>
      <c r="I1482" s="2"/>
      <c r="K1482" s="2"/>
      <c r="L1482" s="1"/>
      <c r="M1482" s="1"/>
      <c r="N1482" s="1"/>
      <c r="O1482" s="1"/>
    </row>
    <row r="1483" spans="3:15" s="3" customFormat="1" x14ac:dyDescent="0.2">
      <c r="C1483" s="2"/>
      <c r="D1483" s="5"/>
      <c r="F1483" s="1"/>
      <c r="G1483" s="2"/>
      <c r="H1483" s="4"/>
      <c r="I1483" s="2"/>
      <c r="K1483" s="2"/>
      <c r="L1483" s="1"/>
      <c r="M1483" s="1"/>
      <c r="N1483" s="1"/>
      <c r="O1483" s="1"/>
    </row>
    <row r="1484" spans="3:15" s="3" customFormat="1" x14ac:dyDescent="0.2">
      <c r="C1484" s="2"/>
      <c r="D1484" s="5"/>
      <c r="F1484" s="1"/>
      <c r="G1484" s="2"/>
      <c r="H1484" s="4"/>
      <c r="I1484" s="2"/>
      <c r="K1484" s="2"/>
      <c r="L1484" s="1"/>
      <c r="M1484" s="1"/>
      <c r="N1484" s="1"/>
      <c r="O1484" s="1"/>
    </row>
    <row r="1485" spans="3:15" s="3" customFormat="1" x14ac:dyDescent="0.2">
      <c r="C1485" s="2"/>
      <c r="D1485" s="5"/>
      <c r="F1485" s="1"/>
      <c r="G1485" s="2"/>
      <c r="H1485" s="4"/>
      <c r="I1485" s="2"/>
      <c r="K1485" s="2"/>
      <c r="L1485" s="1"/>
      <c r="M1485" s="1"/>
      <c r="N1485" s="1"/>
      <c r="O1485" s="1"/>
    </row>
    <row r="1486" spans="3:15" s="3" customFormat="1" x14ac:dyDescent="0.2">
      <c r="C1486" s="2"/>
      <c r="D1486" s="5"/>
      <c r="F1486" s="1"/>
      <c r="G1486" s="2"/>
      <c r="H1486" s="4"/>
      <c r="I1486" s="2"/>
      <c r="K1486" s="2"/>
      <c r="L1486" s="1"/>
      <c r="M1486" s="1"/>
      <c r="N1486" s="1"/>
      <c r="O1486" s="1"/>
    </row>
    <row r="1487" spans="3:15" s="3" customFormat="1" x14ac:dyDescent="0.2">
      <c r="C1487" s="2"/>
      <c r="D1487" s="5"/>
      <c r="F1487" s="1"/>
      <c r="G1487" s="2"/>
      <c r="H1487" s="4"/>
      <c r="I1487" s="2"/>
      <c r="K1487" s="2"/>
      <c r="L1487" s="1"/>
      <c r="M1487" s="1"/>
      <c r="N1487" s="1"/>
      <c r="O1487" s="1"/>
    </row>
    <row r="1488" spans="3:15" s="3" customFormat="1" x14ac:dyDescent="0.2">
      <c r="C1488" s="2"/>
      <c r="D1488" s="5"/>
      <c r="F1488" s="1"/>
      <c r="G1488" s="2"/>
      <c r="H1488" s="4"/>
      <c r="I1488" s="2"/>
      <c r="K1488" s="2"/>
      <c r="L1488" s="1"/>
      <c r="M1488" s="1"/>
      <c r="N1488" s="1"/>
      <c r="O1488" s="1"/>
    </row>
    <row r="1489" spans="3:15" s="3" customFormat="1" x14ac:dyDescent="0.2">
      <c r="C1489" s="2"/>
      <c r="D1489" s="5"/>
      <c r="F1489" s="1"/>
      <c r="G1489" s="2"/>
      <c r="H1489" s="4"/>
      <c r="I1489" s="2"/>
      <c r="K1489" s="2"/>
      <c r="L1489" s="1"/>
      <c r="M1489" s="1"/>
      <c r="N1489" s="1"/>
      <c r="O1489" s="1"/>
    </row>
    <row r="1490" spans="3:15" s="3" customFormat="1" x14ac:dyDescent="0.2">
      <c r="C1490" s="2"/>
      <c r="D1490" s="5"/>
      <c r="F1490" s="1"/>
      <c r="G1490" s="2"/>
      <c r="H1490" s="4"/>
      <c r="I1490" s="2"/>
      <c r="K1490" s="2"/>
      <c r="L1490" s="1"/>
      <c r="M1490" s="1"/>
      <c r="N1490" s="1"/>
      <c r="O1490" s="1"/>
    </row>
    <row r="1491" spans="3:15" s="3" customFormat="1" x14ac:dyDescent="0.2">
      <c r="C1491" s="2"/>
      <c r="D1491" s="5"/>
      <c r="F1491" s="1"/>
      <c r="G1491" s="2"/>
      <c r="H1491" s="4"/>
      <c r="I1491" s="2"/>
      <c r="K1491" s="2"/>
      <c r="L1491" s="1"/>
      <c r="M1491" s="1"/>
      <c r="N1491" s="1"/>
      <c r="O1491" s="1"/>
    </row>
    <row r="1492" spans="3:15" s="3" customFormat="1" x14ac:dyDescent="0.2">
      <c r="C1492" s="2"/>
      <c r="D1492" s="5"/>
      <c r="F1492" s="1"/>
      <c r="G1492" s="2"/>
      <c r="H1492" s="4"/>
      <c r="I1492" s="2"/>
      <c r="K1492" s="2"/>
      <c r="L1492" s="1"/>
      <c r="M1492" s="1"/>
      <c r="N1492" s="1"/>
      <c r="O1492" s="1"/>
    </row>
    <row r="1493" spans="3:15" s="3" customFormat="1" x14ac:dyDescent="0.2">
      <c r="C1493" s="2"/>
      <c r="D1493" s="5"/>
      <c r="F1493" s="1"/>
      <c r="G1493" s="2"/>
      <c r="H1493" s="4"/>
      <c r="I1493" s="2"/>
      <c r="K1493" s="2"/>
      <c r="L1493" s="1"/>
      <c r="M1493" s="1"/>
      <c r="N1493" s="1"/>
      <c r="O1493" s="1"/>
    </row>
    <row r="1494" spans="3:15" s="3" customFormat="1" x14ac:dyDescent="0.2">
      <c r="C1494" s="2"/>
      <c r="D1494" s="5"/>
      <c r="F1494" s="1"/>
      <c r="G1494" s="2"/>
      <c r="H1494" s="4"/>
      <c r="I1494" s="2"/>
      <c r="K1494" s="2"/>
      <c r="L1494" s="1"/>
      <c r="M1494" s="1"/>
      <c r="N1494" s="1"/>
      <c r="O1494" s="1"/>
    </row>
    <row r="1495" spans="3:15" s="3" customFormat="1" x14ac:dyDescent="0.2">
      <c r="C1495" s="2"/>
      <c r="D1495" s="5"/>
      <c r="F1495" s="1"/>
      <c r="G1495" s="2"/>
      <c r="H1495" s="4"/>
      <c r="I1495" s="2"/>
      <c r="K1495" s="2"/>
      <c r="L1495" s="1"/>
      <c r="M1495" s="1"/>
      <c r="N1495" s="1"/>
      <c r="O1495" s="1"/>
    </row>
    <row r="1496" spans="3:15" s="3" customFormat="1" x14ac:dyDescent="0.2">
      <c r="C1496" s="2"/>
      <c r="D1496" s="5"/>
      <c r="F1496" s="1"/>
      <c r="G1496" s="2"/>
      <c r="H1496" s="4"/>
      <c r="I1496" s="2"/>
      <c r="K1496" s="2"/>
      <c r="L1496" s="1"/>
      <c r="M1496" s="1"/>
      <c r="N1496" s="1"/>
      <c r="O1496" s="1"/>
    </row>
    <row r="1497" spans="3:15" s="3" customFormat="1" x14ac:dyDescent="0.2">
      <c r="C1497" s="2"/>
      <c r="D1497" s="5"/>
      <c r="F1497" s="1"/>
      <c r="G1497" s="2"/>
      <c r="H1497" s="4"/>
      <c r="I1497" s="2"/>
      <c r="K1497" s="2"/>
      <c r="L1497" s="1"/>
      <c r="M1497" s="1"/>
      <c r="N1497" s="1"/>
      <c r="O1497" s="1"/>
    </row>
    <row r="1498" spans="3:15" s="3" customFormat="1" x14ac:dyDescent="0.2">
      <c r="C1498" s="2"/>
      <c r="D1498" s="5"/>
      <c r="F1498" s="1"/>
      <c r="G1498" s="2"/>
      <c r="H1498" s="4"/>
      <c r="I1498" s="2"/>
      <c r="K1498" s="2"/>
      <c r="L1498" s="1"/>
      <c r="M1498" s="1"/>
      <c r="N1498" s="1"/>
      <c r="O1498" s="1"/>
    </row>
    <row r="1499" spans="3:15" s="3" customFormat="1" x14ac:dyDescent="0.2">
      <c r="C1499" s="2"/>
      <c r="D1499" s="5"/>
      <c r="F1499" s="1"/>
      <c r="G1499" s="2"/>
      <c r="H1499" s="4"/>
      <c r="I1499" s="2"/>
      <c r="K1499" s="2"/>
      <c r="L1499" s="1"/>
      <c r="M1499" s="1"/>
      <c r="N1499" s="1"/>
      <c r="O1499" s="1"/>
    </row>
    <row r="1500" spans="3:15" s="3" customFormat="1" x14ac:dyDescent="0.2">
      <c r="C1500" s="2"/>
      <c r="D1500" s="5"/>
      <c r="F1500" s="1"/>
      <c r="G1500" s="2"/>
      <c r="H1500" s="4"/>
      <c r="I1500" s="2"/>
      <c r="K1500" s="2"/>
      <c r="L1500" s="1"/>
      <c r="M1500" s="1"/>
      <c r="N1500" s="1"/>
      <c r="O1500" s="1"/>
    </row>
    <row r="1501" spans="3:15" s="3" customFormat="1" x14ac:dyDescent="0.2">
      <c r="C1501" s="2"/>
      <c r="D1501" s="5"/>
      <c r="F1501" s="1"/>
      <c r="G1501" s="2"/>
      <c r="H1501" s="4"/>
      <c r="I1501" s="2"/>
      <c r="K1501" s="2"/>
      <c r="L1501" s="1"/>
      <c r="M1501" s="1"/>
      <c r="N1501" s="1"/>
      <c r="O1501" s="1"/>
    </row>
    <row r="1502" spans="3:15" s="3" customFormat="1" x14ac:dyDescent="0.2">
      <c r="C1502" s="2"/>
      <c r="D1502" s="5"/>
      <c r="F1502" s="1"/>
      <c r="G1502" s="2"/>
      <c r="H1502" s="4"/>
      <c r="I1502" s="2"/>
      <c r="K1502" s="2"/>
      <c r="L1502" s="1"/>
      <c r="M1502" s="1"/>
      <c r="N1502" s="1"/>
      <c r="O1502" s="1"/>
    </row>
    <row r="1503" spans="3:15" s="3" customFormat="1" x14ac:dyDescent="0.2">
      <c r="C1503" s="2"/>
      <c r="D1503" s="5"/>
      <c r="F1503" s="1"/>
      <c r="G1503" s="2"/>
      <c r="H1503" s="4"/>
      <c r="I1503" s="2"/>
      <c r="K1503" s="2"/>
      <c r="L1503" s="1"/>
      <c r="M1503" s="1"/>
      <c r="N1503" s="1"/>
      <c r="O1503" s="1"/>
    </row>
    <row r="1504" spans="3:15" s="3" customFormat="1" x14ac:dyDescent="0.2">
      <c r="C1504" s="2"/>
      <c r="D1504" s="5"/>
      <c r="F1504" s="1"/>
      <c r="G1504" s="2"/>
      <c r="H1504" s="4"/>
      <c r="I1504" s="2"/>
      <c r="K1504" s="2"/>
      <c r="L1504" s="1"/>
      <c r="M1504" s="1"/>
      <c r="N1504" s="1"/>
      <c r="O1504" s="1"/>
    </row>
    <row r="1505" spans="3:15" s="3" customFormat="1" x14ac:dyDescent="0.2">
      <c r="C1505" s="2"/>
      <c r="D1505" s="5"/>
      <c r="F1505" s="1"/>
      <c r="G1505" s="2"/>
      <c r="H1505" s="4"/>
      <c r="I1505" s="2"/>
      <c r="K1505" s="2"/>
      <c r="L1505" s="1"/>
      <c r="M1505" s="1"/>
      <c r="N1505" s="1"/>
      <c r="O1505" s="1"/>
    </row>
    <row r="1506" spans="3:15" s="3" customFormat="1" x14ac:dyDescent="0.2">
      <c r="C1506" s="2"/>
      <c r="D1506" s="5"/>
      <c r="F1506" s="1"/>
      <c r="G1506" s="2"/>
      <c r="H1506" s="4"/>
      <c r="I1506" s="2"/>
      <c r="K1506" s="2"/>
      <c r="L1506" s="1"/>
      <c r="M1506" s="1"/>
      <c r="N1506" s="1"/>
      <c r="O1506" s="1"/>
    </row>
    <row r="1507" spans="3:15" s="3" customFormat="1" x14ac:dyDescent="0.2">
      <c r="C1507" s="2"/>
      <c r="D1507" s="5"/>
      <c r="F1507" s="1"/>
      <c r="G1507" s="2"/>
      <c r="H1507" s="4"/>
      <c r="I1507" s="2"/>
      <c r="K1507" s="2"/>
      <c r="L1507" s="1"/>
      <c r="M1507" s="1"/>
      <c r="N1507" s="1"/>
      <c r="O1507" s="1"/>
    </row>
    <row r="1508" spans="3:15" s="3" customFormat="1" x14ac:dyDescent="0.2">
      <c r="C1508" s="2"/>
      <c r="D1508" s="5"/>
      <c r="F1508" s="1"/>
      <c r="G1508" s="2"/>
      <c r="H1508" s="4"/>
      <c r="I1508" s="2"/>
      <c r="K1508" s="2"/>
      <c r="L1508" s="1"/>
      <c r="M1508" s="1"/>
      <c r="N1508" s="1"/>
      <c r="O1508" s="1"/>
    </row>
    <row r="1509" spans="3:15" s="3" customFormat="1" x14ac:dyDescent="0.2">
      <c r="C1509" s="2"/>
      <c r="D1509" s="5"/>
      <c r="F1509" s="1"/>
      <c r="G1509" s="2"/>
      <c r="H1509" s="4"/>
      <c r="I1509" s="2"/>
      <c r="K1509" s="2"/>
      <c r="L1509" s="1"/>
      <c r="M1509" s="1"/>
      <c r="N1509" s="1"/>
      <c r="O1509" s="1"/>
    </row>
    <row r="1510" spans="3:15" s="3" customFormat="1" x14ac:dyDescent="0.2">
      <c r="C1510" s="2"/>
      <c r="D1510" s="5"/>
      <c r="F1510" s="1"/>
      <c r="G1510" s="2"/>
      <c r="H1510" s="4"/>
      <c r="I1510" s="2"/>
      <c r="K1510" s="2"/>
      <c r="L1510" s="1"/>
      <c r="M1510" s="1"/>
      <c r="N1510" s="1"/>
      <c r="O1510" s="1"/>
    </row>
    <row r="1511" spans="3:15" s="3" customFormat="1" x14ac:dyDescent="0.2">
      <c r="C1511" s="2"/>
      <c r="D1511" s="5"/>
      <c r="F1511" s="1"/>
      <c r="G1511" s="2"/>
      <c r="H1511" s="4"/>
      <c r="I1511" s="2"/>
      <c r="K1511" s="2"/>
      <c r="L1511" s="1"/>
      <c r="M1511" s="1"/>
      <c r="N1511" s="1"/>
      <c r="O1511" s="1"/>
    </row>
    <row r="1512" spans="3:15" s="3" customFormat="1" x14ac:dyDescent="0.2">
      <c r="C1512" s="2"/>
      <c r="D1512" s="5"/>
      <c r="F1512" s="1"/>
      <c r="G1512" s="2"/>
      <c r="H1512" s="4"/>
      <c r="I1512" s="2"/>
      <c r="K1512" s="2"/>
      <c r="L1512" s="1"/>
      <c r="M1512" s="1"/>
      <c r="N1512" s="1"/>
      <c r="O1512" s="1"/>
    </row>
    <row r="1513" spans="3:15" s="3" customFormat="1" x14ac:dyDescent="0.2">
      <c r="C1513" s="2"/>
      <c r="D1513" s="5"/>
      <c r="F1513" s="1"/>
      <c r="G1513" s="2"/>
      <c r="H1513" s="4"/>
      <c r="I1513" s="2"/>
      <c r="K1513" s="2"/>
      <c r="L1513" s="1"/>
      <c r="M1513" s="1"/>
      <c r="N1513" s="1"/>
      <c r="O1513" s="1"/>
    </row>
    <row r="1514" spans="3:15" s="3" customFormat="1" x14ac:dyDescent="0.2">
      <c r="C1514" s="2"/>
      <c r="D1514" s="5"/>
      <c r="F1514" s="1"/>
      <c r="G1514" s="2"/>
      <c r="H1514" s="4"/>
      <c r="I1514" s="2"/>
      <c r="K1514" s="2"/>
      <c r="L1514" s="1"/>
      <c r="M1514" s="1"/>
      <c r="N1514" s="1"/>
      <c r="O1514" s="1"/>
    </row>
    <row r="1515" spans="3:15" s="3" customFormat="1" x14ac:dyDescent="0.2">
      <c r="C1515" s="2"/>
      <c r="D1515" s="5"/>
      <c r="F1515" s="1"/>
      <c r="G1515" s="2"/>
      <c r="H1515" s="4"/>
      <c r="I1515" s="2"/>
      <c r="K1515" s="2"/>
      <c r="L1515" s="1"/>
      <c r="M1515" s="1"/>
      <c r="N1515" s="1"/>
      <c r="O1515" s="1"/>
    </row>
    <row r="1516" spans="3:15" s="3" customFormat="1" x14ac:dyDescent="0.2">
      <c r="C1516" s="2"/>
      <c r="D1516" s="5"/>
      <c r="F1516" s="1"/>
      <c r="G1516" s="2"/>
      <c r="H1516" s="4"/>
      <c r="I1516" s="2"/>
      <c r="K1516" s="2"/>
      <c r="L1516" s="1"/>
      <c r="M1516" s="1"/>
      <c r="N1516" s="1"/>
      <c r="O1516" s="1"/>
    </row>
    <row r="1517" spans="3:15" s="3" customFormat="1" x14ac:dyDescent="0.2">
      <c r="C1517" s="2"/>
      <c r="D1517" s="5"/>
      <c r="F1517" s="1"/>
      <c r="G1517" s="2"/>
      <c r="H1517" s="4"/>
      <c r="I1517" s="2"/>
      <c r="K1517" s="2"/>
      <c r="L1517" s="1"/>
      <c r="M1517" s="1"/>
      <c r="N1517" s="1"/>
      <c r="O1517" s="1"/>
    </row>
    <row r="1518" spans="3:15" s="3" customFormat="1" x14ac:dyDescent="0.2">
      <c r="C1518" s="2"/>
      <c r="D1518" s="5"/>
      <c r="F1518" s="1"/>
      <c r="G1518" s="2"/>
      <c r="H1518" s="4"/>
      <c r="I1518" s="2"/>
      <c r="K1518" s="2"/>
      <c r="L1518" s="1"/>
      <c r="M1518" s="1"/>
      <c r="N1518" s="1"/>
      <c r="O1518" s="1"/>
    </row>
    <row r="1519" spans="3:15" s="3" customFormat="1" x14ac:dyDescent="0.2">
      <c r="C1519" s="2"/>
      <c r="D1519" s="5"/>
      <c r="F1519" s="1"/>
      <c r="G1519" s="2"/>
      <c r="H1519" s="4"/>
      <c r="I1519" s="2"/>
      <c r="K1519" s="2"/>
      <c r="L1519" s="1"/>
      <c r="M1519" s="1"/>
      <c r="N1519" s="1"/>
      <c r="O1519" s="1"/>
    </row>
    <row r="1520" spans="3:15" s="3" customFormat="1" x14ac:dyDescent="0.2">
      <c r="C1520" s="2"/>
      <c r="D1520" s="5"/>
      <c r="F1520" s="1"/>
      <c r="G1520" s="2"/>
      <c r="H1520" s="4"/>
      <c r="I1520" s="2"/>
      <c r="K1520" s="2"/>
      <c r="L1520" s="1"/>
      <c r="M1520" s="1"/>
      <c r="N1520" s="1"/>
      <c r="O1520" s="1"/>
    </row>
    <row r="1521" spans="3:15" s="3" customFormat="1" x14ac:dyDescent="0.2">
      <c r="C1521" s="2"/>
      <c r="D1521" s="5"/>
      <c r="F1521" s="1"/>
      <c r="G1521" s="2"/>
      <c r="H1521" s="4"/>
      <c r="I1521" s="2"/>
      <c r="K1521" s="2"/>
      <c r="L1521" s="1"/>
      <c r="M1521" s="1"/>
      <c r="N1521" s="1"/>
      <c r="O1521" s="1"/>
    </row>
    <row r="1522" spans="3:15" s="3" customFormat="1" x14ac:dyDescent="0.2">
      <c r="C1522" s="2"/>
      <c r="D1522" s="5"/>
      <c r="F1522" s="1"/>
      <c r="G1522" s="2"/>
      <c r="H1522" s="4"/>
      <c r="I1522" s="2"/>
      <c r="K1522" s="2"/>
      <c r="L1522" s="1"/>
      <c r="M1522" s="1"/>
      <c r="N1522" s="1"/>
      <c r="O1522" s="1"/>
    </row>
    <row r="1523" spans="3:15" s="3" customFormat="1" x14ac:dyDescent="0.2">
      <c r="C1523" s="2"/>
      <c r="D1523" s="5"/>
      <c r="F1523" s="1"/>
      <c r="G1523" s="2"/>
      <c r="H1523" s="4"/>
      <c r="I1523" s="2"/>
      <c r="K1523" s="2"/>
      <c r="L1523" s="1"/>
      <c r="M1523" s="1"/>
      <c r="N1523" s="1"/>
      <c r="O1523" s="1"/>
    </row>
    <row r="1524" spans="3:15" s="3" customFormat="1" x14ac:dyDescent="0.2">
      <c r="C1524" s="2"/>
      <c r="D1524" s="5"/>
      <c r="F1524" s="1"/>
      <c r="G1524" s="2"/>
      <c r="H1524" s="4"/>
      <c r="I1524" s="2"/>
      <c r="K1524" s="2"/>
      <c r="L1524" s="1"/>
      <c r="M1524" s="1"/>
      <c r="N1524" s="1"/>
      <c r="O1524" s="1"/>
    </row>
    <row r="1525" spans="3:15" s="3" customFormat="1" x14ac:dyDescent="0.2">
      <c r="C1525" s="2"/>
      <c r="D1525" s="5"/>
      <c r="F1525" s="1"/>
      <c r="G1525" s="2"/>
      <c r="H1525" s="4"/>
      <c r="I1525" s="2"/>
      <c r="K1525" s="2"/>
      <c r="L1525" s="1"/>
      <c r="M1525" s="1"/>
      <c r="N1525" s="1"/>
      <c r="O1525" s="1"/>
    </row>
    <row r="1526" spans="3:15" s="3" customFormat="1" x14ac:dyDescent="0.2">
      <c r="C1526" s="2"/>
      <c r="D1526" s="5"/>
      <c r="F1526" s="1"/>
      <c r="G1526" s="2"/>
      <c r="H1526" s="4"/>
      <c r="I1526" s="2"/>
      <c r="K1526" s="2"/>
      <c r="L1526" s="1"/>
      <c r="M1526" s="1"/>
      <c r="N1526" s="1"/>
      <c r="O1526" s="1"/>
    </row>
    <row r="1527" spans="3:15" s="3" customFormat="1" x14ac:dyDescent="0.2">
      <c r="C1527" s="2"/>
      <c r="D1527" s="5"/>
      <c r="F1527" s="1"/>
      <c r="G1527" s="2"/>
      <c r="H1527" s="4"/>
      <c r="I1527" s="2"/>
      <c r="K1527" s="2"/>
      <c r="L1527" s="1"/>
      <c r="M1527" s="1"/>
      <c r="N1527" s="1"/>
      <c r="O1527" s="1"/>
    </row>
    <row r="1528" spans="3:15" s="3" customFormat="1" x14ac:dyDescent="0.2">
      <c r="C1528" s="2"/>
      <c r="D1528" s="5"/>
      <c r="F1528" s="1"/>
      <c r="G1528" s="2"/>
      <c r="H1528" s="4"/>
      <c r="I1528" s="2"/>
      <c r="K1528" s="2"/>
      <c r="L1528" s="1"/>
      <c r="M1528" s="1"/>
      <c r="N1528" s="1"/>
      <c r="O1528" s="1"/>
    </row>
    <row r="1529" spans="3:15" s="3" customFormat="1" x14ac:dyDescent="0.2">
      <c r="C1529" s="2"/>
      <c r="D1529" s="5"/>
      <c r="F1529" s="1"/>
      <c r="G1529" s="2"/>
      <c r="H1529" s="4"/>
      <c r="I1529" s="2"/>
      <c r="K1529" s="2"/>
      <c r="L1529" s="1"/>
      <c r="M1529" s="1"/>
      <c r="N1529" s="1"/>
      <c r="O1529" s="1"/>
    </row>
    <row r="1530" spans="3:15" s="3" customFormat="1" x14ac:dyDescent="0.2">
      <c r="C1530" s="2"/>
      <c r="D1530" s="5"/>
      <c r="F1530" s="1"/>
      <c r="G1530" s="2"/>
      <c r="H1530" s="4"/>
      <c r="I1530" s="2"/>
      <c r="K1530" s="2"/>
      <c r="L1530" s="1"/>
      <c r="M1530" s="1"/>
      <c r="N1530" s="1"/>
      <c r="O1530" s="1"/>
    </row>
    <row r="1531" spans="3:15" s="3" customFormat="1" x14ac:dyDescent="0.2">
      <c r="C1531" s="2"/>
      <c r="D1531" s="5"/>
      <c r="F1531" s="1"/>
      <c r="G1531" s="2"/>
      <c r="H1531" s="4"/>
      <c r="I1531" s="2"/>
      <c r="K1531" s="2"/>
      <c r="L1531" s="1"/>
      <c r="M1531" s="1"/>
      <c r="N1531" s="1"/>
      <c r="O1531" s="1"/>
    </row>
    <row r="1532" spans="3:15" s="3" customFormat="1" x14ac:dyDescent="0.2">
      <c r="C1532" s="2"/>
      <c r="D1532" s="5"/>
      <c r="F1532" s="1"/>
      <c r="G1532" s="2"/>
      <c r="H1532" s="4"/>
      <c r="I1532" s="2"/>
      <c r="K1532" s="2"/>
      <c r="L1532" s="1"/>
      <c r="M1532" s="1"/>
      <c r="N1532" s="1"/>
      <c r="O1532" s="1"/>
    </row>
    <row r="1533" spans="3:15" s="3" customFormat="1" x14ac:dyDescent="0.2">
      <c r="C1533" s="2"/>
      <c r="D1533" s="5"/>
      <c r="F1533" s="1"/>
      <c r="G1533" s="2"/>
      <c r="H1533" s="4"/>
      <c r="I1533" s="2"/>
      <c r="K1533" s="2"/>
      <c r="L1533" s="1"/>
      <c r="M1533" s="1"/>
      <c r="N1533" s="1"/>
      <c r="O1533" s="1"/>
    </row>
    <row r="1534" spans="3:15" s="3" customFormat="1" x14ac:dyDescent="0.2">
      <c r="C1534" s="2"/>
      <c r="D1534" s="5"/>
      <c r="F1534" s="1"/>
      <c r="G1534" s="2"/>
      <c r="H1534" s="4"/>
      <c r="I1534" s="2"/>
      <c r="K1534" s="2"/>
      <c r="L1534" s="1"/>
      <c r="M1534" s="1"/>
      <c r="N1534" s="1"/>
      <c r="O1534" s="1"/>
    </row>
    <row r="1535" spans="3:15" s="3" customFormat="1" x14ac:dyDescent="0.2">
      <c r="C1535" s="2"/>
      <c r="D1535" s="5"/>
      <c r="F1535" s="1"/>
      <c r="G1535" s="2"/>
      <c r="H1535" s="4"/>
      <c r="I1535" s="2"/>
      <c r="K1535" s="2"/>
      <c r="L1535" s="1"/>
      <c r="M1535" s="1"/>
      <c r="N1535" s="1"/>
      <c r="O1535" s="1"/>
    </row>
    <row r="1536" spans="3:15" s="3" customFormat="1" x14ac:dyDescent="0.2">
      <c r="C1536" s="2"/>
      <c r="D1536" s="5"/>
      <c r="F1536" s="1"/>
      <c r="G1536" s="2"/>
      <c r="H1536" s="4"/>
      <c r="I1536" s="2"/>
      <c r="K1536" s="2"/>
      <c r="L1536" s="1"/>
      <c r="M1536" s="1"/>
      <c r="N1536" s="1"/>
      <c r="O1536" s="1"/>
    </row>
    <row r="1537" spans="3:15" s="3" customFormat="1" x14ac:dyDescent="0.2">
      <c r="C1537" s="2"/>
      <c r="D1537" s="5"/>
      <c r="F1537" s="1"/>
      <c r="G1537" s="2"/>
      <c r="H1537" s="4"/>
      <c r="I1537" s="2"/>
      <c r="K1537" s="2"/>
      <c r="L1537" s="1"/>
      <c r="M1537" s="1"/>
      <c r="N1537" s="1"/>
      <c r="O1537" s="1"/>
    </row>
    <row r="1538" spans="3:15" s="3" customFormat="1" x14ac:dyDescent="0.2">
      <c r="C1538" s="2"/>
      <c r="D1538" s="5"/>
      <c r="F1538" s="1"/>
      <c r="G1538" s="2"/>
      <c r="H1538" s="4"/>
      <c r="I1538" s="2"/>
      <c r="K1538" s="2"/>
      <c r="L1538" s="1"/>
      <c r="M1538" s="1"/>
      <c r="N1538" s="1"/>
      <c r="O1538" s="1"/>
    </row>
    <row r="1539" spans="3:15" s="3" customFormat="1" x14ac:dyDescent="0.2">
      <c r="C1539" s="2"/>
      <c r="D1539" s="5"/>
      <c r="F1539" s="1"/>
      <c r="G1539" s="2"/>
      <c r="H1539" s="4"/>
      <c r="I1539" s="2"/>
      <c r="K1539" s="2"/>
      <c r="L1539" s="1"/>
      <c r="M1539" s="1"/>
      <c r="N1539" s="1"/>
      <c r="O1539" s="1"/>
    </row>
    <row r="1540" spans="3:15" s="3" customFormat="1" x14ac:dyDescent="0.2">
      <c r="C1540" s="2"/>
      <c r="D1540" s="5"/>
      <c r="F1540" s="1"/>
      <c r="G1540" s="2"/>
      <c r="H1540" s="4"/>
      <c r="I1540" s="2"/>
      <c r="K1540" s="2"/>
      <c r="L1540" s="1"/>
      <c r="M1540" s="1"/>
      <c r="N1540" s="1"/>
      <c r="O1540" s="1"/>
    </row>
    <row r="1541" spans="3:15" s="3" customFormat="1" x14ac:dyDescent="0.2">
      <c r="C1541" s="2"/>
      <c r="D1541" s="5"/>
      <c r="F1541" s="1"/>
      <c r="G1541" s="2"/>
      <c r="H1541" s="4"/>
      <c r="I1541" s="2"/>
      <c r="K1541" s="2"/>
      <c r="L1541" s="1"/>
      <c r="M1541" s="1"/>
      <c r="N1541" s="1"/>
      <c r="O1541" s="1"/>
    </row>
    <row r="1542" spans="3:15" s="3" customFormat="1" x14ac:dyDescent="0.2">
      <c r="C1542" s="2"/>
      <c r="D1542" s="5"/>
      <c r="F1542" s="1"/>
      <c r="G1542" s="2"/>
      <c r="H1542" s="4"/>
      <c r="I1542" s="2"/>
      <c r="K1542" s="2"/>
      <c r="L1542" s="1"/>
      <c r="M1542" s="1"/>
      <c r="N1542" s="1"/>
      <c r="O1542" s="1"/>
    </row>
    <row r="1543" spans="3:15" s="3" customFormat="1" x14ac:dyDescent="0.2">
      <c r="C1543" s="2"/>
      <c r="D1543" s="5"/>
      <c r="F1543" s="1"/>
      <c r="G1543" s="2"/>
      <c r="H1543" s="4"/>
      <c r="I1543" s="2"/>
      <c r="K1543" s="2"/>
      <c r="L1543" s="1"/>
      <c r="M1543" s="1"/>
      <c r="N1543" s="1"/>
      <c r="O1543" s="1"/>
    </row>
    <row r="1544" spans="3:15" s="3" customFormat="1" x14ac:dyDescent="0.2">
      <c r="C1544" s="2"/>
      <c r="D1544" s="5"/>
      <c r="F1544" s="1"/>
      <c r="G1544" s="2"/>
      <c r="H1544" s="4"/>
      <c r="I1544" s="2"/>
      <c r="K1544" s="2"/>
      <c r="L1544" s="1"/>
      <c r="M1544" s="1"/>
      <c r="N1544" s="1"/>
      <c r="O1544" s="1"/>
    </row>
    <row r="1545" spans="3:15" s="3" customFormat="1" x14ac:dyDescent="0.2">
      <c r="C1545" s="2"/>
      <c r="D1545" s="5"/>
      <c r="F1545" s="1"/>
      <c r="G1545" s="2"/>
      <c r="H1545" s="4"/>
      <c r="I1545" s="2"/>
      <c r="K1545" s="2"/>
      <c r="L1545" s="1"/>
      <c r="M1545" s="1"/>
      <c r="N1545" s="1"/>
      <c r="O1545" s="1"/>
    </row>
    <row r="1546" spans="3:15" s="3" customFormat="1" x14ac:dyDescent="0.2">
      <c r="C1546" s="2"/>
      <c r="D1546" s="5"/>
      <c r="F1546" s="1"/>
      <c r="G1546" s="2"/>
      <c r="H1546" s="4"/>
      <c r="I1546" s="2"/>
      <c r="K1546" s="2"/>
      <c r="L1546" s="1"/>
      <c r="M1546" s="1"/>
      <c r="N1546" s="1"/>
      <c r="O1546" s="1"/>
    </row>
    <row r="1547" spans="3:15" s="3" customFormat="1" x14ac:dyDescent="0.2">
      <c r="C1547" s="2"/>
      <c r="D1547" s="5"/>
      <c r="F1547" s="1"/>
      <c r="G1547" s="2"/>
      <c r="H1547" s="4"/>
      <c r="I1547" s="2"/>
      <c r="K1547" s="2"/>
      <c r="L1547" s="1"/>
      <c r="M1547" s="1"/>
      <c r="N1547" s="1"/>
      <c r="O1547" s="1"/>
    </row>
    <row r="1548" spans="3:15" s="3" customFormat="1" x14ac:dyDescent="0.2">
      <c r="C1548" s="2"/>
      <c r="D1548" s="5"/>
      <c r="F1548" s="1"/>
      <c r="G1548" s="2"/>
      <c r="H1548" s="4"/>
      <c r="I1548" s="2"/>
      <c r="K1548" s="2"/>
      <c r="L1548" s="1"/>
      <c r="M1548" s="1"/>
      <c r="N1548" s="1"/>
      <c r="O1548" s="1"/>
    </row>
    <row r="1549" spans="3:15" s="3" customFormat="1" x14ac:dyDescent="0.2">
      <c r="C1549" s="2"/>
      <c r="D1549" s="5"/>
      <c r="F1549" s="1"/>
      <c r="G1549" s="2"/>
      <c r="H1549" s="4"/>
      <c r="I1549" s="2"/>
      <c r="K1549" s="2"/>
      <c r="L1549" s="1"/>
      <c r="M1549" s="1"/>
      <c r="N1549" s="1"/>
      <c r="O1549" s="1"/>
    </row>
    <row r="1550" spans="3:15" s="3" customFormat="1" x14ac:dyDescent="0.2">
      <c r="C1550" s="2"/>
      <c r="D1550" s="5"/>
      <c r="F1550" s="1"/>
      <c r="G1550" s="2"/>
      <c r="H1550" s="4"/>
      <c r="I1550" s="2"/>
      <c r="K1550" s="2"/>
      <c r="L1550" s="1"/>
      <c r="M1550" s="1"/>
      <c r="N1550" s="1"/>
      <c r="O1550" s="1"/>
    </row>
    <row r="1551" spans="3:15" s="3" customFormat="1" x14ac:dyDescent="0.2">
      <c r="C1551" s="2"/>
      <c r="D1551" s="5"/>
      <c r="F1551" s="1"/>
      <c r="G1551" s="2"/>
      <c r="H1551" s="4"/>
      <c r="I1551" s="2"/>
      <c r="K1551" s="2"/>
      <c r="L1551" s="1"/>
      <c r="M1551" s="1"/>
      <c r="N1551" s="1"/>
      <c r="O1551" s="1"/>
    </row>
    <row r="1552" spans="3:15" s="3" customFormat="1" x14ac:dyDescent="0.2">
      <c r="C1552" s="2"/>
      <c r="D1552" s="5"/>
      <c r="F1552" s="1"/>
      <c r="G1552" s="2"/>
      <c r="H1552" s="4"/>
      <c r="I1552" s="2"/>
      <c r="K1552" s="2"/>
      <c r="L1552" s="1"/>
      <c r="M1552" s="1"/>
      <c r="N1552" s="1"/>
      <c r="O1552" s="1"/>
    </row>
    <row r="1553" spans="3:15" s="3" customFormat="1" x14ac:dyDescent="0.2">
      <c r="C1553" s="2"/>
      <c r="D1553" s="5"/>
      <c r="F1553" s="1"/>
      <c r="G1553" s="2"/>
      <c r="H1553" s="4"/>
      <c r="I1553" s="2"/>
      <c r="K1553" s="2"/>
      <c r="L1553" s="1"/>
      <c r="M1553" s="1"/>
      <c r="N1553" s="1"/>
      <c r="O1553" s="1"/>
    </row>
    <row r="1554" spans="3:15" s="3" customFormat="1" x14ac:dyDescent="0.2">
      <c r="C1554" s="2"/>
      <c r="D1554" s="5"/>
      <c r="F1554" s="1"/>
      <c r="G1554" s="2"/>
      <c r="H1554" s="4"/>
      <c r="I1554" s="2"/>
      <c r="K1554" s="2"/>
      <c r="L1554" s="1"/>
      <c r="M1554" s="1"/>
      <c r="N1554" s="1"/>
      <c r="O1554" s="1"/>
    </row>
    <row r="1555" spans="3:15" s="3" customFormat="1" x14ac:dyDescent="0.2">
      <c r="C1555" s="2"/>
      <c r="D1555" s="5"/>
      <c r="F1555" s="1"/>
      <c r="G1555" s="2"/>
      <c r="H1555" s="4"/>
      <c r="I1555" s="2"/>
      <c r="K1555" s="2"/>
      <c r="L1555" s="1"/>
      <c r="M1555" s="1"/>
      <c r="N1555" s="1"/>
      <c r="O1555" s="1"/>
    </row>
    <row r="1556" spans="3:15" s="3" customFormat="1" x14ac:dyDescent="0.2">
      <c r="C1556" s="2"/>
      <c r="D1556" s="5"/>
      <c r="F1556" s="1"/>
      <c r="G1556" s="2"/>
      <c r="H1556" s="4"/>
      <c r="I1556" s="2"/>
      <c r="K1556" s="2"/>
      <c r="L1556" s="1"/>
      <c r="M1556" s="1"/>
      <c r="N1556" s="1"/>
      <c r="O1556" s="1"/>
    </row>
    <row r="1557" spans="3:15" s="3" customFormat="1" x14ac:dyDescent="0.2">
      <c r="C1557" s="2"/>
      <c r="D1557" s="5"/>
      <c r="F1557" s="1"/>
      <c r="G1557" s="2"/>
      <c r="H1557" s="4"/>
      <c r="I1557" s="2"/>
      <c r="K1557" s="2"/>
      <c r="L1557" s="1"/>
      <c r="M1557" s="1"/>
      <c r="N1557" s="1"/>
      <c r="O1557" s="1"/>
    </row>
    <row r="1558" spans="3:15" s="3" customFormat="1" x14ac:dyDescent="0.2">
      <c r="C1558" s="2"/>
      <c r="D1558" s="5"/>
      <c r="F1558" s="1"/>
      <c r="G1558" s="2"/>
      <c r="H1558" s="4"/>
      <c r="I1558" s="2"/>
      <c r="K1558" s="2"/>
      <c r="L1558" s="1"/>
      <c r="M1558" s="1"/>
      <c r="N1558" s="1"/>
      <c r="O1558" s="1"/>
    </row>
    <row r="1559" spans="3:15" s="3" customFormat="1" x14ac:dyDescent="0.2">
      <c r="C1559" s="2"/>
      <c r="D1559" s="5"/>
      <c r="F1559" s="1"/>
      <c r="G1559" s="2"/>
      <c r="H1559" s="4"/>
      <c r="I1559" s="2"/>
      <c r="K1559" s="2"/>
      <c r="L1559" s="1"/>
      <c r="M1559" s="1"/>
      <c r="N1559" s="1"/>
      <c r="O1559" s="1"/>
    </row>
    <row r="1560" spans="3:15" s="3" customFormat="1" x14ac:dyDescent="0.2">
      <c r="C1560" s="2"/>
      <c r="D1560" s="5"/>
      <c r="F1560" s="1"/>
      <c r="G1560" s="2"/>
      <c r="H1560" s="4"/>
      <c r="I1560" s="2"/>
      <c r="K1560" s="2"/>
      <c r="L1560" s="1"/>
      <c r="M1560" s="1"/>
      <c r="N1560" s="1"/>
      <c r="O1560" s="1"/>
    </row>
    <row r="1561" spans="3:15" s="3" customFormat="1" x14ac:dyDescent="0.2">
      <c r="C1561" s="2"/>
      <c r="D1561" s="5"/>
      <c r="F1561" s="1"/>
      <c r="G1561" s="2"/>
      <c r="H1561" s="4"/>
      <c r="I1561" s="2"/>
      <c r="K1561" s="2"/>
      <c r="L1561" s="1"/>
      <c r="M1561" s="1"/>
      <c r="N1561" s="1"/>
      <c r="O1561" s="1"/>
    </row>
    <row r="1562" spans="3:15" s="3" customFormat="1" x14ac:dyDescent="0.2">
      <c r="C1562" s="2"/>
      <c r="D1562" s="5"/>
      <c r="F1562" s="1"/>
      <c r="G1562" s="2"/>
      <c r="H1562" s="4"/>
      <c r="I1562" s="2"/>
      <c r="K1562" s="2"/>
      <c r="L1562" s="1"/>
      <c r="M1562" s="1"/>
      <c r="N1562" s="1"/>
      <c r="O1562" s="1"/>
    </row>
    <row r="1563" spans="3:15" s="3" customFormat="1" x14ac:dyDescent="0.2">
      <c r="C1563" s="2"/>
      <c r="D1563" s="5"/>
      <c r="F1563" s="1"/>
      <c r="G1563" s="2"/>
      <c r="H1563" s="4"/>
      <c r="I1563" s="2"/>
      <c r="K1563" s="2"/>
      <c r="L1563" s="1"/>
      <c r="M1563" s="1"/>
      <c r="N1563" s="1"/>
      <c r="O1563" s="1"/>
    </row>
    <row r="1564" spans="3:15" s="3" customFormat="1" x14ac:dyDescent="0.2">
      <c r="C1564" s="2"/>
      <c r="D1564" s="5"/>
      <c r="F1564" s="1"/>
      <c r="G1564" s="2"/>
      <c r="H1564" s="4"/>
      <c r="I1564" s="2"/>
      <c r="K1564" s="2"/>
      <c r="L1564" s="1"/>
      <c r="M1564" s="1"/>
      <c r="N1564" s="1"/>
      <c r="O1564" s="1"/>
    </row>
    <row r="1565" spans="3:15" s="3" customFormat="1" x14ac:dyDescent="0.2">
      <c r="C1565" s="2"/>
      <c r="D1565" s="5"/>
      <c r="F1565" s="1"/>
      <c r="G1565" s="2"/>
      <c r="H1565" s="4"/>
      <c r="I1565" s="2"/>
      <c r="K1565" s="2"/>
      <c r="L1565" s="1"/>
      <c r="M1565" s="1"/>
      <c r="N1565" s="1"/>
      <c r="O1565" s="1"/>
    </row>
    <row r="1566" spans="3:15" s="3" customFormat="1" x14ac:dyDescent="0.2">
      <c r="C1566" s="2"/>
      <c r="D1566" s="5"/>
      <c r="F1566" s="1"/>
      <c r="G1566" s="2"/>
      <c r="H1566" s="4"/>
      <c r="I1566" s="2"/>
      <c r="K1566" s="2"/>
      <c r="L1566" s="1"/>
      <c r="M1566" s="1"/>
      <c r="N1566" s="1"/>
      <c r="O1566" s="1"/>
    </row>
    <row r="1567" spans="3:15" s="3" customFormat="1" x14ac:dyDescent="0.2">
      <c r="C1567" s="2"/>
      <c r="D1567" s="5"/>
      <c r="F1567" s="1"/>
      <c r="G1567" s="2"/>
      <c r="H1567" s="4"/>
      <c r="I1567" s="2"/>
      <c r="K1567" s="2"/>
      <c r="L1567" s="1"/>
      <c r="M1567" s="1"/>
      <c r="N1567" s="1"/>
      <c r="O1567" s="1"/>
    </row>
    <row r="1568" spans="3:15" s="3" customFormat="1" x14ac:dyDescent="0.2">
      <c r="C1568" s="2"/>
      <c r="D1568" s="5"/>
      <c r="F1568" s="1"/>
      <c r="G1568" s="2"/>
      <c r="H1568" s="4"/>
      <c r="I1568" s="2"/>
      <c r="K1568" s="2"/>
      <c r="L1568" s="1"/>
      <c r="M1568" s="1"/>
      <c r="N1568" s="1"/>
      <c r="O1568" s="1"/>
    </row>
    <row r="1569" spans="3:15" s="3" customFormat="1" x14ac:dyDescent="0.2">
      <c r="C1569" s="2"/>
      <c r="D1569" s="5"/>
      <c r="F1569" s="1"/>
      <c r="G1569" s="2"/>
      <c r="H1569" s="4"/>
      <c r="I1569" s="2"/>
      <c r="K1569" s="2"/>
      <c r="L1569" s="1"/>
      <c r="M1569" s="1"/>
      <c r="N1569" s="1"/>
      <c r="O1569" s="1"/>
    </row>
    <row r="1570" spans="3:15" s="3" customFormat="1" x14ac:dyDescent="0.2">
      <c r="C1570" s="2"/>
      <c r="D1570" s="5"/>
      <c r="F1570" s="1"/>
      <c r="G1570" s="2"/>
      <c r="H1570" s="4"/>
      <c r="I1570" s="2"/>
      <c r="K1570" s="2"/>
      <c r="L1570" s="1"/>
      <c r="M1570" s="1"/>
      <c r="N1570" s="1"/>
      <c r="O1570" s="1"/>
    </row>
    <row r="1571" spans="3:15" s="3" customFormat="1" x14ac:dyDescent="0.2">
      <c r="C1571" s="2"/>
      <c r="D1571" s="5"/>
      <c r="F1571" s="1"/>
      <c r="G1571" s="2"/>
      <c r="H1571" s="4"/>
      <c r="I1571" s="2"/>
      <c r="K1571" s="2"/>
      <c r="L1571" s="1"/>
      <c r="M1571" s="1"/>
      <c r="N1571" s="1"/>
      <c r="O1571" s="1"/>
    </row>
    <row r="1572" spans="3:15" s="3" customFormat="1" x14ac:dyDescent="0.2">
      <c r="C1572" s="2"/>
      <c r="D1572" s="5"/>
      <c r="F1572" s="1"/>
      <c r="G1572" s="2"/>
      <c r="H1572" s="4"/>
      <c r="I1572" s="2"/>
      <c r="K1572" s="2"/>
      <c r="L1572" s="1"/>
      <c r="M1572" s="1"/>
      <c r="N1572" s="1"/>
      <c r="O1572" s="1"/>
    </row>
    <row r="1573" spans="3:15" s="3" customFormat="1" x14ac:dyDescent="0.2">
      <c r="C1573" s="2"/>
      <c r="D1573" s="5"/>
      <c r="F1573" s="1"/>
      <c r="G1573" s="2"/>
      <c r="H1573" s="4"/>
      <c r="I1573" s="2"/>
      <c r="K1573" s="2"/>
      <c r="L1573" s="1"/>
      <c r="M1573" s="1"/>
      <c r="N1573" s="1"/>
      <c r="O1573" s="1"/>
    </row>
    <row r="1574" spans="3:15" s="3" customFormat="1" x14ac:dyDescent="0.2">
      <c r="C1574" s="2"/>
      <c r="D1574" s="5"/>
      <c r="F1574" s="1"/>
      <c r="G1574" s="2"/>
      <c r="H1574" s="4"/>
      <c r="I1574" s="2"/>
      <c r="K1574" s="2"/>
      <c r="L1574" s="1"/>
      <c r="M1574" s="1"/>
      <c r="N1574" s="1"/>
      <c r="O1574" s="1"/>
    </row>
    <row r="1575" spans="3:15" s="3" customFormat="1" x14ac:dyDescent="0.2">
      <c r="C1575" s="2"/>
      <c r="D1575" s="5"/>
      <c r="F1575" s="1"/>
      <c r="G1575" s="2"/>
      <c r="H1575" s="4"/>
      <c r="I1575" s="2"/>
      <c r="K1575" s="2"/>
      <c r="L1575" s="1"/>
      <c r="M1575" s="1"/>
      <c r="N1575" s="1"/>
      <c r="O1575" s="1"/>
    </row>
    <row r="1576" spans="3:15" s="3" customFormat="1" x14ac:dyDescent="0.2">
      <c r="C1576" s="2"/>
      <c r="D1576" s="5"/>
      <c r="F1576" s="1"/>
      <c r="G1576" s="2"/>
      <c r="H1576" s="4"/>
      <c r="I1576" s="2"/>
      <c r="K1576" s="2"/>
      <c r="L1576" s="1"/>
      <c r="M1576" s="1"/>
      <c r="N1576" s="1"/>
      <c r="O1576" s="1"/>
    </row>
    <row r="1577" spans="3:15" s="3" customFormat="1" x14ac:dyDescent="0.2">
      <c r="C1577" s="2"/>
      <c r="D1577" s="5"/>
      <c r="F1577" s="1"/>
      <c r="G1577" s="2"/>
      <c r="H1577" s="4"/>
      <c r="I1577" s="2"/>
      <c r="K1577" s="2"/>
      <c r="L1577" s="1"/>
      <c r="M1577" s="1"/>
      <c r="N1577" s="1"/>
      <c r="O1577" s="1"/>
    </row>
    <row r="1578" spans="3:15" s="3" customFormat="1" x14ac:dyDescent="0.2">
      <c r="C1578" s="2"/>
      <c r="D1578" s="5"/>
      <c r="F1578" s="1"/>
      <c r="G1578" s="2"/>
      <c r="H1578" s="4"/>
      <c r="I1578" s="2"/>
      <c r="K1578" s="2"/>
      <c r="L1578" s="1"/>
      <c r="M1578" s="1"/>
      <c r="N1578" s="1"/>
      <c r="O1578" s="1"/>
    </row>
    <row r="1579" spans="3:15" s="3" customFormat="1" x14ac:dyDescent="0.2">
      <c r="C1579" s="2"/>
      <c r="D1579" s="5"/>
      <c r="F1579" s="1"/>
      <c r="G1579" s="2"/>
      <c r="H1579" s="4"/>
      <c r="I1579" s="2"/>
      <c r="K1579" s="2"/>
      <c r="L1579" s="1"/>
      <c r="M1579" s="1"/>
      <c r="N1579" s="1"/>
      <c r="O1579" s="1"/>
    </row>
    <row r="1580" spans="3:15" s="3" customFormat="1" x14ac:dyDescent="0.2">
      <c r="C1580" s="2"/>
      <c r="D1580" s="5"/>
      <c r="F1580" s="1"/>
      <c r="G1580" s="2"/>
      <c r="H1580" s="4"/>
      <c r="I1580" s="2"/>
      <c r="K1580" s="2"/>
      <c r="L1580" s="1"/>
      <c r="M1580" s="1"/>
      <c r="N1580" s="1"/>
      <c r="O1580" s="1"/>
    </row>
    <row r="1581" spans="3:15" s="3" customFormat="1" x14ac:dyDescent="0.2">
      <c r="C1581" s="2"/>
      <c r="D1581" s="5"/>
      <c r="F1581" s="1"/>
      <c r="G1581" s="2"/>
      <c r="H1581" s="4"/>
      <c r="I1581" s="2"/>
      <c r="K1581" s="2"/>
      <c r="L1581" s="1"/>
      <c r="M1581" s="1"/>
      <c r="N1581" s="1"/>
      <c r="O1581" s="1"/>
    </row>
    <row r="1582" spans="3:15" s="3" customFormat="1" x14ac:dyDescent="0.2">
      <c r="C1582" s="2"/>
      <c r="D1582" s="5"/>
      <c r="F1582" s="1"/>
      <c r="G1582" s="2"/>
      <c r="H1582" s="4"/>
      <c r="I1582" s="2"/>
      <c r="K1582" s="2"/>
      <c r="L1582" s="1"/>
      <c r="M1582" s="1"/>
      <c r="N1582" s="1"/>
      <c r="O1582" s="1"/>
    </row>
    <row r="1583" spans="3:15" s="3" customFormat="1" x14ac:dyDescent="0.2">
      <c r="C1583" s="2"/>
      <c r="D1583" s="5"/>
      <c r="F1583" s="1"/>
      <c r="G1583" s="2"/>
      <c r="H1583" s="4"/>
      <c r="I1583" s="2"/>
      <c r="K1583" s="2"/>
      <c r="L1583" s="1"/>
      <c r="M1583" s="1"/>
      <c r="N1583" s="1"/>
      <c r="O1583" s="1"/>
    </row>
    <row r="1584" spans="3:15" s="3" customFormat="1" x14ac:dyDescent="0.2">
      <c r="C1584" s="2"/>
      <c r="D1584" s="5"/>
      <c r="F1584" s="1"/>
      <c r="G1584" s="2"/>
      <c r="H1584" s="4"/>
      <c r="I1584" s="2"/>
      <c r="K1584" s="2"/>
      <c r="L1584" s="1"/>
      <c r="M1584" s="1"/>
      <c r="N1584" s="1"/>
      <c r="O1584" s="1"/>
    </row>
    <row r="1585" spans="3:15" s="3" customFormat="1" x14ac:dyDescent="0.2">
      <c r="C1585" s="2"/>
      <c r="D1585" s="5"/>
      <c r="F1585" s="1"/>
      <c r="G1585" s="2"/>
      <c r="H1585" s="4"/>
      <c r="I1585" s="2"/>
      <c r="K1585" s="2"/>
      <c r="L1585" s="1"/>
      <c r="M1585" s="1"/>
      <c r="N1585" s="1"/>
      <c r="O1585" s="1"/>
    </row>
    <row r="1586" spans="3:15" s="3" customFormat="1" x14ac:dyDescent="0.2">
      <c r="C1586" s="2"/>
      <c r="D1586" s="5"/>
      <c r="F1586" s="1"/>
      <c r="G1586" s="2"/>
      <c r="H1586" s="4"/>
      <c r="I1586" s="2"/>
      <c r="K1586" s="2"/>
      <c r="L1586" s="1"/>
      <c r="M1586" s="1"/>
      <c r="N1586" s="1"/>
      <c r="O1586" s="1"/>
    </row>
    <row r="1587" spans="3:15" s="3" customFormat="1" x14ac:dyDescent="0.2">
      <c r="C1587" s="2"/>
      <c r="D1587" s="5"/>
      <c r="F1587" s="1"/>
      <c r="G1587" s="2"/>
      <c r="H1587" s="4"/>
      <c r="I1587" s="2"/>
      <c r="K1587" s="2"/>
      <c r="L1587" s="1"/>
      <c r="M1587" s="1"/>
      <c r="N1587" s="1"/>
      <c r="O1587" s="1"/>
    </row>
    <row r="1588" spans="3:15" s="3" customFormat="1" x14ac:dyDescent="0.2">
      <c r="C1588" s="2"/>
      <c r="D1588" s="5"/>
      <c r="F1588" s="1"/>
      <c r="G1588" s="2"/>
      <c r="H1588" s="4"/>
      <c r="I1588" s="2"/>
      <c r="K1588" s="2"/>
      <c r="L1588" s="1"/>
      <c r="M1588" s="1"/>
      <c r="N1588" s="1"/>
      <c r="O1588" s="1"/>
    </row>
    <row r="1589" spans="3:15" s="3" customFormat="1" x14ac:dyDescent="0.2">
      <c r="C1589" s="2"/>
      <c r="D1589" s="5"/>
      <c r="F1589" s="1"/>
      <c r="G1589" s="2"/>
      <c r="H1589" s="4"/>
      <c r="I1589" s="2"/>
      <c r="K1589" s="2"/>
      <c r="L1589" s="1"/>
      <c r="M1589" s="1"/>
      <c r="N1589" s="1"/>
      <c r="O1589" s="1"/>
    </row>
    <row r="1590" spans="3:15" s="3" customFormat="1" x14ac:dyDescent="0.2">
      <c r="C1590" s="2"/>
      <c r="D1590" s="5"/>
      <c r="F1590" s="1"/>
      <c r="G1590" s="2"/>
      <c r="H1590" s="4"/>
      <c r="I1590" s="2"/>
      <c r="K1590" s="2"/>
      <c r="L1590" s="1"/>
      <c r="M1590" s="1"/>
      <c r="N1590" s="1"/>
      <c r="O1590" s="1"/>
    </row>
    <row r="1591" spans="3:15" s="3" customFormat="1" x14ac:dyDescent="0.2">
      <c r="C1591" s="2"/>
      <c r="D1591" s="5"/>
      <c r="F1591" s="1"/>
      <c r="G1591" s="2"/>
      <c r="H1591" s="4"/>
      <c r="I1591" s="2"/>
      <c r="K1591" s="2"/>
      <c r="L1591" s="1"/>
      <c r="M1591" s="1"/>
      <c r="N1591" s="1"/>
      <c r="O1591" s="1"/>
    </row>
    <row r="1592" spans="3:15" s="3" customFormat="1" x14ac:dyDescent="0.2">
      <c r="C1592" s="2"/>
      <c r="D1592" s="5"/>
      <c r="F1592" s="1"/>
      <c r="G1592" s="2"/>
      <c r="H1592" s="4"/>
      <c r="I1592" s="2"/>
      <c r="K1592" s="2"/>
      <c r="L1592" s="1"/>
      <c r="M1592" s="1"/>
      <c r="N1592" s="1"/>
      <c r="O1592" s="1"/>
    </row>
    <row r="1593" spans="3:15" s="3" customFormat="1" x14ac:dyDescent="0.2">
      <c r="C1593" s="2"/>
      <c r="D1593" s="5"/>
      <c r="F1593" s="1"/>
      <c r="G1593" s="2"/>
      <c r="H1593" s="4"/>
      <c r="I1593" s="2"/>
      <c r="K1593" s="2"/>
      <c r="L1593" s="1"/>
      <c r="M1593" s="1"/>
      <c r="N1593" s="1"/>
      <c r="O1593" s="1"/>
    </row>
    <row r="1594" spans="3:15" s="3" customFormat="1" x14ac:dyDescent="0.2">
      <c r="C1594" s="2"/>
      <c r="D1594" s="5"/>
      <c r="F1594" s="1"/>
      <c r="G1594" s="2"/>
      <c r="H1594" s="4"/>
      <c r="I1594" s="2"/>
      <c r="K1594" s="2"/>
      <c r="L1594" s="1"/>
      <c r="M1594" s="1"/>
      <c r="N1594" s="1"/>
      <c r="O1594" s="1"/>
    </row>
    <row r="1595" spans="3:15" s="3" customFormat="1" x14ac:dyDescent="0.2">
      <c r="C1595" s="2"/>
      <c r="D1595" s="5"/>
      <c r="F1595" s="1"/>
      <c r="G1595" s="2"/>
      <c r="H1595" s="4"/>
      <c r="I1595" s="2"/>
      <c r="K1595" s="2"/>
      <c r="L1595" s="1"/>
      <c r="M1595" s="1"/>
      <c r="N1595" s="1"/>
      <c r="O1595" s="1"/>
    </row>
    <row r="1596" spans="3:15" s="3" customFormat="1" x14ac:dyDescent="0.2">
      <c r="C1596" s="2"/>
      <c r="D1596" s="5"/>
      <c r="F1596" s="1"/>
      <c r="G1596" s="2"/>
      <c r="H1596" s="4"/>
      <c r="I1596" s="2"/>
      <c r="K1596" s="2"/>
      <c r="L1596" s="1"/>
      <c r="M1596" s="1"/>
      <c r="N1596" s="1"/>
      <c r="O1596" s="1"/>
    </row>
    <row r="1597" spans="3:15" s="3" customFormat="1" x14ac:dyDescent="0.2">
      <c r="C1597" s="2"/>
      <c r="D1597" s="5"/>
      <c r="F1597" s="1"/>
      <c r="G1597" s="2"/>
      <c r="H1597" s="4"/>
      <c r="I1597" s="2"/>
      <c r="K1597" s="2"/>
      <c r="L1597" s="1"/>
      <c r="M1597" s="1"/>
      <c r="N1597" s="1"/>
      <c r="O1597" s="1"/>
    </row>
    <row r="1598" spans="3:15" s="3" customFormat="1" x14ac:dyDescent="0.2">
      <c r="C1598" s="2"/>
      <c r="D1598" s="5"/>
      <c r="F1598" s="1"/>
      <c r="G1598" s="2"/>
      <c r="H1598" s="4"/>
      <c r="I1598" s="2"/>
      <c r="K1598" s="2"/>
      <c r="L1598" s="1"/>
      <c r="M1598" s="1"/>
      <c r="N1598" s="1"/>
      <c r="O1598" s="1"/>
    </row>
    <row r="1599" spans="3:15" s="3" customFormat="1" x14ac:dyDescent="0.2">
      <c r="C1599" s="2"/>
      <c r="D1599" s="5"/>
      <c r="F1599" s="1"/>
      <c r="G1599" s="2"/>
      <c r="H1599" s="4"/>
      <c r="I1599" s="2"/>
      <c r="K1599" s="2"/>
      <c r="L1599" s="1"/>
      <c r="M1599" s="1"/>
      <c r="N1599" s="1"/>
      <c r="O1599" s="1"/>
    </row>
    <row r="1600" spans="3:15" s="3" customFormat="1" x14ac:dyDescent="0.2">
      <c r="C1600" s="2"/>
      <c r="D1600" s="5"/>
      <c r="F1600" s="1"/>
      <c r="G1600" s="2"/>
      <c r="H1600" s="4"/>
      <c r="I1600" s="2"/>
      <c r="K1600" s="2"/>
      <c r="L1600" s="1"/>
      <c r="M1600" s="1"/>
      <c r="N1600" s="1"/>
      <c r="O1600" s="1"/>
    </row>
    <row r="1601" spans="3:15" s="3" customFormat="1" x14ac:dyDescent="0.2">
      <c r="C1601" s="2"/>
      <c r="D1601" s="5"/>
      <c r="F1601" s="1"/>
      <c r="G1601" s="2"/>
      <c r="H1601" s="4"/>
      <c r="I1601" s="2"/>
      <c r="K1601" s="2"/>
      <c r="L1601" s="1"/>
      <c r="M1601" s="1"/>
      <c r="N1601" s="1"/>
      <c r="O1601" s="1"/>
    </row>
    <row r="1602" spans="3:15" s="3" customFormat="1" x14ac:dyDescent="0.2">
      <c r="C1602" s="2"/>
      <c r="D1602" s="5"/>
      <c r="F1602" s="1"/>
      <c r="G1602" s="2"/>
      <c r="H1602" s="4"/>
      <c r="I1602" s="2"/>
      <c r="K1602" s="2"/>
      <c r="L1602" s="1"/>
      <c r="M1602" s="1"/>
      <c r="N1602" s="1"/>
      <c r="O1602" s="1"/>
    </row>
    <row r="1603" spans="3:15" s="3" customFormat="1" x14ac:dyDescent="0.2">
      <c r="C1603" s="2"/>
      <c r="D1603" s="5"/>
      <c r="F1603" s="1"/>
      <c r="G1603" s="2"/>
      <c r="H1603" s="4"/>
      <c r="I1603" s="2"/>
      <c r="K1603" s="2"/>
      <c r="L1603" s="1"/>
      <c r="M1603" s="1"/>
      <c r="N1603" s="1"/>
      <c r="O1603" s="1"/>
    </row>
    <row r="1604" spans="3:15" s="3" customFormat="1" x14ac:dyDescent="0.2">
      <c r="C1604" s="2"/>
      <c r="D1604" s="5"/>
      <c r="F1604" s="1"/>
      <c r="G1604" s="2"/>
      <c r="H1604" s="4"/>
      <c r="I1604" s="2"/>
      <c r="K1604" s="2"/>
      <c r="L1604" s="1"/>
      <c r="M1604" s="1"/>
      <c r="N1604" s="1"/>
      <c r="O1604" s="1"/>
    </row>
    <row r="1605" spans="3:15" s="3" customFormat="1" x14ac:dyDescent="0.2">
      <c r="C1605" s="2"/>
      <c r="D1605" s="5"/>
      <c r="F1605" s="1"/>
      <c r="G1605" s="2"/>
      <c r="H1605" s="4"/>
      <c r="I1605" s="2"/>
      <c r="K1605" s="2"/>
      <c r="L1605" s="1"/>
      <c r="M1605" s="1"/>
      <c r="N1605" s="1"/>
      <c r="O1605" s="1"/>
    </row>
    <row r="1606" spans="3:15" s="3" customFormat="1" x14ac:dyDescent="0.2">
      <c r="C1606" s="2"/>
      <c r="D1606" s="5"/>
      <c r="F1606" s="1"/>
      <c r="G1606" s="2"/>
      <c r="H1606" s="4"/>
      <c r="I1606" s="2"/>
      <c r="K1606" s="2"/>
      <c r="L1606" s="1"/>
      <c r="M1606" s="1"/>
      <c r="N1606" s="1"/>
      <c r="O1606" s="1"/>
    </row>
    <row r="1607" spans="3:15" s="3" customFormat="1" x14ac:dyDescent="0.2">
      <c r="C1607" s="2"/>
      <c r="D1607" s="5"/>
      <c r="F1607" s="1"/>
      <c r="G1607" s="2"/>
      <c r="H1607" s="4"/>
      <c r="I1607" s="2"/>
      <c r="K1607" s="2"/>
      <c r="L1607" s="1"/>
      <c r="M1607" s="1"/>
      <c r="N1607" s="1"/>
      <c r="O1607" s="1"/>
    </row>
    <row r="1608" spans="3:15" s="3" customFormat="1" x14ac:dyDescent="0.2">
      <c r="C1608" s="2"/>
      <c r="D1608" s="5"/>
      <c r="F1608" s="1"/>
      <c r="G1608" s="2"/>
      <c r="H1608" s="4"/>
      <c r="I1608" s="2"/>
      <c r="K1608" s="2"/>
      <c r="L1608" s="1"/>
      <c r="M1608" s="1"/>
      <c r="N1608" s="1"/>
      <c r="O1608" s="1"/>
    </row>
    <row r="1609" spans="3:15" s="3" customFormat="1" x14ac:dyDescent="0.2">
      <c r="C1609" s="2"/>
      <c r="D1609" s="5"/>
      <c r="F1609" s="1"/>
      <c r="G1609" s="2"/>
      <c r="H1609" s="4"/>
      <c r="I1609" s="2"/>
      <c r="K1609" s="2"/>
      <c r="L1609" s="1"/>
      <c r="M1609" s="1"/>
      <c r="N1609" s="1"/>
      <c r="O1609" s="1"/>
    </row>
    <row r="1610" spans="3:15" s="3" customFormat="1" x14ac:dyDescent="0.2">
      <c r="C1610" s="2"/>
      <c r="D1610" s="5"/>
      <c r="F1610" s="1"/>
      <c r="G1610" s="2"/>
      <c r="H1610" s="4"/>
      <c r="I1610" s="2"/>
      <c r="K1610" s="2"/>
      <c r="L1610" s="1"/>
      <c r="M1610" s="1"/>
      <c r="N1610" s="1"/>
      <c r="O1610" s="1"/>
    </row>
    <row r="1611" spans="3:15" s="3" customFormat="1" x14ac:dyDescent="0.2">
      <c r="C1611" s="2"/>
      <c r="D1611" s="5"/>
      <c r="F1611" s="1"/>
      <c r="G1611" s="2"/>
      <c r="H1611" s="4"/>
      <c r="I1611" s="2"/>
      <c r="K1611" s="2"/>
      <c r="L1611" s="1"/>
      <c r="M1611" s="1"/>
      <c r="N1611" s="1"/>
      <c r="O1611" s="1"/>
    </row>
    <row r="1612" spans="3:15" s="3" customFormat="1" x14ac:dyDescent="0.2">
      <c r="C1612" s="2"/>
      <c r="D1612" s="5"/>
      <c r="F1612" s="1"/>
      <c r="G1612" s="2"/>
      <c r="H1612" s="4"/>
      <c r="I1612" s="2"/>
      <c r="K1612" s="2"/>
      <c r="L1612" s="1"/>
      <c r="M1612" s="1"/>
      <c r="N1612" s="1"/>
      <c r="O1612" s="1"/>
    </row>
    <row r="1613" spans="3:15" s="3" customFormat="1" x14ac:dyDescent="0.2">
      <c r="C1613" s="2"/>
      <c r="D1613" s="5"/>
      <c r="F1613" s="1"/>
      <c r="G1613" s="2"/>
      <c r="H1613" s="4"/>
      <c r="I1613" s="2"/>
      <c r="K1613" s="2"/>
      <c r="L1613" s="1"/>
      <c r="M1613" s="1"/>
      <c r="N1613" s="1"/>
      <c r="O1613" s="1"/>
    </row>
    <row r="1614" spans="3:15" s="3" customFormat="1" x14ac:dyDescent="0.2">
      <c r="C1614" s="2"/>
      <c r="D1614" s="5"/>
      <c r="F1614" s="1"/>
      <c r="G1614" s="2"/>
      <c r="H1614" s="4"/>
      <c r="I1614" s="2"/>
      <c r="K1614" s="2"/>
      <c r="L1614" s="1"/>
      <c r="M1614" s="1"/>
      <c r="N1614" s="1"/>
      <c r="O1614" s="1"/>
    </row>
    <row r="1615" spans="3:15" s="3" customFormat="1" x14ac:dyDescent="0.2">
      <c r="C1615" s="2"/>
      <c r="D1615" s="5"/>
      <c r="F1615" s="1"/>
      <c r="G1615" s="2"/>
      <c r="H1615" s="4"/>
      <c r="I1615" s="2"/>
      <c r="K1615" s="2"/>
      <c r="L1615" s="1"/>
      <c r="M1615" s="1"/>
      <c r="N1615" s="1"/>
      <c r="O1615" s="1"/>
    </row>
    <row r="1616" spans="3:15" s="3" customFormat="1" x14ac:dyDescent="0.2">
      <c r="C1616" s="2"/>
      <c r="D1616" s="5"/>
      <c r="F1616" s="1"/>
      <c r="G1616" s="2"/>
      <c r="H1616" s="4"/>
      <c r="I1616" s="2"/>
      <c r="K1616" s="2"/>
      <c r="L1616" s="1"/>
      <c r="M1616" s="1"/>
      <c r="N1616" s="1"/>
      <c r="O1616" s="1"/>
    </row>
    <row r="1617" spans="3:15" s="3" customFormat="1" x14ac:dyDescent="0.2">
      <c r="C1617" s="2"/>
      <c r="D1617" s="5"/>
      <c r="F1617" s="1"/>
      <c r="G1617" s="2"/>
      <c r="H1617" s="4"/>
      <c r="I1617" s="2"/>
      <c r="K1617" s="2"/>
      <c r="L1617" s="1"/>
      <c r="M1617" s="1"/>
      <c r="N1617" s="1"/>
      <c r="O1617" s="1"/>
    </row>
    <row r="1618" spans="3:15" s="3" customFormat="1" x14ac:dyDescent="0.2">
      <c r="C1618" s="2"/>
      <c r="D1618" s="5"/>
      <c r="F1618" s="1"/>
      <c r="G1618" s="2"/>
      <c r="H1618" s="4"/>
      <c r="I1618" s="2"/>
      <c r="K1618" s="2"/>
      <c r="L1618" s="1"/>
      <c r="M1618" s="1"/>
      <c r="N1618" s="1"/>
      <c r="O1618" s="1"/>
    </row>
    <row r="1619" spans="3:15" s="3" customFormat="1" x14ac:dyDescent="0.2">
      <c r="C1619" s="2"/>
      <c r="D1619" s="5"/>
      <c r="F1619" s="1"/>
      <c r="G1619" s="2"/>
      <c r="H1619" s="4"/>
      <c r="I1619" s="2"/>
      <c r="K1619" s="2"/>
      <c r="L1619" s="1"/>
      <c r="M1619" s="1"/>
      <c r="N1619" s="1"/>
      <c r="O1619" s="1"/>
    </row>
    <row r="1620" spans="3:15" s="3" customFormat="1" x14ac:dyDescent="0.2">
      <c r="C1620" s="2"/>
      <c r="D1620" s="5"/>
      <c r="F1620" s="1"/>
      <c r="G1620" s="2"/>
      <c r="H1620" s="4"/>
      <c r="I1620" s="2"/>
      <c r="K1620" s="2"/>
      <c r="L1620" s="1"/>
      <c r="M1620" s="1"/>
      <c r="N1620" s="1"/>
      <c r="O1620" s="1"/>
    </row>
    <row r="1621" spans="3:15" s="3" customFormat="1" x14ac:dyDescent="0.2">
      <c r="C1621" s="2"/>
      <c r="D1621" s="5"/>
      <c r="F1621" s="1"/>
      <c r="G1621" s="2"/>
      <c r="H1621" s="4"/>
      <c r="I1621" s="2"/>
      <c r="K1621" s="2"/>
      <c r="L1621" s="1"/>
      <c r="M1621" s="1"/>
      <c r="N1621" s="1"/>
      <c r="O1621" s="1"/>
    </row>
    <row r="1622" spans="3:15" s="3" customFormat="1" x14ac:dyDescent="0.2">
      <c r="C1622" s="2"/>
      <c r="D1622" s="5"/>
      <c r="F1622" s="1"/>
      <c r="G1622" s="2"/>
      <c r="H1622" s="4"/>
      <c r="I1622" s="2"/>
      <c r="K1622" s="2"/>
      <c r="L1622" s="1"/>
      <c r="M1622" s="1"/>
      <c r="N1622" s="1"/>
      <c r="O1622" s="1"/>
    </row>
    <row r="1623" spans="3:15" s="3" customFormat="1" x14ac:dyDescent="0.2">
      <c r="C1623" s="2"/>
      <c r="D1623" s="5"/>
      <c r="F1623" s="1"/>
      <c r="G1623" s="2"/>
      <c r="H1623" s="4"/>
      <c r="I1623" s="2"/>
      <c r="K1623" s="2"/>
      <c r="L1623" s="1"/>
      <c r="M1623" s="1"/>
      <c r="N1623" s="1"/>
      <c r="O1623" s="1"/>
    </row>
    <row r="1624" spans="3:15" s="3" customFormat="1" x14ac:dyDescent="0.2">
      <c r="C1624" s="2"/>
      <c r="D1624" s="5"/>
      <c r="F1624" s="1"/>
      <c r="G1624" s="2"/>
      <c r="H1624" s="4"/>
      <c r="I1624" s="2"/>
      <c r="K1624" s="2"/>
      <c r="L1624" s="1"/>
      <c r="M1624" s="1"/>
      <c r="N1624" s="1"/>
      <c r="O1624" s="1"/>
    </row>
    <row r="1625" spans="3:15" s="3" customFormat="1" x14ac:dyDescent="0.2">
      <c r="C1625" s="2"/>
      <c r="D1625" s="5"/>
      <c r="F1625" s="1"/>
      <c r="G1625" s="2"/>
      <c r="H1625" s="4"/>
      <c r="I1625" s="2"/>
      <c r="K1625" s="2"/>
      <c r="L1625" s="1"/>
      <c r="M1625" s="1"/>
      <c r="N1625" s="1"/>
      <c r="O1625" s="1"/>
    </row>
    <row r="1626" spans="3:15" s="3" customFormat="1" x14ac:dyDescent="0.2">
      <c r="C1626" s="2"/>
      <c r="D1626" s="5"/>
      <c r="F1626" s="1"/>
      <c r="G1626" s="2"/>
      <c r="H1626" s="4"/>
      <c r="I1626" s="2"/>
      <c r="K1626" s="2"/>
      <c r="L1626" s="1"/>
      <c r="M1626" s="1"/>
      <c r="N1626" s="1"/>
      <c r="O1626" s="1"/>
    </row>
    <row r="1627" spans="3:15" s="3" customFormat="1" x14ac:dyDescent="0.2">
      <c r="C1627" s="2"/>
      <c r="D1627" s="5"/>
      <c r="F1627" s="1"/>
      <c r="G1627" s="2"/>
      <c r="H1627" s="4"/>
      <c r="I1627" s="2"/>
      <c r="K1627" s="2"/>
      <c r="L1627" s="1"/>
      <c r="M1627" s="1"/>
      <c r="N1627" s="1"/>
      <c r="O1627" s="1"/>
    </row>
    <row r="1628" spans="3:15" s="3" customFormat="1" x14ac:dyDescent="0.2">
      <c r="C1628" s="2"/>
      <c r="D1628" s="5"/>
      <c r="F1628" s="1"/>
      <c r="G1628" s="2"/>
      <c r="H1628" s="4"/>
      <c r="I1628" s="2"/>
      <c r="K1628" s="2"/>
      <c r="L1628" s="1"/>
      <c r="M1628" s="1"/>
      <c r="N1628" s="1"/>
      <c r="O1628" s="1"/>
    </row>
    <row r="1629" spans="3:15" s="3" customFormat="1" x14ac:dyDescent="0.2">
      <c r="C1629" s="2"/>
      <c r="D1629" s="5"/>
      <c r="F1629" s="1"/>
      <c r="G1629" s="2"/>
      <c r="H1629" s="4"/>
      <c r="I1629" s="2"/>
      <c r="K1629" s="2"/>
      <c r="L1629" s="1"/>
      <c r="M1629" s="1"/>
      <c r="N1629" s="1"/>
      <c r="O1629" s="1"/>
    </row>
    <row r="1630" spans="3:15" s="3" customFormat="1" x14ac:dyDescent="0.2">
      <c r="C1630" s="2"/>
      <c r="D1630" s="5"/>
      <c r="F1630" s="1"/>
      <c r="G1630" s="2"/>
      <c r="H1630" s="4"/>
      <c r="I1630" s="2"/>
      <c r="K1630" s="2"/>
      <c r="L1630" s="1"/>
      <c r="M1630" s="1"/>
      <c r="N1630" s="1"/>
      <c r="O1630" s="1"/>
    </row>
    <row r="1631" spans="3:15" s="3" customFormat="1" x14ac:dyDescent="0.2">
      <c r="C1631" s="2"/>
      <c r="D1631" s="5"/>
      <c r="F1631" s="1"/>
      <c r="G1631" s="2"/>
      <c r="H1631" s="4"/>
      <c r="I1631" s="2"/>
      <c r="K1631" s="2"/>
      <c r="L1631" s="1"/>
      <c r="M1631" s="1"/>
      <c r="N1631" s="1"/>
      <c r="O1631" s="1"/>
    </row>
    <row r="1632" spans="3:15" s="3" customFormat="1" x14ac:dyDescent="0.2">
      <c r="C1632" s="2"/>
      <c r="D1632" s="5"/>
      <c r="F1632" s="1"/>
      <c r="G1632" s="2"/>
      <c r="H1632" s="4"/>
      <c r="I1632" s="2"/>
      <c r="K1632" s="2"/>
      <c r="L1632" s="1"/>
      <c r="M1632" s="1"/>
      <c r="N1632" s="1"/>
      <c r="O1632" s="1"/>
    </row>
    <row r="1633" spans="3:15" s="3" customFormat="1" x14ac:dyDescent="0.2">
      <c r="C1633" s="2"/>
      <c r="D1633" s="5"/>
      <c r="F1633" s="1"/>
      <c r="G1633" s="2"/>
      <c r="H1633" s="4"/>
      <c r="I1633" s="2"/>
      <c r="K1633" s="2"/>
      <c r="L1633" s="1"/>
      <c r="M1633" s="1"/>
      <c r="N1633" s="1"/>
      <c r="O1633" s="1"/>
    </row>
    <row r="1634" spans="3:15" s="3" customFormat="1" x14ac:dyDescent="0.2">
      <c r="C1634" s="2"/>
      <c r="D1634" s="5"/>
      <c r="F1634" s="1"/>
      <c r="G1634" s="2"/>
      <c r="H1634" s="4"/>
      <c r="I1634" s="2"/>
      <c r="K1634" s="2"/>
      <c r="L1634" s="1"/>
      <c r="M1634" s="1"/>
      <c r="N1634" s="1"/>
      <c r="O1634" s="1"/>
    </row>
    <row r="1635" spans="3:15" s="3" customFormat="1" x14ac:dyDescent="0.2">
      <c r="C1635" s="2"/>
      <c r="D1635" s="5"/>
      <c r="F1635" s="1"/>
      <c r="G1635" s="2"/>
      <c r="H1635" s="4"/>
      <c r="I1635" s="2"/>
      <c r="K1635" s="2"/>
      <c r="L1635" s="1"/>
      <c r="M1635" s="1"/>
      <c r="N1635" s="1"/>
      <c r="O1635" s="1"/>
    </row>
    <row r="1636" spans="3:15" s="3" customFormat="1" x14ac:dyDescent="0.2">
      <c r="C1636" s="2"/>
      <c r="D1636" s="5"/>
      <c r="F1636" s="1"/>
      <c r="G1636" s="2"/>
      <c r="H1636" s="4"/>
      <c r="I1636" s="2"/>
      <c r="K1636" s="2"/>
      <c r="L1636" s="1"/>
      <c r="M1636" s="1"/>
      <c r="N1636" s="1"/>
      <c r="O1636" s="1"/>
    </row>
    <row r="1637" spans="3:15" s="3" customFormat="1" x14ac:dyDescent="0.2">
      <c r="C1637" s="2"/>
      <c r="D1637" s="5"/>
      <c r="F1637" s="1"/>
      <c r="G1637" s="2"/>
      <c r="H1637" s="4"/>
      <c r="I1637" s="2"/>
      <c r="K1637" s="2"/>
      <c r="L1637" s="1"/>
      <c r="M1637" s="1"/>
      <c r="N1637" s="1"/>
      <c r="O1637" s="1"/>
    </row>
    <row r="1638" spans="3:15" s="3" customFormat="1" x14ac:dyDescent="0.2">
      <c r="C1638" s="2"/>
      <c r="D1638" s="5"/>
      <c r="F1638" s="1"/>
      <c r="G1638" s="2"/>
      <c r="H1638" s="4"/>
      <c r="I1638" s="2"/>
      <c r="K1638" s="2"/>
      <c r="L1638" s="1"/>
      <c r="M1638" s="1"/>
      <c r="N1638" s="1"/>
      <c r="O1638" s="1"/>
    </row>
    <row r="1639" spans="3:15" s="3" customFormat="1" x14ac:dyDescent="0.2">
      <c r="C1639" s="2"/>
      <c r="D1639" s="5"/>
      <c r="F1639" s="1"/>
      <c r="G1639" s="2"/>
      <c r="H1639" s="4"/>
      <c r="I1639" s="2"/>
      <c r="K1639" s="2"/>
      <c r="L1639" s="1"/>
      <c r="M1639" s="1"/>
      <c r="N1639" s="1"/>
      <c r="O1639" s="1"/>
    </row>
    <row r="1640" spans="3:15" s="3" customFormat="1" x14ac:dyDescent="0.2">
      <c r="C1640" s="2"/>
      <c r="D1640" s="5"/>
      <c r="F1640" s="1"/>
      <c r="G1640" s="2"/>
      <c r="H1640" s="4"/>
      <c r="I1640" s="2"/>
      <c r="K1640" s="2"/>
      <c r="L1640" s="1"/>
      <c r="M1640" s="1"/>
      <c r="N1640" s="1"/>
      <c r="O1640" s="1"/>
    </row>
    <row r="1641" spans="3:15" s="3" customFormat="1" x14ac:dyDescent="0.2">
      <c r="C1641" s="2"/>
      <c r="D1641" s="5"/>
      <c r="F1641" s="1"/>
      <c r="G1641" s="2"/>
      <c r="H1641" s="4"/>
      <c r="I1641" s="2"/>
      <c r="K1641" s="2"/>
      <c r="L1641" s="1"/>
      <c r="M1641" s="1"/>
      <c r="N1641" s="1"/>
      <c r="O1641" s="1"/>
    </row>
    <row r="1642" spans="3:15" s="3" customFormat="1" x14ac:dyDescent="0.2">
      <c r="C1642" s="2"/>
      <c r="D1642" s="5"/>
      <c r="F1642" s="1"/>
      <c r="G1642" s="2"/>
      <c r="H1642" s="4"/>
      <c r="I1642" s="2"/>
      <c r="K1642" s="2"/>
      <c r="L1642" s="1"/>
      <c r="M1642" s="1"/>
      <c r="N1642" s="1"/>
      <c r="O1642" s="1"/>
    </row>
    <row r="1643" spans="3:15" s="3" customFormat="1" x14ac:dyDescent="0.2">
      <c r="C1643" s="2"/>
      <c r="D1643" s="5"/>
      <c r="F1643" s="1"/>
      <c r="G1643" s="2"/>
      <c r="H1643" s="4"/>
      <c r="I1643" s="2"/>
      <c r="K1643" s="2"/>
      <c r="L1643" s="1"/>
      <c r="M1643" s="1"/>
      <c r="N1643" s="1"/>
      <c r="O1643" s="1"/>
    </row>
    <row r="1644" spans="3:15" s="3" customFormat="1" x14ac:dyDescent="0.2">
      <c r="C1644" s="2"/>
      <c r="D1644" s="5"/>
      <c r="F1644" s="1"/>
      <c r="G1644" s="2"/>
      <c r="H1644" s="4"/>
      <c r="I1644" s="2"/>
      <c r="K1644" s="2"/>
      <c r="L1644" s="1"/>
      <c r="M1644" s="1"/>
      <c r="N1644" s="1"/>
      <c r="O1644" s="1"/>
    </row>
    <row r="1645" spans="3:15" s="3" customFormat="1" x14ac:dyDescent="0.2">
      <c r="C1645" s="2"/>
      <c r="D1645" s="5"/>
      <c r="F1645" s="1"/>
      <c r="G1645" s="2"/>
      <c r="H1645" s="4"/>
      <c r="I1645" s="2"/>
      <c r="K1645" s="2"/>
      <c r="L1645" s="1"/>
      <c r="M1645" s="1"/>
      <c r="N1645" s="1"/>
      <c r="O1645" s="1"/>
    </row>
    <row r="1646" spans="3:15" s="3" customFormat="1" x14ac:dyDescent="0.2">
      <c r="C1646" s="2"/>
      <c r="D1646" s="5"/>
      <c r="F1646" s="1"/>
      <c r="G1646" s="2"/>
      <c r="H1646" s="4"/>
      <c r="I1646" s="2"/>
      <c r="K1646" s="2"/>
      <c r="L1646" s="1"/>
      <c r="M1646" s="1"/>
      <c r="N1646" s="1"/>
      <c r="O1646" s="1"/>
    </row>
    <row r="1647" spans="3:15" s="3" customFormat="1" x14ac:dyDescent="0.2">
      <c r="C1647" s="2"/>
      <c r="D1647" s="5"/>
      <c r="F1647" s="1"/>
      <c r="G1647" s="2"/>
      <c r="H1647" s="4"/>
      <c r="I1647" s="2"/>
      <c r="K1647" s="2"/>
      <c r="L1647" s="1"/>
      <c r="M1647" s="1"/>
      <c r="N1647" s="1"/>
      <c r="O1647" s="1"/>
    </row>
    <row r="1648" spans="3:15" s="3" customFormat="1" x14ac:dyDescent="0.2">
      <c r="C1648" s="2"/>
      <c r="D1648" s="5"/>
      <c r="F1648" s="1"/>
      <c r="G1648" s="2"/>
      <c r="H1648" s="4"/>
      <c r="I1648" s="2"/>
      <c r="K1648" s="2"/>
      <c r="L1648" s="1"/>
      <c r="M1648" s="1"/>
      <c r="N1648" s="1"/>
      <c r="O1648" s="1"/>
    </row>
    <row r="1649" spans="3:15" s="3" customFormat="1" x14ac:dyDescent="0.2">
      <c r="C1649" s="2"/>
      <c r="D1649" s="5"/>
      <c r="F1649" s="1"/>
      <c r="G1649" s="2"/>
      <c r="H1649" s="4"/>
      <c r="I1649" s="2"/>
      <c r="K1649" s="2"/>
      <c r="L1649" s="1"/>
      <c r="M1649" s="1"/>
      <c r="N1649" s="1"/>
      <c r="O1649" s="1"/>
    </row>
    <row r="1650" spans="3:15" s="3" customFormat="1" x14ac:dyDescent="0.2">
      <c r="C1650" s="2"/>
      <c r="D1650" s="5"/>
      <c r="F1650" s="1"/>
      <c r="G1650" s="2"/>
      <c r="H1650" s="4"/>
      <c r="I1650" s="2"/>
      <c r="K1650" s="2"/>
      <c r="L1650" s="1"/>
      <c r="M1650" s="1"/>
      <c r="N1650" s="1"/>
      <c r="O1650" s="1"/>
    </row>
    <row r="1651" spans="3:15" s="3" customFormat="1" x14ac:dyDescent="0.2">
      <c r="C1651" s="2"/>
      <c r="D1651" s="5"/>
      <c r="F1651" s="1"/>
      <c r="G1651" s="2"/>
      <c r="H1651" s="4"/>
      <c r="I1651" s="2"/>
      <c r="K1651" s="2"/>
      <c r="L1651" s="1"/>
      <c r="M1651" s="1"/>
      <c r="N1651" s="1"/>
      <c r="O1651" s="1"/>
    </row>
    <row r="1652" spans="3:15" s="3" customFormat="1" x14ac:dyDescent="0.2">
      <c r="C1652" s="2"/>
      <c r="D1652" s="5"/>
      <c r="F1652" s="1"/>
      <c r="G1652" s="2"/>
      <c r="H1652" s="4"/>
      <c r="I1652" s="2"/>
      <c r="K1652" s="2"/>
      <c r="L1652" s="1"/>
      <c r="M1652" s="1"/>
      <c r="N1652" s="1"/>
      <c r="O1652" s="1"/>
    </row>
    <row r="1653" spans="3:15" s="3" customFormat="1" x14ac:dyDescent="0.2">
      <c r="C1653" s="2"/>
      <c r="D1653" s="5"/>
      <c r="F1653" s="1"/>
      <c r="G1653" s="2"/>
      <c r="H1653" s="4"/>
      <c r="I1653" s="2"/>
      <c r="K1653" s="2"/>
      <c r="L1653" s="1"/>
      <c r="M1653" s="1"/>
      <c r="N1653" s="1"/>
      <c r="O1653" s="1"/>
    </row>
    <row r="1654" spans="3:15" s="3" customFormat="1" x14ac:dyDescent="0.2">
      <c r="C1654" s="2"/>
      <c r="D1654" s="5"/>
      <c r="F1654" s="1"/>
      <c r="G1654" s="2"/>
      <c r="H1654" s="4"/>
      <c r="I1654" s="2"/>
      <c r="K1654" s="2"/>
      <c r="L1654" s="1"/>
      <c r="M1654" s="1"/>
      <c r="N1654" s="1"/>
      <c r="O1654" s="1"/>
    </row>
    <row r="1655" spans="3:15" s="3" customFormat="1" x14ac:dyDescent="0.2">
      <c r="C1655" s="2"/>
      <c r="D1655" s="5"/>
      <c r="F1655" s="1"/>
      <c r="G1655" s="2"/>
      <c r="H1655" s="4"/>
      <c r="I1655" s="2"/>
      <c r="K1655" s="2"/>
      <c r="L1655" s="1"/>
      <c r="M1655" s="1"/>
      <c r="N1655" s="1"/>
      <c r="O1655" s="1"/>
    </row>
    <row r="1656" spans="3:15" s="3" customFormat="1" x14ac:dyDescent="0.2">
      <c r="C1656" s="2"/>
      <c r="D1656" s="5"/>
      <c r="F1656" s="1"/>
      <c r="G1656" s="2"/>
      <c r="H1656" s="4"/>
      <c r="I1656" s="2"/>
      <c r="K1656" s="2"/>
      <c r="L1656" s="1"/>
      <c r="M1656" s="1"/>
      <c r="N1656" s="1"/>
      <c r="O1656" s="1"/>
    </row>
    <row r="1657" spans="3:15" s="3" customFormat="1" x14ac:dyDescent="0.2">
      <c r="C1657" s="2"/>
      <c r="D1657" s="5"/>
      <c r="F1657" s="1"/>
      <c r="G1657" s="2"/>
      <c r="H1657" s="4"/>
      <c r="I1657" s="2"/>
      <c r="K1657" s="2"/>
      <c r="L1657" s="1"/>
      <c r="M1657" s="1"/>
      <c r="N1657" s="1"/>
      <c r="O1657" s="1"/>
    </row>
    <row r="1658" spans="3:15" s="3" customFormat="1" x14ac:dyDescent="0.2">
      <c r="C1658" s="2"/>
      <c r="D1658" s="5"/>
      <c r="F1658" s="1"/>
      <c r="G1658" s="2"/>
      <c r="H1658" s="4"/>
      <c r="I1658" s="2"/>
      <c r="K1658" s="2"/>
      <c r="L1658" s="1"/>
      <c r="M1658" s="1"/>
      <c r="N1658" s="1"/>
      <c r="O1658" s="1"/>
    </row>
    <row r="1659" spans="3:15" s="3" customFormat="1" x14ac:dyDescent="0.2">
      <c r="C1659" s="2"/>
      <c r="D1659" s="5"/>
      <c r="F1659" s="1"/>
      <c r="G1659" s="2"/>
      <c r="H1659" s="4"/>
      <c r="I1659" s="2"/>
      <c r="K1659" s="2"/>
      <c r="L1659" s="1"/>
      <c r="M1659" s="1"/>
      <c r="N1659" s="1"/>
      <c r="O1659" s="1"/>
    </row>
    <row r="1660" spans="3:15" s="3" customFormat="1" x14ac:dyDescent="0.2">
      <c r="C1660" s="2"/>
      <c r="D1660" s="5"/>
      <c r="F1660" s="1"/>
      <c r="G1660" s="2"/>
      <c r="H1660" s="4"/>
      <c r="I1660" s="2"/>
      <c r="K1660" s="2"/>
      <c r="L1660" s="1"/>
      <c r="M1660" s="1"/>
      <c r="N1660" s="1"/>
      <c r="O1660" s="1"/>
    </row>
    <row r="1661" spans="3:15" s="3" customFormat="1" x14ac:dyDescent="0.2">
      <c r="C1661" s="2"/>
      <c r="D1661" s="5"/>
      <c r="F1661" s="1"/>
      <c r="G1661" s="2"/>
      <c r="H1661" s="4"/>
      <c r="I1661" s="2"/>
      <c r="K1661" s="2"/>
      <c r="L1661" s="1"/>
      <c r="M1661" s="1"/>
      <c r="N1661" s="1"/>
      <c r="O1661" s="1"/>
    </row>
    <row r="1662" spans="3:15" s="3" customFormat="1" x14ac:dyDescent="0.2">
      <c r="C1662" s="2"/>
      <c r="D1662" s="5"/>
      <c r="F1662" s="1"/>
      <c r="G1662" s="2"/>
      <c r="H1662" s="4"/>
      <c r="I1662" s="2"/>
      <c r="K1662" s="2"/>
      <c r="L1662" s="1"/>
      <c r="M1662" s="1"/>
      <c r="N1662" s="1"/>
      <c r="O1662" s="1"/>
    </row>
    <row r="1663" spans="3:15" s="3" customFormat="1" x14ac:dyDescent="0.2">
      <c r="C1663" s="2"/>
      <c r="D1663" s="5"/>
      <c r="F1663" s="1"/>
      <c r="G1663" s="2"/>
      <c r="H1663" s="4"/>
      <c r="I1663" s="2"/>
      <c r="K1663" s="2"/>
      <c r="L1663" s="1"/>
      <c r="M1663" s="1"/>
      <c r="N1663" s="1"/>
      <c r="O1663" s="1"/>
    </row>
    <row r="1664" spans="3:15" s="3" customFormat="1" x14ac:dyDescent="0.2">
      <c r="C1664" s="2"/>
      <c r="D1664" s="5"/>
      <c r="F1664" s="1"/>
      <c r="G1664" s="2"/>
      <c r="H1664" s="4"/>
      <c r="I1664" s="2"/>
      <c r="K1664" s="2"/>
      <c r="L1664" s="1"/>
      <c r="M1664" s="1"/>
      <c r="N1664" s="1"/>
      <c r="O1664" s="1"/>
    </row>
    <row r="1665" spans="3:15" s="3" customFormat="1" x14ac:dyDescent="0.2">
      <c r="C1665" s="2"/>
      <c r="D1665" s="5"/>
      <c r="F1665" s="1"/>
      <c r="G1665" s="2"/>
      <c r="H1665" s="4"/>
      <c r="I1665" s="2"/>
      <c r="K1665" s="2"/>
      <c r="L1665" s="1"/>
      <c r="M1665" s="1"/>
      <c r="N1665" s="1"/>
      <c r="O1665" s="1"/>
    </row>
    <row r="1666" spans="3:15" s="3" customFormat="1" x14ac:dyDescent="0.2">
      <c r="C1666" s="2"/>
      <c r="D1666" s="5"/>
      <c r="F1666" s="1"/>
      <c r="G1666" s="2"/>
      <c r="H1666" s="4"/>
      <c r="I1666" s="2"/>
      <c r="K1666" s="2"/>
      <c r="L1666" s="1"/>
      <c r="M1666" s="1"/>
      <c r="N1666" s="1"/>
      <c r="O1666" s="1"/>
    </row>
    <row r="1667" spans="3:15" s="3" customFormat="1" x14ac:dyDescent="0.2">
      <c r="C1667" s="2"/>
      <c r="D1667" s="5"/>
      <c r="F1667" s="1"/>
      <c r="G1667" s="2"/>
      <c r="H1667" s="4"/>
      <c r="I1667" s="2"/>
      <c r="K1667" s="2"/>
      <c r="L1667" s="1"/>
      <c r="M1667" s="1"/>
      <c r="N1667" s="1"/>
      <c r="O1667" s="1"/>
    </row>
    <row r="1668" spans="3:15" s="3" customFormat="1" x14ac:dyDescent="0.2">
      <c r="C1668" s="2"/>
      <c r="D1668" s="5"/>
      <c r="F1668" s="1"/>
      <c r="G1668" s="2"/>
      <c r="H1668" s="4"/>
      <c r="I1668" s="2"/>
      <c r="K1668" s="2"/>
      <c r="L1668" s="1"/>
      <c r="M1668" s="1"/>
      <c r="N1668" s="1"/>
      <c r="O1668" s="1"/>
    </row>
    <row r="1669" spans="3:15" s="3" customFormat="1" x14ac:dyDescent="0.2">
      <c r="C1669" s="2"/>
      <c r="D1669" s="5"/>
      <c r="F1669" s="1"/>
      <c r="G1669" s="2"/>
      <c r="H1669" s="4"/>
      <c r="I1669" s="2"/>
      <c r="K1669" s="2"/>
      <c r="L1669" s="1"/>
      <c r="M1669" s="1"/>
      <c r="N1669" s="1"/>
      <c r="O1669" s="1"/>
    </row>
    <row r="1670" spans="3:15" s="3" customFormat="1" x14ac:dyDescent="0.2">
      <c r="C1670" s="2"/>
      <c r="D1670" s="5"/>
      <c r="F1670" s="1"/>
      <c r="G1670" s="2"/>
      <c r="H1670" s="4"/>
      <c r="I1670" s="2"/>
      <c r="K1670" s="2"/>
      <c r="L1670" s="1"/>
      <c r="M1670" s="1"/>
      <c r="N1670" s="1"/>
      <c r="O1670" s="1"/>
    </row>
    <row r="1671" spans="3:15" s="3" customFormat="1" x14ac:dyDescent="0.2">
      <c r="C1671" s="2"/>
      <c r="D1671" s="5"/>
      <c r="F1671" s="1"/>
      <c r="G1671" s="2"/>
      <c r="H1671" s="4"/>
      <c r="I1671" s="2"/>
      <c r="K1671" s="2"/>
      <c r="L1671" s="1"/>
      <c r="M1671" s="1"/>
      <c r="N1671" s="1"/>
      <c r="O1671" s="1"/>
    </row>
    <row r="1672" spans="3:15" s="3" customFormat="1" x14ac:dyDescent="0.2">
      <c r="C1672" s="2"/>
      <c r="D1672" s="5"/>
      <c r="F1672" s="1"/>
      <c r="G1672" s="2"/>
      <c r="H1672" s="4"/>
      <c r="I1672" s="2"/>
      <c r="K1672" s="2"/>
      <c r="L1672" s="1"/>
      <c r="M1672" s="1"/>
      <c r="N1672" s="1"/>
      <c r="O1672" s="1"/>
    </row>
    <row r="1673" spans="3:15" s="3" customFormat="1" x14ac:dyDescent="0.2">
      <c r="C1673" s="2"/>
      <c r="D1673" s="5"/>
      <c r="F1673" s="1"/>
      <c r="G1673" s="2"/>
      <c r="H1673" s="4"/>
      <c r="I1673" s="2"/>
      <c r="K1673" s="2"/>
      <c r="L1673" s="1"/>
      <c r="M1673" s="1"/>
      <c r="N1673" s="1"/>
      <c r="O1673" s="1"/>
    </row>
    <row r="1674" spans="3:15" s="3" customFormat="1" x14ac:dyDescent="0.2">
      <c r="C1674" s="2"/>
      <c r="D1674" s="5"/>
      <c r="F1674" s="1"/>
      <c r="G1674" s="2"/>
      <c r="H1674" s="4"/>
      <c r="I1674" s="2"/>
      <c r="K1674" s="2"/>
      <c r="L1674" s="1"/>
      <c r="M1674" s="1"/>
      <c r="N1674" s="1"/>
      <c r="O1674" s="1"/>
    </row>
    <row r="1675" spans="3:15" s="3" customFormat="1" x14ac:dyDescent="0.2">
      <c r="C1675" s="2"/>
      <c r="D1675" s="5"/>
      <c r="F1675" s="1"/>
      <c r="G1675" s="2"/>
      <c r="H1675" s="4"/>
      <c r="I1675" s="2"/>
      <c r="K1675" s="2"/>
      <c r="L1675" s="1"/>
      <c r="M1675" s="1"/>
      <c r="N1675" s="1"/>
      <c r="O1675" s="1"/>
    </row>
    <row r="1676" spans="3:15" s="3" customFormat="1" x14ac:dyDescent="0.2">
      <c r="C1676" s="2"/>
      <c r="D1676" s="5"/>
      <c r="F1676" s="1"/>
      <c r="G1676" s="2"/>
      <c r="H1676" s="4"/>
      <c r="I1676" s="2"/>
      <c r="K1676" s="2"/>
      <c r="L1676" s="1"/>
      <c r="M1676" s="1"/>
      <c r="N1676" s="1"/>
      <c r="O1676" s="1"/>
    </row>
    <row r="1677" spans="3:15" s="3" customFormat="1" x14ac:dyDescent="0.2">
      <c r="C1677" s="2"/>
      <c r="D1677" s="5"/>
      <c r="F1677" s="1"/>
      <c r="G1677" s="2"/>
      <c r="H1677" s="4"/>
      <c r="I1677" s="2"/>
      <c r="K1677" s="2"/>
      <c r="L1677" s="1"/>
      <c r="M1677" s="1"/>
      <c r="N1677" s="1"/>
      <c r="O1677" s="1"/>
    </row>
    <row r="1678" spans="3:15" s="3" customFormat="1" x14ac:dyDescent="0.2">
      <c r="C1678" s="2"/>
      <c r="D1678" s="5"/>
      <c r="F1678" s="1"/>
      <c r="G1678" s="2"/>
      <c r="H1678" s="4"/>
      <c r="I1678" s="2"/>
      <c r="K1678" s="2"/>
      <c r="L1678" s="1"/>
      <c r="M1678" s="1"/>
      <c r="N1678" s="1"/>
      <c r="O1678" s="1"/>
    </row>
    <row r="1679" spans="3:15" s="3" customFormat="1" x14ac:dyDescent="0.2">
      <c r="C1679" s="2"/>
      <c r="D1679" s="5"/>
      <c r="F1679" s="1"/>
      <c r="G1679" s="2"/>
      <c r="H1679" s="4"/>
      <c r="I1679" s="2"/>
      <c r="K1679" s="2"/>
      <c r="L1679" s="1"/>
      <c r="M1679" s="1"/>
      <c r="N1679" s="1"/>
      <c r="O1679" s="1"/>
    </row>
    <row r="1680" spans="3:15" s="3" customFormat="1" x14ac:dyDescent="0.2">
      <c r="C1680" s="2"/>
      <c r="D1680" s="5"/>
      <c r="F1680" s="1"/>
      <c r="G1680" s="2"/>
      <c r="H1680" s="4"/>
      <c r="I1680" s="2"/>
      <c r="K1680" s="2"/>
      <c r="L1680" s="1"/>
      <c r="M1680" s="1"/>
      <c r="N1680" s="1"/>
      <c r="O1680" s="1"/>
    </row>
    <row r="1681" spans="3:15" s="3" customFormat="1" x14ac:dyDescent="0.2">
      <c r="C1681" s="2"/>
      <c r="D1681" s="5"/>
      <c r="F1681" s="1"/>
      <c r="G1681" s="2"/>
      <c r="H1681" s="4"/>
      <c r="I1681" s="2"/>
      <c r="K1681" s="2"/>
      <c r="L1681" s="1"/>
      <c r="M1681" s="1"/>
      <c r="N1681" s="1"/>
      <c r="O1681" s="1"/>
    </row>
    <row r="1682" spans="3:15" s="3" customFormat="1" x14ac:dyDescent="0.2">
      <c r="C1682" s="2"/>
      <c r="D1682" s="5"/>
      <c r="F1682" s="1"/>
      <c r="G1682" s="2"/>
      <c r="H1682" s="4"/>
      <c r="I1682" s="2"/>
      <c r="K1682" s="2"/>
      <c r="L1682" s="1"/>
      <c r="M1682" s="1"/>
      <c r="N1682" s="1"/>
      <c r="O1682" s="1"/>
    </row>
    <row r="1683" spans="3:15" s="3" customFormat="1" x14ac:dyDescent="0.2">
      <c r="C1683" s="2"/>
      <c r="D1683" s="5"/>
      <c r="F1683" s="1"/>
      <c r="G1683" s="2"/>
      <c r="H1683" s="4"/>
      <c r="I1683" s="2"/>
      <c r="K1683" s="2"/>
      <c r="L1683" s="1"/>
      <c r="M1683" s="1"/>
      <c r="N1683" s="1"/>
      <c r="O1683" s="1"/>
    </row>
    <row r="1684" spans="3:15" s="3" customFormat="1" x14ac:dyDescent="0.2">
      <c r="C1684" s="2"/>
      <c r="D1684" s="5"/>
      <c r="F1684" s="1"/>
      <c r="G1684" s="2"/>
      <c r="H1684" s="4"/>
      <c r="I1684" s="2"/>
      <c r="K1684" s="2"/>
      <c r="L1684" s="1"/>
      <c r="M1684" s="1"/>
      <c r="N1684" s="1"/>
      <c r="O1684" s="1"/>
    </row>
    <row r="1685" spans="3:15" s="3" customFormat="1" x14ac:dyDescent="0.2">
      <c r="C1685" s="2"/>
      <c r="D1685" s="5"/>
      <c r="F1685" s="1"/>
      <c r="G1685" s="2"/>
      <c r="H1685" s="4"/>
      <c r="I1685" s="2"/>
      <c r="K1685" s="2"/>
      <c r="L1685" s="1"/>
      <c r="M1685" s="1"/>
      <c r="N1685" s="1"/>
      <c r="O1685" s="1"/>
    </row>
    <row r="1686" spans="3:15" s="3" customFormat="1" x14ac:dyDescent="0.2">
      <c r="C1686" s="2"/>
      <c r="D1686" s="5"/>
      <c r="F1686" s="1"/>
      <c r="G1686" s="2"/>
      <c r="H1686" s="4"/>
      <c r="I1686" s="2"/>
      <c r="K1686" s="2"/>
      <c r="L1686" s="1"/>
      <c r="M1686" s="1"/>
      <c r="N1686" s="1"/>
      <c r="O1686" s="1"/>
    </row>
    <row r="1687" spans="3:15" s="3" customFormat="1" x14ac:dyDescent="0.2">
      <c r="C1687" s="2"/>
      <c r="D1687" s="5"/>
      <c r="F1687" s="1"/>
      <c r="G1687" s="2"/>
      <c r="H1687" s="4"/>
      <c r="I1687" s="2"/>
      <c r="K1687" s="2"/>
      <c r="L1687" s="1"/>
      <c r="M1687" s="1"/>
      <c r="N1687" s="1"/>
      <c r="O1687" s="1"/>
    </row>
    <row r="1688" spans="3:15" s="3" customFormat="1" x14ac:dyDescent="0.2">
      <c r="C1688" s="2"/>
      <c r="D1688" s="5"/>
      <c r="F1688" s="1"/>
      <c r="G1688" s="2"/>
      <c r="H1688" s="4"/>
      <c r="I1688" s="2"/>
      <c r="K1688" s="2"/>
      <c r="L1688" s="1"/>
      <c r="M1688" s="1"/>
      <c r="N1688" s="1"/>
      <c r="O1688" s="1"/>
    </row>
    <row r="1689" spans="3:15" s="3" customFormat="1" x14ac:dyDescent="0.2">
      <c r="C1689" s="2"/>
      <c r="D1689" s="5"/>
      <c r="F1689" s="1"/>
      <c r="G1689" s="2"/>
      <c r="H1689" s="4"/>
      <c r="I1689" s="2"/>
      <c r="K1689" s="2"/>
      <c r="L1689" s="1"/>
      <c r="M1689" s="1"/>
      <c r="N1689" s="1"/>
      <c r="O1689" s="1"/>
    </row>
    <row r="1690" spans="3:15" s="3" customFormat="1" x14ac:dyDescent="0.2">
      <c r="C1690" s="2"/>
      <c r="D1690" s="5"/>
      <c r="F1690" s="1"/>
      <c r="G1690" s="2"/>
      <c r="H1690" s="4"/>
      <c r="I1690" s="2"/>
      <c r="K1690" s="2"/>
      <c r="L1690" s="1"/>
      <c r="M1690" s="1"/>
      <c r="N1690" s="1"/>
      <c r="O1690" s="1"/>
    </row>
    <row r="1691" spans="3:15" s="3" customFormat="1" x14ac:dyDescent="0.2">
      <c r="C1691" s="2"/>
      <c r="D1691" s="5"/>
      <c r="F1691" s="1"/>
      <c r="G1691" s="2"/>
      <c r="H1691" s="4"/>
      <c r="I1691" s="2"/>
      <c r="K1691" s="2"/>
      <c r="L1691" s="1"/>
      <c r="M1691" s="1"/>
      <c r="N1691" s="1"/>
      <c r="O1691" s="1"/>
    </row>
    <row r="1692" spans="3:15" s="3" customFormat="1" x14ac:dyDescent="0.2">
      <c r="C1692" s="2"/>
      <c r="D1692" s="5"/>
      <c r="F1692" s="1"/>
      <c r="G1692" s="2"/>
      <c r="H1692" s="4"/>
      <c r="I1692" s="2"/>
      <c r="K1692" s="2"/>
      <c r="L1692" s="1"/>
      <c r="M1692" s="1"/>
      <c r="N1692" s="1"/>
      <c r="O1692" s="1"/>
    </row>
    <row r="1693" spans="3:15" s="3" customFormat="1" x14ac:dyDescent="0.2">
      <c r="C1693" s="2"/>
      <c r="D1693" s="5"/>
      <c r="F1693" s="1"/>
      <c r="G1693" s="2"/>
      <c r="H1693" s="4"/>
      <c r="I1693" s="2"/>
      <c r="K1693" s="2"/>
      <c r="L1693" s="1"/>
      <c r="M1693" s="1"/>
      <c r="N1693" s="1"/>
      <c r="O1693" s="1"/>
    </row>
    <row r="1694" spans="3:15" s="3" customFormat="1" x14ac:dyDescent="0.2">
      <c r="C1694" s="2"/>
      <c r="D1694" s="5"/>
      <c r="F1694" s="1"/>
      <c r="G1694" s="2"/>
      <c r="H1694" s="4"/>
      <c r="I1694" s="2"/>
      <c r="K1694" s="2"/>
      <c r="L1694" s="1"/>
      <c r="M1694" s="1"/>
      <c r="N1694" s="1"/>
      <c r="O1694" s="1"/>
    </row>
    <row r="1695" spans="3:15" s="3" customFormat="1" x14ac:dyDescent="0.2">
      <c r="C1695" s="2"/>
      <c r="D1695" s="5"/>
      <c r="F1695" s="1"/>
      <c r="G1695" s="2"/>
      <c r="H1695" s="4"/>
      <c r="I1695" s="2"/>
      <c r="K1695" s="2"/>
      <c r="L1695" s="1"/>
      <c r="M1695" s="1"/>
      <c r="N1695" s="1"/>
      <c r="O1695" s="1"/>
    </row>
    <row r="1696" spans="3:15" s="3" customFormat="1" x14ac:dyDescent="0.2">
      <c r="C1696" s="2"/>
      <c r="D1696" s="5"/>
      <c r="F1696" s="1"/>
      <c r="G1696" s="2"/>
      <c r="H1696" s="4"/>
      <c r="I1696" s="2"/>
      <c r="K1696" s="2"/>
      <c r="L1696" s="1"/>
      <c r="M1696" s="1"/>
      <c r="N1696" s="1"/>
      <c r="O1696" s="1"/>
    </row>
    <row r="1697" spans="3:15" s="3" customFormat="1" x14ac:dyDescent="0.2">
      <c r="C1697" s="2"/>
      <c r="D1697" s="5"/>
      <c r="F1697" s="1"/>
      <c r="G1697" s="2"/>
      <c r="H1697" s="4"/>
      <c r="I1697" s="2"/>
      <c r="K1697" s="2"/>
      <c r="L1697" s="1"/>
      <c r="M1697" s="1"/>
      <c r="N1697" s="1"/>
      <c r="O1697" s="1"/>
    </row>
    <row r="1698" spans="3:15" s="3" customFormat="1" x14ac:dyDescent="0.2">
      <c r="C1698" s="2"/>
      <c r="D1698" s="5"/>
      <c r="F1698" s="1"/>
      <c r="G1698" s="2"/>
      <c r="H1698" s="4"/>
      <c r="I1698" s="2"/>
      <c r="K1698" s="2"/>
      <c r="L1698" s="1"/>
      <c r="M1698" s="1"/>
      <c r="N1698" s="1"/>
      <c r="O1698" s="1"/>
    </row>
    <row r="1699" spans="3:15" s="3" customFormat="1" x14ac:dyDescent="0.2">
      <c r="C1699" s="2"/>
      <c r="D1699" s="5"/>
      <c r="F1699" s="1"/>
      <c r="G1699" s="2"/>
      <c r="H1699" s="4"/>
      <c r="I1699" s="2"/>
      <c r="K1699" s="2"/>
      <c r="L1699" s="1"/>
      <c r="M1699" s="1"/>
      <c r="N1699" s="1"/>
      <c r="O1699" s="1"/>
    </row>
    <row r="1700" spans="3:15" s="3" customFormat="1" x14ac:dyDescent="0.2">
      <c r="C1700" s="2"/>
      <c r="D1700" s="5"/>
      <c r="F1700" s="1"/>
      <c r="G1700" s="2"/>
      <c r="H1700" s="4"/>
      <c r="I1700" s="2"/>
      <c r="K1700" s="2"/>
      <c r="L1700" s="1"/>
      <c r="M1700" s="1"/>
      <c r="N1700" s="1"/>
      <c r="O1700" s="1"/>
    </row>
    <row r="1701" spans="3:15" s="3" customFormat="1" x14ac:dyDescent="0.2">
      <c r="C1701" s="2"/>
      <c r="D1701" s="5"/>
      <c r="F1701" s="1"/>
      <c r="G1701" s="2"/>
      <c r="H1701" s="4"/>
      <c r="I1701" s="2"/>
      <c r="K1701" s="2"/>
      <c r="L1701" s="1"/>
      <c r="M1701" s="1"/>
      <c r="N1701" s="1"/>
      <c r="O1701" s="1"/>
    </row>
    <row r="1702" spans="3:15" s="3" customFormat="1" x14ac:dyDescent="0.2">
      <c r="C1702" s="2"/>
      <c r="D1702" s="5"/>
      <c r="F1702" s="1"/>
      <c r="G1702" s="2"/>
      <c r="H1702" s="4"/>
      <c r="I1702" s="2"/>
      <c r="K1702" s="2"/>
      <c r="L1702" s="1"/>
      <c r="M1702" s="1"/>
      <c r="N1702" s="1"/>
      <c r="O1702" s="1"/>
    </row>
    <row r="1703" spans="3:15" s="3" customFormat="1" x14ac:dyDescent="0.2">
      <c r="C1703" s="2"/>
      <c r="D1703" s="5"/>
      <c r="F1703" s="1"/>
      <c r="G1703" s="2"/>
      <c r="H1703" s="4"/>
      <c r="I1703" s="2"/>
      <c r="K1703" s="2"/>
      <c r="L1703" s="1"/>
      <c r="M1703" s="1"/>
      <c r="N1703" s="1"/>
      <c r="O1703" s="1"/>
    </row>
    <row r="1704" spans="3:15" s="3" customFormat="1" x14ac:dyDescent="0.2">
      <c r="C1704" s="2"/>
      <c r="D1704" s="5"/>
      <c r="F1704" s="1"/>
      <c r="G1704" s="2"/>
      <c r="H1704" s="4"/>
      <c r="I1704" s="2"/>
      <c r="K1704" s="2"/>
      <c r="L1704" s="1"/>
      <c r="M1704" s="1"/>
      <c r="N1704" s="1"/>
      <c r="O1704" s="1"/>
    </row>
    <row r="1705" spans="3:15" s="3" customFormat="1" x14ac:dyDescent="0.2">
      <c r="C1705" s="2"/>
      <c r="D1705" s="5"/>
      <c r="F1705" s="1"/>
      <c r="G1705" s="2"/>
      <c r="H1705" s="4"/>
      <c r="I1705" s="2"/>
      <c r="K1705" s="2"/>
      <c r="L1705" s="1"/>
      <c r="M1705" s="1"/>
      <c r="N1705" s="1"/>
      <c r="O1705" s="1"/>
    </row>
    <row r="1706" spans="3:15" s="3" customFormat="1" x14ac:dyDescent="0.2">
      <c r="C1706" s="2"/>
      <c r="D1706" s="5"/>
      <c r="F1706" s="1"/>
      <c r="G1706" s="2"/>
      <c r="H1706" s="4"/>
      <c r="I1706" s="2"/>
      <c r="K1706" s="2"/>
      <c r="L1706" s="1"/>
      <c r="M1706" s="1"/>
      <c r="N1706" s="1"/>
      <c r="O1706" s="1"/>
    </row>
    <row r="1707" spans="3:15" s="3" customFormat="1" x14ac:dyDescent="0.2">
      <c r="C1707" s="2"/>
      <c r="D1707" s="5"/>
      <c r="F1707" s="1"/>
      <c r="G1707" s="2"/>
      <c r="H1707" s="4"/>
      <c r="I1707" s="2"/>
      <c r="K1707" s="2"/>
      <c r="L1707" s="1"/>
      <c r="M1707" s="1"/>
      <c r="N1707" s="1"/>
      <c r="O1707" s="1"/>
    </row>
    <row r="1708" spans="3:15" s="3" customFormat="1" x14ac:dyDescent="0.2">
      <c r="C1708" s="2"/>
      <c r="D1708" s="5"/>
      <c r="F1708" s="1"/>
      <c r="G1708" s="2"/>
      <c r="H1708" s="4"/>
      <c r="I1708" s="2"/>
      <c r="K1708" s="2"/>
      <c r="L1708" s="1"/>
      <c r="M1708" s="1"/>
      <c r="N1708" s="1"/>
      <c r="O1708" s="1"/>
    </row>
    <row r="1709" spans="3:15" s="3" customFormat="1" x14ac:dyDescent="0.2">
      <c r="C1709" s="2"/>
      <c r="D1709" s="5"/>
      <c r="F1709" s="1"/>
      <c r="G1709" s="2"/>
      <c r="H1709" s="4"/>
      <c r="I1709" s="2"/>
      <c r="K1709" s="2"/>
      <c r="L1709" s="1"/>
      <c r="M1709" s="1"/>
      <c r="N1709" s="1"/>
      <c r="O1709" s="1"/>
    </row>
    <row r="1710" spans="3:15" s="3" customFormat="1" x14ac:dyDescent="0.2">
      <c r="C1710" s="2"/>
      <c r="D1710" s="5"/>
      <c r="F1710" s="1"/>
      <c r="G1710" s="2"/>
      <c r="H1710" s="4"/>
      <c r="I1710" s="2"/>
      <c r="K1710" s="2"/>
      <c r="L1710" s="1"/>
      <c r="M1710" s="1"/>
      <c r="N1710" s="1"/>
      <c r="O1710" s="1"/>
    </row>
    <row r="1711" spans="3:15" s="3" customFormat="1" x14ac:dyDescent="0.2">
      <c r="C1711" s="2"/>
      <c r="D1711" s="5"/>
      <c r="F1711" s="1"/>
      <c r="G1711" s="2"/>
      <c r="H1711" s="4"/>
      <c r="I1711" s="2"/>
      <c r="K1711" s="2"/>
      <c r="L1711" s="1"/>
      <c r="M1711" s="1"/>
      <c r="N1711" s="1"/>
      <c r="O1711" s="1"/>
    </row>
    <row r="1712" spans="3:15" s="3" customFormat="1" x14ac:dyDescent="0.2">
      <c r="C1712" s="2"/>
      <c r="D1712" s="5"/>
      <c r="F1712" s="1"/>
      <c r="G1712" s="2"/>
      <c r="H1712" s="4"/>
      <c r="I1712" s="2"/>
      <c r="K1712" s="2"/>
      <c r="L1712" s="1"/>
      <c r="M1712" s="1"/>
      <c r="N1712" s="1"/>
      <c r="O1712" s="1"/>
    </row>
  </sheetData>
  <printOptions horizontalCentered="1"/>
  <pageMargins left="0.25" right="0.25" top="0.5" bottom="0.5" header="0.25" footer="0.25"/>
  <pageSetup scale="60" fitToHeight="0" orientation="landscape" r:id="rId1"/>
  <headerFooter alignWithMargins="0">
    <oddFooter>&amp;L&amp;Z&amp;F&amp;R&amp;A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31F08F5CCFAF4E846931B788286DE8" ma:contentTypeVersion="24" ma:contentTypeDescription="" ma:contentTypeScope="" ma:versionID="50a3c6582b91b6157aa6c0e6365767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2023-02-28T08:00:00+00:00</OpenedDate>
    <SignificantOrder xmlns="dc463f71-b30c-4ab2-9473-d307f9d35888">false</SignificantOrder>
    <Date1 xmlns="dc463f71-b30c-4ab2-9473-d307f9d35888">2023-02-28T08:00:00+00:00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73E77E-553D-45E1-A4C0-6075E57C692C}"/>
</file>

<file path=customXml/itemProps2.xml><?xml version="1.0" encoding="utf-8"?>
<ds:datastoreItem xmlns:ds="http://schemas.openxmlformats.org/officeDocument/2006/customXml" ds:itemID="{5B469454-213D-4F88-9CD9-207F90636FA7}"/>
</file>

<file path=customXml/itemProps3.xml><?xml version="1.0" encoding="utf-8"?>
<ds:datastoreItem xmlns:ds="http://schemas.openxmlformats.org/officeDocument/2006/customXml" ds:itemID="{185B37E2-8828-468B-9EA2-635F37573805}"/>
</file>

<file path=customXml/itemProps4.xml><?xml version="1.0" encoding="utf-8"?>
<ds:datastoreItem xmlns:ds="http://schemas.openxmlformats.org/officeDocument/2006/customXml" ds:itemID="{68B2DA57-4B2F-456C-ABCA-6FE75EB65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 WAC Sales-Trnfr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Son, Ariel (PacifiCorp)</dc:creator>
  <cp:lastModifiedBy>Son, Ariel (PacifiCorp)</cp:lastModifiedBy>
  <dcterms:created xsi:type="dcterms:W3CDTF">2023-02-27T16:18:47Z</dcterms:created>
  <dcterms:modified xsi:type="dcterms:W3CDTF">2023-02-27T16:19:29Z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0x0101006E56B4D1795A2E4DB2F0B01679ED314A00B231F08F5CCFAF4E846931B788286DE8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