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61538\Data Files\Traci Tax Files\Harrison Entities\Transfer Ownership WUTC Reports Nov 2020\Sunrise Acres Transfer Ownership Files 2020\"/>
    </mc:Choice>
  </mc:AlternateContent>
  <xr:revisionPtr revIDLastSave="0" documentId="8_{9DD7EC41-D339-40C3-BF41-F1C60C43DAEB}" xr6:coauthVersionLast="45" xr6:coauthVersionMax="45" xr10:uidLastSave="{00000000-0000-0000-0000-000000000000}"/>
  <bookViews>
    <workbookView xWindow="-28920" yWindow="-120" windowWidth="29040" windowHeight="15840" xr2:uid="{9853D8A1-9CCE-4FEB-8CE4-657D3CA70ADE}"/>
  </bookViews>
  <sheets>
    <sheet name="Sunrise" sheetId="1" r:id="rId1"/>
  </sheets>
  <definedNames>
    <definedName name="_xlnm.Print_Area" localSheetId="0">Sunrise!$A$1:$N$9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G7" i="1"/>
  <c r="F7" i="1"/>
  <c r="E7" i="1"/>
  <c r="D7" i="1"/>
  <c r="K6" i="1"/>
  <c r="M6" i="1" s="1"/>
  <c r="N6" i="1" s="1"/>
  <c r="H6" i="1"/>
  <c r="K5" i="1"/>
  <c r="K7" i="1" s="1"/>
  <c r="H5" i="1"/>
  <c r="N4" i="1"/>
  <c r="M4" i="1"/>
  <c r="N3" i="1"/>
  <c r="M3" i="1"/>
  <c r="H7" i="1" l="1"/>
  <c r="D9" i="1"/>
  <c r="M5" i="1"/>
  <c r="N5" i="1" l="1"/>
  <c r="N7" i="1" s="1"/>
  <c r="M7" i="1"/>
</calcChain>
</file>

<file path=xl/sharedStrings.xml><?xml version="1.0" encoding="utf-8"?>
<sst xmlns="http://schemas.openxmlformats.org/spreadsheetml/2006/main" count="23" uniqueCount="21">
  <si>
    <t>Sunrise Acres Water Services LLC</t>
  </si>
  <si>
    <t>Asset Description</t>
  </si>
  <si>
    <t>Date in Service</t>
  </si>
  <si>
    <t>Cost</t>
  </si>
  <si>
    <t>Land</t>
  </si>
  <si>
    <t>Sec 179</t>
  </si>
  <si>
    <t>Special Depreciation Allowance</t>
  </si>
  <si>
    <t>Depreciable Base</t>
  </si>
  <si>
    <t>Life</t>
  </si>
  <si>
    <t>Method</t>
  </si>
  <si>
    <t>Prior Depreciation</t>
  </si>
  <si>
    <t>Current Depreciation</t>
  </si>
  <si>
    <t>Accumulated Depreciation</t>
  </si>
  <si>
    <t>Remaining Basis</t>
  </si>
  <si>
    <t>Water System</t>
  </si>
  <si>
    <t>150DB</t>
  </si>
  <si>
    <t>Water System - Sunrise Addition</t>
  </si>
  <si>
    <t>Water Meters</t>
  </si>
  <si>
    <t>200DB</t>
  </si>
  <si>
    <t>TOTAL</t>
  </si>
  <si>
    <t>Combined Land &amp; Assets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</si>
</sst>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2" xfId="0" applyFont="1" applyBorder="1"/>
    <xf numFmtId="0" fontId="0" fillId="0" borderId="0" xfId="0" applyFill="1"/>
    <xf numFmtId="14" fontId="0" fillId="0" borderId="0" xfId="0" applyNumberForma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5D21-18B4-4C52-A48A-2F48EC92E962}">
  <sheetPr>
    <pageSetUpPr fitToPage="1"/>
  </sheetPr>
  <dimension ref="A1:Q11"/>
  <sheetViews>
    <sheetView tabSelected="1" workbookViewId="0">
      <selection activeCell="F17" sqref="F17"/>
    </sheetView>
  </sheetViews>
  <sheetFormatPr defaultRowHeight="15" x14ac:dyDescent="0.25"/>
  <cols>
    <col min="1" max="1" width="36" bestFit="1" customWidth="1"/>
    <col min="3" max="3" width="10.7109375" bestFit="1" customWidth="1"/>
    <col min="7" max="7" width="12.85546875" customWidth="1"/>
    <col min="8" max="8" width="12.42578125" customWidth="1"/>
    <col min="9" max="9" width="6.42578125" customWidth="1"/>
    <col min="11" max="11" width="13.7109375" customWidth="1"/>
    <col min="12" max="12" width="12.85546875" customWidth="1"/>
    <col min="13" max="13" width="12.5703125" customWidth="1"/>
    <col min="14" max="14" width="11.140625" customWidth="1"/>
  </cols>
  <sheetData>
    <row r="1" spans="1:17" x14ac:dyDescent="0.25">
      <c r="A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45" x14ac:dyDescent="0.25">
      <c r="A2" s="2" t="s">
        <v>1</v>
      </c>
      <c r="B2" s="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/>
      <c r="P2" s="4"/>
      <c r="Q2" s="4"/>
    </row>
    <row r="3" spans="1:17" x14ac:dyDescent="0.25">
      <c r="A3" s="6" t="s">
        <v>4</v>
      </c>
      <c r="B3" s="6"/>
      <c r="C3" s="7">
        <v>37710</v>
      </c>
      <c r="E3">
        <v>29300</v>
      </c>
      <c r="H3">
        <v>0</v>
      </c>
      <c r="L3">
        <v>0</v>
      </c>
      <c r="M3">
        <f>K3+L3</f>
        <v>0</v>
      </c>
      <c r="N3">
        <f>D3+E3-F3-G3-K3-L3</f>
        <v>29300</v>
      </c>
    </row>
    <row r="4" spans="1:17" x14ac:dyDescent="0.25">
      <c r="A4" s="6" t="s">
        <v>14</v>
      </c>
      <c r="B4" s="6"/>
      <c r="C4" s="7">
        <v>37710</v>
      </c>
      <c r="D4">
        <v>44200</v>
      </c>
      <c r="H4">
        <v>44200</v>
      </c>
      <c r="I4">
        <v>15</v>
      </c>
      <c r="J4" t="s">
        <v>15</v>
      </c>
      <c r="K4">
        <v>44200</v>
      </c>
      <c r="L4">
        <v>0</v>
      </c>
      <c r="M4">
        <f>K4+L4</f>
        <v>44200</v>
      </c>
      <c r="N4">
        <f>D4-F4-G4-K4-L4</f>
        <v>0</v>
      </c>
    </row>
    <row r="5" spans="1:17" x14ac:dyDescent="0.25">
      <c r="A5" s="6" t="s">
        <v>16</v>
      </c>
      <c r="B5" s="6"/>
      <c r="C5" s="7">
        <v>41091</v>
      </c>
      <c r="D5">
        <v>1695</v>
      </c>
      <c r="G5">
        <v>848</v>
      </c>
      <c r="H5">
        <f>D5-G5</f>
        <v>847</v>
      </c>
      <c r="I5">
        <v>15</v>
      </c>
      <c r="J5" t="s">
        <v>15</v>
      </c>
      <c r="K5">
        <f>1227-848+55</f>
        <v>434</v>
      </c>
      <c r="L5">
        <v>55</v>
      </c>
      <c r="M5">
        <f>F5+G5+K5+L5</f>
        <v>1337</v>
      </c>
      <c r="N5">
        <f>D5-M5</f>
        <v>358</v>
      </c>
    </row>
    <row r="6" spans="1:17" x14ac:dyDescent="0.25">
      <c r="A6" s="6" t="s">
        <v>17</v>
      </c>
      <c r="B6" s="6"/>
      <c r="C6" s="7">
        <v>42541</v>
      </c>
      <c r="D6">
        <v>2360</v>
      </c>
      <c r="G6">
        <v>1180</v>
      </c>
      <c r="H6">
        <f>D6-G6</f>
        <v>1180</v>
      </c>
      <c r="I6">
        <v>7</v>
      </c>
      <c r="J6" t="s">
        <v>18</v>
      </c>
      <c r="K6">
        <f>1328-1180+295</f>
        <v>443</v>
      </c>
      <c r="L6">
        <v>211</v>
      </c>
      <c r="M6">
        <f>F6+G6+K6+L6</f>
        <v>1834</v>
      </c>
      <c r="N6">
        <f>D6-M6</f>
        <v>526</v>
      </c>
    </row>
    <row r="7" spans="1:17" x14ac:dyDescent="0.25">
      <c r="A7" s="6"/>
      <c r="B7" s="6"/>
      <c r="C7" s="6"/>
      <c r="D7">
        <f>SUM(D3:D6)</f>
        <v>48255</v>
      </c>
      <c r="E7">
        <f>SUM(E3:E6)</f>
        <v>29300</v>
      </c>
      <c r="F7">
        <f>SUM(F3:F6)</f>
        <v>0</v>
      </c>
      <c r="G7">
        <f>SUM(G3:G6)</f>
        <v>2028</v>
      </c>
      <c r="H7">
        <f>SUM(H3:H6)</f>
        <v>46227</v>
      </c>
      <c r="K7">
        <f>SUM(K3:K6)</f>
        <v>45077</v>
      </c>
      <c r="L7">
        <f>SUM(L3:L6)</f>
        <v>266</v>
      </c>
      <c r="M7">
        <f>SUM(M3:M6)</f>
        <v>47371</v>
      </c>
      <c r="N7">
        <f>SUM(N3:N6)</f>
        <v>30184</v>
      </c>
    </row>
    <row r="8" spans="1:17" x14ac:dyDescent="0.25">
      <c r="A8" s="6" t="s">
        <v>19</v>
      </c>
      <c r="B8" s="6"/>
      <c r="C8" s="6"/>
    </row>
    <row r="9" spans="1:17" x14ac:dyDescent="0.25">
      <c r="A9" s="8" t="s">
        <v>20</v>
      </c>
      <c r="B9" s="6"/>
      <c r="C9" s="6"/>
      <c r="D9" s="5">
        <f>D7+E7</f>
        <v>77555</v>
      </c>
    </row>
    <row r="10" spans="1:17" x14ac:dyDescent="0.25">
      <c r="A10" s="6"/>
      <c r="B10" s="6"/>
      <c r="C10" s="6"/>
    </row>
    <row r="11" spans="1:17" x14ac:dyDescent="0.25">
      <c r="A11" s="6"/>
      <c r="B11" s="6"/>
      <c r="C11" s="6"/>
    </row>
  </sheetData>
  <printOptions horizontalCentered="1"/>
  <pageMargins left="0.7" right="0.7" top="0.75" bottom="0.75" header="0.3" footer="0.3"/>
  <pageSetup scale="7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092469DF2F55B468F8935091F5629FF" ma:contentTypeVersion="44" ma:contentTypeDescription="" ma:contentTypeScope="" ma:versionID="19dd58f35ae5c409bc4bd2eaf95d23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2021-01-08T08:00:00+00:00</OpenedDate>
    <SignificantOrder xmlns="dc463f71-b30c-4ab2-9473-d307f9d35888">false</SignificantOrder>
    <Date1 xmlns="dc463f71-b30c-4ab2-9473-d307f9d35888">2021-01-08T08:00:00+00:00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Sunrise Acres Water Services, LLC</CaseCompanyNames>
    <Nickname xmlns="http://schemas.microsoft.com/sharepoint/v3" xsi:nil="true"/>
    <DocketNumber xmlns="dc463f71-b30c-4ab2-9473-d307f9d35888">210019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905ACFF-77AB-4075-8BAF-98323E4C65A6}"/>
</file>

<file path=customXml/itemProps2.xml><?xml version="1.0" encoding="utf-8"?>
<ds:datastoreItem xmlns:ds="http://schemas.openxmlformats.org/officeDocument/2006/customXml" ds:itemID="{1125514B-7E33-4B8F-99E5-6C36D5F50EE6}"/>
</file>

<file path=customXml/itemProps3.xml><?xml version="1.0" encoding="utf-8"?>
<ds:datastoreItem xmlns:ds="http://schemas.openxmlformats.org/officeDocument/2006/customXml" ds:itemID="{5A7FF2EF-6E9D-4956-9554-E31E73D103B0}"/>
</file>

<file path=customXml/itemProps4.xml><?xml version="1.0" encoding="utf-8"?>
<ds:datastoreItem xmlns:ds="http://schemas.openxmlformats.org/officeDocument/2006/customXml" ds:itemID="{5022F8E7-0635-4273-B5EC-6051430E4A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Sunrise</vt:lpstr>
      <vt:lpstr>Sunrise!Print_Area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McClure CPA</dc:creator>
  <cp:lastModifiedBy>Traci McClure CPA</cp:lastModifiedBy>
  <cp:lastPrinted>2021-01-09T00:29:16Z</cp:lastPrinted>
  <dcterms:created xsi:type="dcterms:W3CDTF">2021-01-09T00:28:45Z</dcterms:created>
  <dcterms:modified xsi:type="dcterms:W3CDTF">2021-01-09T00:29:47Z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0x0101006E56B4D1795A2E4DB2F0B01679ED314A002092469DF2F55B468F8935091F5629FF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