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Wenatchee\2018 WM Wenatchee Rate Case\"/>
    </mc:Choice>
  </mc:AlternateContent>
  <xr:revisionPtr revIDLastSave="0" documentId="10_ncr:100000_{D2105495-9269-4C84-975D-D0D827A481A1}" xr6:coauthVersionLast="31" xr6:coauthVersionMax="31" xr10:uidLastSave="{00000000-0000-0000-0000-000000000000}"/>
  <bookViews>
    <workbookView xWindow="-600" yWindow="15" windowWidth="8610" windowHeight="8580" xr2:uid="{00000000-000D-0000-FFFF-FFFF00000000}"/>
  </bookViews>
  <sheets>
    <sheet name="Res'l" sheetId="6" r:id="rId1"/>
    <sheet name="Roll Off" sheetId="7" r:id="rId2"/>
  </sheets>
  <definedNames>
    <definedName name="_xlnm.Print_Area" localSheetId="0">'Res''l'!$A$1:$H$43</definedName>
    <definedName name="_xlnm.Print_Area" localSheetId="1">'Roll Off'!$A$1:$H$34</definedName>
  </definedNames>
  <calcPr calcId="179017" iterate="1"/>
</workbook>
</file>

<file path=xl/calcChain.xml><?xml version="1.0" encoding="utf-8"?>
<calcChain xmlns="http://schemas.openxmlformats.org/spreadsheetml/2006/main">
  <c r="J23" i="7" l="1"/>
  <c r="J25" i="7"/>
  <c r="J11" i="7"/>
  <c r="J14" i="7"/>
  <c r="J16" i="7"/>
  <c r="J18" i="7"/>
  <c r="J10" i="7"/>
  <c r="K21" i="6" l="1"/>
  <c r="K8" i="6" l="1"/>
  <c r="A1" i="7"/>
  <c r="K16" i="6"/>
  <c r="K6" i="6"/>
  <c r="K7" i="6"/>
  <c r="K9" i="6"/>
  <c r="K10" i="6"/>
  <c r="K26" i="6"/>
  <c r="K12" i="6"/>
  <c r="K11" i="6"/>
</calcChain>
</file>

<file path=xl/sharedStrings.xml><?xml version="1.0" encoding="utf-8"?>
<sst xmlns="http://schemas.openxmlformats.org/spreadsheetml/2006/main" count="60" uniqueCount="43">
  <si>
    <t>Proposed Rates</t>
  </si>
  <si>
    <t>weekly</t>
  </si>
  <si>
    <t>on call</t>
  </si>
  <si>
    <t>Roll Off Service</t>
  </si>
  <si>
    <t>(c)</t>
  </si>
  <si>
    <t>(b)</t>
  </si>
  <si>
    <t>(a)</t>
  </si>
  <si>
    <t>1 96 gal. Cart</t>
  </si>
  <si>
    <t>Optional Yardwaste Service</t>
  </si>
  <si>
    <t>1 64 gal. Cart</t>
  </si>
  <si>
    <t>1 Can</t>
  </si>
  <si>
    <t>1 35 gal. Cart</t>
  </si>
  <si>
    <t>2 Cans</t>
  </si>
  <si>
    <t>3 Cans</t>
  </si>
  <si>
    <t>1 20 gal. Cart</t>
  </si>
  <si>
    <t>Initial Delivery</t>
  </si>
  <si>
    <t>Occasional Extras(each)</t>
  </si>
  <si>
    <t>Permanent Service:</t>
  </si>
  <si>
    <t>Temporary Service:</t>
  </si>
  <si>
    <t>Occasional extra rates shown above are per item, hence the monthly charge will be the above rate times the number of services per month.</t>
  </si>
  <si>
    <t xml:space="preserve">Current Rates </t>
  </si>
  <si>
    <t xml:space="preserve">1 96 gal. cart </t>
  </si>
  <si>
    <t>Every other week</t>
  </si>
  <si>
    <t>Pickup Freq.</t>
  </si>
  <si>
    <t>Proposed Rates Effective February 1, 2019</t>
  </si>
  <si>
    <t>Commodity Rebate</t>
  </si>
  <si>
    <t>Optional Recycle Service (c)</t>
  </si>
  <si>
    <t>Residential Service (a)</t>
  </si>
  <si>
    <t>Monthly Garbage and Recycling Rates (billed quarterly)</t>
  </si>
  <si>
    <t>Not all collection services provided by the company are listed above. If your particular service is not shown your proposed increase in your base service charge will be approximately 7% greater than your current rate. Please call the company's phone number listed on the front of this letter for further details.</t>
  </si>
  <si>
    <t>Current</t>
  </si>
  <si>
    <t>Proposed</t>
  </si>
  <si>
    <t>Not all collection services provided by the company are listed above. If your particular service is not shown your proposed increase to your base service rate will be approximately 13% greater than your current rate. Please call the company's phone number listed on the front of this letter for further details.</t>
  </si>
  <si>
    <t>Disposal fees:</t>
  </si>
  <si>
    <t>Dryden Transfer Station (per ton)</t>
  </si>
  <si>
    <t>Wenatchee Landfill (per ton)</t>
  </si>
  <si>
    <t>15-50 yard non-compacted containers (per haul)</t>
  </si>
  <si>
    <t>Rates</t>
  </si>
  <si>
    <t>10-40 yard compacted containers (per haul)</t>
  </si>
  <si>
    <t>Monthly and daily container rental charges will increase approximately 13%.</t>
  </si>
  <si>
    <t>Mileage charge (per mile)</t>
  </si>
  <si>
    <t xml:space="preserve"> Rates per pick up (billed monthly) (a)(b)</t>
  </si>
  <si>
    <t>Beginning Febuary 1, 2019 you will receive a credit of $1.50 based on the value of the commodities collected. This rebate will be could be adjusted annually or semi-annually and could increase or decrease based on the mix, quantity and values of the tonnages collected.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</si>
</sst>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44" fontId="3" fillId="0" borderId="0" xfId="1" applyFont="1" applyAlignment="1">
      <alignment horizontal="center"/>
    </xf>
    <xf numFmtId="44" fontId="0" fillId="0" borderId="0" xfId="0" applyNumberFormat="1"/>
    <xf numFmtId="9" fontId="0" fillId="0" borderId="0" xfId="2" applyFont="1"/>
    <xf numFmtId="44" fontId="0" fillId="0" borderId="0" xfId="1" applyFont="1" applyFill="1"/>
    <xf numFmtId="0" fontId="0" fillId="0" borderId="0" xfId="0" applyFill="1"/>
    <xf numFmtId="9" fontId="0" fillId="0" borderId="0" xfId="0" applyNumberFormat="1"/>
    <xf numFmtId="0" fontId="6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3" fillId="0" borderId="0" xfId="1" applyFont="1" applyFill="1"/>
    <xf numFmtId="0" fontId="6" fillId="0" borderId="0" xfId="0" applyFont="1" applyFill="1" applyAlignment="1">
      <alignment horizontal="center"/>
    </xf>
    <xf numFmtId="44" fontId="6" fillId="0" borderId="0" xfId="1" applyFont="1" applyFill="1"/>
    <xf numFmtId="9" fontId="0" fillId="0" borderId="0" xfId="2" applyFont="1" applyFill="1"/>
    <xf numFmtId="0" fontId="2" fillId="0" borderId="0" xfId="0" applyFont="1" applyFill="1" applyAlignment="1">
      <alignment horizontal="center" vertical="top"/>
    </xf>
    <xf numFmtId="44" fontId="0" fillId="0" borderId="0" xfId="0" applyNumberFormat="1" applyFill="1"/>
    <xf numFmtId="164" fontId="0" fillId="0" borderId="0" xfId="2" applyNumberFormat="1" applyFont="1" applyFill="1"/>
    <xf numFmtId="164" fontId="0" fillId="0" borderId="0" xfId="2" applyNumberFormat="1" applyFont="1"/>
    <xf numFmtId="44" fontId="2" fillId="0" borderId="0" xfId="1" applyFont="1" applyFill="1"/>
    <xf numFmtId="44" fontId="3" fillId="0" borderId="0" xfId="1" applyFont="1" applyFill="1" applyAlignment="1">
      <alignment horizontal="center"/>
    </xf>
    <xf numFmtId="0" fontId="0" fillId="0" borderId="0" xfId="0" applyAlignment="1">
      <alignment vertical="top"/>
    </xf>
    <xf numFmtId="44" fontId="1" fillId="0" borderId="0" xfId="1" applyFont="1" applyFill="1"/>
    <xf numFmtId="0" fontId="5" fillId="0" borderId="0" xfId="0" applyFont="1" applyAlignment="1"/>
    <xf numFmtId="0" fontId="4" fillId="0" borderId="0" xfId="0" applyFont="1" applyAlignment="1"/>
    <xf numFmtId="0" fontId="1" fillId="0" borderId="0" xfId="0" applyFont="1"/>
    <xf numFmtId="44" fontId="2" fillId="0" borderId="0" xfId="1" applyFont="1" applyAlignment="1">
      <alignment horizontal="center"/>
    </xf>
    <xf numFmtId="0" fontId="7" fillId="0" borderId="0" xfId="0" applyFont="1"/>
    <xf numFmtId="0" fontId="1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44" fontId="3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8"/>
  <sheetViews>
    <sheetView tabSelected="1" topLeftCell="A13" workbookViewId="0">
      <selection activeCell="F22" sqref="F22"/>
    </sheetView>
  </sheetViews>
  <sheetFormatPr defaultRowHeight="12.75" x14ac:dyDescent="0.2"/>
  <cols>
    <col min="1" max="1" width="3.85546875" style="10" customWidth="1"/>
    <col min="2" max="2" width="27.140625" style="10" customWidth="1"/>
    <col min="3" max="3" width="1.7109375" style="10" customWidth="1"/>
    <col min="4" max="4" width="15.28515625" style="10" bestFit="1" customWidth="1"/>
    <col min="5" max="5" width="3.28515625" style="10" bestFit="1" customWidth="1"/>
    <col min="6" max="6" width="15.140625" style="10" bestFit="1" customWidth="1"/>
    <col min="7" max="7" width="4" style="10" customWidth="1"/>
    <col min="8" max="8" width="16.42578125" style="10" bestFit="1" customWidth="1"/>
    <col min="9" max="9" width="6.28515625" style="10" customWidth="1"/>
    <col min="10" max="10" width="7.42578125" style="10" customWidth="1"/>
    <col min="11" max="11" width="6.85546875" style="10" bestFit="1" customWidth="1"/>
    <col min="12" max="12" width="4.42578125" style="10" customWidth="1"/>
    <col min="13" max="13" width="4.85546875" style="10" customWidth="1"/>
    <col min="14" max="14" width="5.140625" style="10" customWidth="1"/>
    <col min="15" max="15" width="8.5703125" style="10" customWidth="1"/>
    <col min="16" max="16" width="8.85546875" style="10" bestFit="1" customWidth="1"/>
    <col min="17" max="17" width="11" style="9" bestFit="1" customWidth="1"/>
    <col min="18" max="18" width="7.7109375" style="10" bestFit="1" customWidth="1"/>
    <col min="19" max="19" width="2.7109375" style="10" customWidth="1"/>
    <col min="20" max="20" width="8.85546875" style="10" bestFit="1" customWidth="1"/>
    <col min="21" max="21" width="11" style="9" bestFit="1" customWidth="1"/>
    <col min="22" max="22" width="7.7109375" style="9" bestFit="1" customWidth="1"/>
    <col min="23" max="23" width="4.140625" style="10" customWidth="1"/>
    <col min="24" max="16384" width="9.140625" style="10"/>
  </cols>
  <sheetData>
    <row r="1" spans="1:22" s="13" customFormat="1" ht="15" x14ac:dyDescent="0.2">
      <c r="A1" s="39" t="s">
        <v>24</v>
      </c>
      <c r="B1" s="39"/>
      <c r="C1" s="39"/>
      <c r="D1" s="39"/>
      <c r="E1" s="39"/>
      <c r="F1" s="39"/>
      <c r="G1" s="39"/>
      <c r="H1" s="39"/>
      <c r="Q1" s="26"/>
      <c r="U1" s="26"/>
      <c r="V1" s="26"/>
    </row>
    <row r="2" spans="1:22" s="13" customFormat="1" x14ac:dyDescent="0.2">
      <c r="A2" s="40" t="s">
        <v>28</v>
      </c>
      <c r="B2" s="40"/>
      <c r="C2" s="40"/>
      <c r="D2" s="40"/>
      <c r="E2" s="40"/>
      <c r="F2" s="40"/>
      <c r="G2" s="40"/>
      <c r="H2" s="40"/>
      <c r="Q2" s="26"/>
      <c r="U2" s="26"/>
      <c r="V2" s="26"/>
    </row>
    <row r="3" spans="1:22" s="13" customFormat="1" x14ac:dyDescent="0.2">
      <c r="Q3" s="26"/>
      <c r="U3" s="26"/>
      <c r="V3" s="26"/>
    </row>
    <row r="4" spans="1:22" s="13" customFormat="1" x14ac:dyDescent="0.2">
      <c r="A4" s="15" t="s">
        <v>27</v>
      </c>
      <c r="C4" s="16"/>
      <c r="D4" s="16" t="s">
        <v>23</v>
      </c>
      <c r="E4" s="17"/>
      <c r="F4" s="27" t="s">
        <v>20</v>
      </c>
      <c r="G4" s="18"/>
      <c r="H4" s="18" t="s">
        <v>0</v>
      </c>
      <c r="P4" s="38"/>
      <c r="Q4" s="38"/>
      <c r="R4" s="38"/>
      <c r="T4" s="38"/>
      <c r="U4" s="38"/>
      <c r="V4" s="38"/>
    </row>
    <row r="5" spans="1:22" s="12" customFormat="1" ht="12.75" customHeight="1" x14ac:dyDescent="0.2">
      <c r="C5" s="19"/>
      <c r="D5" s="19"/>
      <c r="F5" s="9"/>
      <c r="G5" s="20"/>
      <c r="H5" s="9"/>
      <c r="P5" s="16"/>
      <c r="Q5" s="27"/>
      <c r="R5" s="16"/>
      <c r="T5" s="16"/>
      <c r="U5" s="27"/>
      <c r="V5" s="16"/>
    </row>
    <row r="6" spans="1:22" ht="12.75" customHeight="1" x14ac:dyDescent="0.2">
      <c r="A6" s="10" t="s">
        <v>10</v>
      </c>
      <c r="C6" s="14"/>
      <c r="D6" s="14" t="s">
        <v>1</v>
      </c>
      <c r="E6" s="23"/>
      <c r="F6" s="9">
        <v>10.84</v>
      </c>
      <c r="G6" s="23"/>
      <c r="H6" s="9">
        <v>11.6</v>
      </c>
      <c r="I6" s="21"/>
      <c r="J6" s="21"/>
      <c r="K6" s="24">
        <f t="shared" ref="K6:K12" si="0">+H6/F6-1</f>
        <v>7.0110701107011009E-2</v>
      </c>
      <c r="L6" s="9"/>
      <c r="M6"/>
      <c r="N6" s="21"/>
      <c r="P6" s="9"/>
      <c r="R6" s="23"/>
      <c r="T6" s="9"/>
      <c r="V6" s="23"/>
    </row>
    <row r="7" spans="1:22" ht="12.75" customHeight="1" x14ac:dyDescent="0.2">
      <c r="A7" s="10" t="s">
        <v>12</v>
      </c>
      <c r="C7" s="14"/>
      <c r="D7" s="14" t="s">
        <v>1</v>
      </c>
      <c r="E7" s="23"/>
      <c r="F7" s="9">
        <v>15.83</v>
      </c>
      <c r="G7" s="23"/>
      <c r="H7" s="9">
        <v>16.940000000000001</v>
      </c>
      <c r="I7" s="21"/>
      <c r="J7" s="21"/>
      <c r="K7" s="24">
        <f t="shared" si="0"/>
        <v>7.0120025268477715E-2</v>
      </c>
      <c r="L7" s="9"/>
      <c r="M7"/>
      <c r="N7" s="21"/>
      <c r="P7" s="9"/>
      <c r="R7" s="23"/>
      <c r="T7" s="9"/>
      <c r="V7" s="23"/>
    </row>
    <row r="8" spans="1:22" ht="12.75" customHeight="1" x14ac:dyDescent="0.2">
      <c r="A8" s="10" t="s">
        <v>13</v>
      </c>
      <c r="C8" s="17"/>
      <c r="D8" s="14" t="s">
        <v>1</v>
      </c>
      <c r="E8" s="23"/>
      <c r="F8" s="9">
        <v>20.87</v>
      </c>
      <c r="G8" s="23"/>
      <c r="H8" s="9">
        <v>22.33</v>
      </c>
      <c r="I8" s="21"/>
      <c r="J8" s="21"/>
      <c r="K8" s="24">
        <f t="shared" si="0"/>
        <v>6.9956875898418591E-2</v>
      </c>
      <c r="L8" s="9"/>
      <c r="M8"/>
      <c r="N8" s="21"/>
      <c r="P8" s="9"/>
      <c r="R8" s="23"/>
      <c r="T8" s="9"/>
      <c r="V8" s="23"/>
    </row>
    <row r="9" spans="1:22" ht="12.75" customHeight="1" x14ac:dyDescent="0.2">
      <c r="A9" s="10" t="s">
        <v>14</v>
      </c>
      <c r="D9" s="19" t="s">
        <v>1</v>
      </c>
      <c r="E9" s="23"/>
      <c r="F9" s="9">
        <v>9.4600000000000009</v>
      </c>
      <c r="G9" s="23"/>
      <c r="H9" s="9">
        <v>10.119999999999999</v>
      </c>
      <c r="J9" s="21"/>
      <c r="K9" s="24">
        <f t="shared" si="0"/>
        <v>6.9767441860465018E-2</v>
      </c>
      <c r="L9" s="9"/>
      <c r="M9" s="7"/>
      <c r="N9" s="21"/>
      <c r="P9" s="9"/>
      <c r="R9" s="23"/>
      <c r="T9" s="9"/>
      <c r="V9" s="23"/>
    </row>
    <row r="10" spans="1:22" ht="12.75" customHeight="1" x14ac:dyDescent="0.2">
      <c r="A10" s="10" t="s">
        <v>11</v>
      </c>
      <c r="C10" s="14"/>
      <c r="D10" s="14" t="s">
        <v>1</v>
      </c>
      <c r="E10" s="23"/>
      <c r="F10" s="9">
        <v>12.4</v>
      </c>
      <c r="G10" s="23"/>
      <c r="H10" s="9">
        <v>13.27</v>
      </c>
      <c r="I10" s="21"/>
      <c r="J10" s="21"/>
      <c r="K10" s="24">
        <f t="shared" si="0"/>
        <v>7.0161290322580561E-2</v>
      </c>
      <c r="L10" s="9"/>
      <c r="M10"/>
      <c r="N10" s="21"/>
      <c r="P10" s="9"/>
      <c r="R10" s="23"/>
      <c r="T10" s="9"/>
      <c r="V10" s="23"/>
    </row>
    <row r="11" spans="1:22" ht="12.75" customHeight="1" x14ac:dyDescent="0.2">
      <c r="A11" s="10" t="s">
        <v>9</v>
      </c>
      <c r="C11" s="14"/>
      <c r="D11" s="14" t="s">
        <v>1</v>
      </c>
      <c r="E11" s="23"/>
      <c r="F11" s="9">
        <v>17.36</v>
      </c>
      <c r="G11" s="23"/>
      <c r="H11" s="9">
        <v>18.579999999999998</v>
      </c>
      <c r="I11" s="21"/>
      <c r="J11" s="21"/>
      <c r="K11" s="24">
        <f t="shared" si="0"/>
        <v>7.0276497695852536E-2</v>
      </c>
      <c r="L11" s="9"/>
      <c r="M11"/>
      <c r="N11" s="21"/>
      <c r="P11" s="9"/>
      <c r="R11" s="23"/>
      <c r="T11" s="9"/>
      <c r="V11" s="23"/>
    </row>
    <row r="12" spans="1:22" ht="12.75" customHeight="1" x14ac:dyDescent="0.2">
      <c r="A12" s="10" t="s">
        <v>7</v>
      </c>
      <c r="C12" s="17"/>
      <c r="D12" s="14" t="s">
        <v>1</v>
      </c>
      <c r="E12" s="23"/>
      <c r="F12" s="9">
        <v>22.37</v>
      </c>
      <c r="G12" s="23"/>
      <c r="H12" s="9">
        <v>23.94</v>
      </c>
      <c r="I12" s="21"/>
      <c r="J12" s="21"/>
      <c r="K12" s="24">
        <f t="shared" si="0"/>
        <v>7.0183281180151935E-2</v>
      </c>
      <c r="L12" s="9"/>
      <c r="M12"/>
      <c r="N12" s="21"/>
      <c r="P12" s="9"/>
      <c r="R12" s="23"/>
      <c r="T12" s="9"/>
      <c r="V12" s="23"/>
    </row>
    <row r="13" spans="1:22" x14ac:dyDescent="0.2">
      <c r="F13" s="9"/>
    </row>
    <row r="14" spans="1:22" x14ac:dyDescent="0.2">
      <c r="F14" s="9"/>
    </row>
    <row r="15" spans="1:22" x14ac:dyDescent="0.2">
      <c r="C15" s="14"/>
      <c r="D15" s="14"/>
      <c r="F15" s="9"/>
      <c r="G15" s="9"/>
      <c r="H15" s="9"/>
      <c r="I15" s="13"/>
      <c r="J15" s="21"/>
      <c r="K15" s="24"/>
      <c r="L15"/>
    </row>
    <row r="16" spans="1:22" x14ac:dyDescent="0.2">
      <c r="A16" s="10" t="s">
        <v>16</v>
      </c>
      <c r="C16" s="14"/>
      <c r="D16" s="14" t="s">
        <v>1</v>
      </c>
      <c r="E16" s="17" t="s">
        <v>5</v>
      </c>
      <c r="F16" s="9">
        <v>3.29</v>
      </c>
      <c r="G16" s="9"/>
      <c r="H16" s="9">
        <v>3.5</v>
      </c>
      <c r="I16" s="13"/>
      <c r="J16" s="21"/>
      <c r="K16" s="24">
        <f>+H16/F16-1</f>
        <v>6.3829787234042534E-2</v>
      </c>
      <c r="L16"/>
    </row>
    <row r="17" spans="1:12" x14ac:dyDescent="0.2">
      <c r="C17" s="14"/>
      <c r="D17" s="14"/>
      <c r="F17" s="9"/>
      <c r="G17" s="9"/>
      <c r="H17" s="9"/>
      <c r="I17" s="13"/>
      <c r="J17" s="21"/>
      <c r="K17" s="24"/>
      <c r="L17"/>
    </row>
    <row r="18" spans="1:12" x14ac:dyDescent="0.2">
      <c r="C18" s="14"/>
      <c r="D18" s="14"/>
      <c r="F18" s="9"/>
      <c r="G18" s="9"/>
      <c r="H18" s="9"/>
      <c r="I18" s="13"/>
      <c r="J18" s="21"/>
      <c r="K18" s="24"/>
      <c r="L18"/>
    </row>
    <row r="19" spans="1:12" x14ac:dyDescent="0.2">
      <c r="C19" s="14"/>
      <c r="D19" s="14"/>
      <c r="F19" s="9"/>
      <c r="G19" s="9"/>
      <c r="H19" s="9"/>
      <c r="I19" s="13"/>
      <c r="J19" s="21"/>
      <c r="K19" s="24"/>
      <c r="L19"/>
    </row>
    <row r="20" spans="1:12" x14ac:dyDescent="0.2">
      <c r="A20" s="15" t="s">
        <v>26</v>
      </c>
      <c r="C20" s="14"/>
      <c r="D20" s="14"/>
      <c r="F20" s="9"/>
      <c r="G20" s="9"/>
      <c r="H20" s="9"/>
      <c r="I20"/>
      <c r="J20"/>
      <c r="K20" s="24"/>
      <c r="L20"/>
    </row>
    <row r="21" spans="1:12" x14ac:dyDescent="0.2">
      <c r="A21" s="10" t="s">
        <v>21</v>
      </c>
      <c r="C21" s="14"/>
      <c r="D21" s="14" t="s">
        <v>22</v>
      </c>
      <c r="F21" s="9">
        <v>8.4</v>
      </c>
      <c r="G21" s="9"/>
      <c r="H21" s="9">
        <v>12.67</v>
      </c>
      <c r="I21"/>
      <c r="J21"/>
      <c r="K21" s="24">
        <f>+H21/F21-1</f>
        <v>0.5083333333333333</v>
      </c>
      <c r="L21"/>
    </row>
    <row r="22" spans="1:12" x14ac:dyDescent="0.2">
      <c r="B22" s="10" t="s">
        <v>25</v>
      </c>
      <c r="C22" s="14"/>
      <c r="D22" s="14"/>
      <c r="F22" s="9"/>
      <c r="G22" s="9"/>
      <c r="H22" s="29">
        <v>-1.5</v>
      </c>
      <c r="I22"/>
      <c r="J22"/>
      <c r="K22" s="24"/>
      <c r="L22"/>
    </row>
    <row r="23" spans="1:12" x14ac:dyDescent="0.2">
      <c r="C23" s="14"/>
      <c r="D23" s="14"/>
      <c r="F23" s="9"/>
      <c r="G23" s="9"/>
      <c r="H23" s="9"/>
      <c r="I23"/>
      <c r="J23"/>
      <c r="K23" s="24"/>
      <c r="L23"/>
    </row>
    <row r="24" spans="1:12" x14ac:dyDescent="0.2">
      <c r="C24" s="14"/>
      <c r="D24" s="14"/>
      <c r="F24" s="9"/>
      <c r="G24" s="9"/>
      <c r="H24" s="9"/>
      <c r="I24"/>
      <c r="J24"/>
      <c r="K24" s="24"/>
      <c r="L24"/>
    </row>
    <row r="25" spans="1:12" x14ac:dyDescent="0.2">
      <c r="A25" s="15" t="s">
        <v>8</v>
      </c>
      <c r="C25" s="14"/>
      <c r="D25" s="14"/>
      <c r="F25" s="9"/>
      <c r="G25" s="9"/>
      <c r="H25" s="9"/>
      <c r="I25"/>
      <c r="J25"/>
      <c r="K25" s="24"/>
      <c r="L25"/>
    </row>
    <row r="26" spans="1:12" x14ac:dyDescent="0.2">
      <c r="A26" s="10" t="s">
        <v>7</v>
      </c>
      <c r="C26" s="14"/>
      <c r="D26" s="14" t="s">
        <v>22</v>
      </c>
      <c r="E26" s="17"/>
      <c r="F26" s="9">
        <v>9.9</v>
      </c>
      <c r="G26" s="9"/>
      <c r="H26" s="9">
        <v>10.55</v>
      </c>
      <c r="I26"/>
      <c r="J26"/>
      <c r="K26" s="24">
        <f>+H26/F26-1</f>
        <v>6.5656565656565746E-2</v>
      </c>
      <c r="L26"/>
    </row>
    <row r="27" spans="1:12" x14ac:dyDescent="0.2">
      <c r="A27" s="17"/>
      <c r="C27" s="14"/>
      <c r="D27" s="14"/>
      <c r="F27" s="9"/>
      <c r="G27" s="9"/>
      <c r="H27" s="9"/>
      <c r="I27" s="13"/>
    </row>
    <row r="28" spans="1:12" x14ac:dyDescent="0.2">
      <c r="A28" s="17"/>
      <c r="C28" s="14"/>
      <c r="D28" s="14"/>
      <c r="F28" s="9"/>
      <c r="G28" s="9"/>
      <c r="H28" s="9"/>
      <c r="I28" s="13"/>
    </row>
    <row r="29" spans="1:12" x14ac:dyDescent="0.2">
      <c r="A29" s="17"/>
      <c r="C29" s="14"/>
      <c r="D29" s="14"/>
      <c r="F29" s="9"/>
      <c r="G29" s="9"/>
      <c r="H29" s="9"/>
      <c r="I29" s="13"/>
    </row>
    <row r="30" spans="1:12" x14ac:dyDescent="0.2">
      <c r="A30" s="17"/>
      <c r="C30" s="14"/>
      <c r="D30" s="14"/>
      <c r="F30" s="9"/>
      <c r="G30" s="9"/>
      <c r="H30" s="9"/>
      <c r="I30" s="13"/>
    </row>
    <row r="31" spans="1:12" x14ac:dyDescent="0.2">
      <c r="A31" s="17"/>
      <c r="C31" s="14"/>
      <c r="D31" s="14"/>
      <c r="F31" s="9"/>
      <c r="G31" s="9"/>
      <c r="H31" s="9"/>
      <c r="I31" s="13"/>
    </row>
    <row r="32" spans="1:12" x14ac:dyDescent="0.2">
      <c r="A32" s="17" t="s">
        <v>6</v>
      </c>
      <c r="B32" s="35" t="s">
        <v>29</v>
      </c>
      <c r="C32" s="37"/>
      <c r="D32" s="37"/>
      <c r="E32" s="37"/>
      <c r="F32" s="37"/>
      <c r="G32" s="37"/>
      <c r="H32" s="37"/>
      <c r="I32" s="28"/>
      <c r="J32" s="28"/>
    </row>
    <row r="33" spans="1:10" x14ac:dyDescent="0.2">
      <c r="A33" s="17"/>
      <c r="B33" s="37"/>
      <c r="C33" s="37"/>
      <c r="D33" s="37"/>
      <c r="E33" s="37"/>
      <c r="F33" s="37"/>
      <c r="G33" s="37"/>
      <c r="H33" s="37"/>
      <c r="I33" s="28"/>
      <c r="J33" s="28"/>
    </row>
    <row r="34" spans="1:10" x14ac:dyDescent="0.2">
      <c r="A34" s="17"/>
      <c r="B34" s="37"/>
      <c r="C34" s="37"/>
      <c r="D34" s="37"/>
      <c r="E34" s="37"/>
      <c r="F34" s="37"/>
      <c r="G34" s="37"/>
      <c r="H34" s="37"/>
      <c r="I34" s="28"/>
      <c r="J34" s="28"/>
    </row>
    <row r="35" spans="1:10" x14ac:dyDescent="0.2">
      <c r="A35" s="17"/>
      <c r="C35" s="14"/>
      <c r="D35" s="14"/>
      <c r="F35" s="9"/>
      <c r="G35" s="9"/>
      <c r="H35" s="9"/>
      <c r="I35" s="13"/>
    </row>
    <row r="36" spans="1:10" x14ac:dyDescent="0.2">
      <c r="A36" s="17"/>
      <c r="C36" s="14"/>
      <c r="D36" s="14"/>
      <c r="F36" s="9"/>
      <c r="G36" s="9"/>
      <c r="H36" s="9"/>
    </row>
    <row r="37" spans="1:10" x14ac:dyDescent="0.2">
      <c r="A37" s="22" t="s">
        <v>5</v>
      </c>
      <c r="B37" s="37" t="s">
        <v>19</v>
      </c>
      <c r="C37" s="36"/>
      <c r="D37" s="36"/>
      <c r="E37" s="36"/>
      <c r="F37" s="36"/>
      <c r="G37" s="36"/>
      <c r="H37" s="36"/>
    </row>
    <row r="38" spans="1:10" x14ac:dyDescent="0.2">
      <c r="A38" s="22"/>
      <c r="B38" s="36"/>
      <c r="C38" s="36"/>
      <c r="D38" s="36"/>
      <c r="E38" s="36"/>
      <c r="F38" s="36"/>
      <c r="G38" s="36"/>
      <c r="H38" s="36"/>
    </row>
    <row r="39" spans="1:10" x14ac:dyDescent="0.2">
      <c r="A39" s="17"/>
      <c r="C39" s="14"/>
      <c r="D39" s="14"/>
      <c r="F39" s="9"/>
      <c r="G39" s="9"/>
      <c r="H39" s="9"/>
    </row>
    <row r="40" spans="1:10" x14ac:dyDescent="0.2">
      <c r="A40" s="22" t="s">
        <v>4</v>
      </c>
      <c r="B40" s="35" t="s">
        <v>42</v>
      </c>
      <c r="C40" s="36"/>
      <c r="D40" s="36"/>
      <c r="E40" s="36"/>
      <c r="F40" s="36"/>
      <c r="G40" s="36"/>
      <c r="H40" s="36"/>
    </row>
    <row r="41" spans="1:10" x14ac:dyDescent="0.2">
      <c r="B41" s="36"/>
      <c r="C41" s="36"/>
      <c r="D41" s="36"/>
      <c r="E41" s="36"/>
      <c r="F41" s="36"/>
      <c r="G41" s="36"/>
      <c r="H41" s="36"/>
    </row>
    <row r="42" spans="1:10" x14ac:dyDescent="0.2">
      <c r="B42" s="36"/>
      <c r="C42" s="36"/>
      <c r="D42" s="36"/>
      <c r="E42" s="36"/>
      <c r="F42" s="36"/>
      <c r="G42" s="36"/>
      <c r="H42" s="36"/>
    </row>
    <row r="43" spans="1:10" x14ac:dyDescent="0.2">
      <c r="C43" s="14"/>
      <c r="F43" s="9"/>
      <c r="G43" s="9"/>
      <c r="H43" s="9"/>
    </row>
    <row r="44" spans="1:10" x14ac:dyDescent="0.2">
      <c r="C44" s="14"/>
      <c r="F44" s="9"/>
      <c r="G44" s="9"/>
      <c r="H44" s="9"/>
    </row>
    <row r="45" spans="1:10" x14ac:dyDescent="0.2">
      <c r="C45" s="14"/>
      <c r="F45" s="9"/>
      <c r="G45" s="9"/>
      <c r="H45" s="9"/>
    </row>
    <row r="46" spans="1:10" x14ac:dyDescent="0.2">
      <c r="C46" s="14"/>
      <c r="F46" s="9"/>
      <c r="G46" s="9"/>
      <c r="H46" s="9"/>
    </row>
    <row r="47" spans="1:10" x14ac:dyDescent="0.2">
      <c r="C47" s="14"/>
      <c r="F47" s="9"/>
      <c r="G47" s="9"/>
      <c r="H47" s="9"/>
    </row>
    <row r="48" spans="1:10" x14ac:dyDescent="0.2">
      <c r="C48" s="14"/>
      <c r="F48" s="9"/>
      <c r="G48" s="9"/>
      <c r="H48" s="9"/>
    </row>
    <row r="49" spans="3:8" x14ac:dyDescent="0.2">
      <c r="C49" s="14"/>
      <c r="F49" s="9"/>
      <c r="G49" s="9"/>
      <c r="H49" s="9"/>
    </row>
    <row r="50" spans="3:8" x14ac:dyDescent="0.2">
      <c r="C50" s="14"/>
      <c r="F50" s="9"/>
      <c r="G50" s="9"/>
      <c r="H50" s="9"/>
    </row>
    <row r="51" spans="3:8" x14ac:dyDescent="0.2">
      <c r="C51" s="14"/>
      <c r="F51" s="9"/>
      <c r="G51" s="9"/>
      <c r="H51" s="9"/>
    </row>
    <row r="52" spans="3:8" x14ac:dyDescent="0.2">
      <c r="C52" s="14"/>
      <c r="F52" s="9"/>
      <c r="G52" s="9"/>
      <c r="H52" s="9"/>
    </row>
    <row r="53" spans="3:8" x14ac:dyDescent="0.2">
      <c r="C53" s="14"/>
      <c r="F53" s="9"/>
      <c r="G53" s="9"/>
      <c r="H53" s="9"/>
    </row>
    <row r="54" spans="3:8" x14ac:dyDescent="0.2">
      <c r="C54" s="14"/>
      <c r="F54" s="9"/>
      <c r="G54" s="9"/>
      <c r="H54" s="9"/>
    </row>
    <row r="55" spans="3:8" x14ac:dyDescent="0.2">
      <c r="C55" s="14"/>
      <c r="F55" s="9"/>
      <c r="G55" s="9"/>
      <c r="H55" s="9"/>
    </row>
    <row r="56" spans="3:8" x14ac:dyDescent="0.2">
      <c r="C56" s="14"/>
      <c r="F56" s="9"/>
      <c r="G56" s="9"/>
      <c r="H56" s="9"/>
    </row>
    <row r="57" spans="3:8" x14ac:dyDescent="0.2">
      <c r="C57" s="14"/>
      <c r="F57" s="9"/>
      <c r="G57" s="9"/>
      <c r="H57" s="9"/>
    </row>
    <row r="58" spans="3:8" x14ac:dyDescent="0.2">
      <c r="C58" s="14"/>
      <c r="F58" s="9"/>
      <c r="G58" s="9"/>
      <c r="H58" s="9"/>
    </row>
    <row r="59" spans="3:8" x14ac:dyDescent="0.2">
      <c r="C59" s="14"/>
      <c r="F59" s="9"/>
      <c r="G59" s="9"/>
      <c r="H59" s="9"/>
    </row>
    <row r="60" spans="3:8" x14ac:dyDescent="0.2">
      <c r="C60" s="14"/>
      <c r="F60" s="9"/>
      <c r="G60" s="9"/>
      <c r="H60" s="9"/>
    </row>
    <row r="61" spans="3:8" x14ac:dyDescent="0.2">
      <c r="C61" s="14"/>
      <c r="F61" s="9"/>
      <c r="G61" s="9"/>
      <c r="H61" s="9"/>
    </row>
    <row r="62" spans="3:8" x14ac:dyDescent="0.2">
      <c r="C62" s="14"/>
      <c r="F62" s="9"/>
      <c r="G62" s="9"/>
      <c r="H62" s="9"/>
    </row>
    <row r="63" spans="3:8" x14ac:dyDescent="0.2">
      <c r="C63" s="14"/>
      <c r="F63" s="9"/>
      <c r="G63" s="9"/>
      <c r="H63" s="9"/>
    </row>
    <row r="64" spans="3:8" x14ac:dyDescent="0.2">
      <c r="C64" s="14"/>
      <c r="F64" s="9"/>
      <c r="G64" s="9"/>
      <c r="H64" s="9"/>
    </row>
    <row r="65" spans="3:8" x14ac:dyDescent="0.2">
      <c r="C65" s="14"/>
      <c r="F65" s="9"/>
      <c r="G65" s="9"/>
      <c r="H65" s="9"/>
    </row>
    <row r="66" spans="3:8" x14ac:dyDescent="0.2">
      <c r="C66" s="14"/>
      <c r="F66" s="9"/>
      <c r="G66" s="9"/>
      <c r="H66" s="9"/>
    </row>
    <row r="67" spans="3:8" x14ac:dyDescent="0.2">
      <c r="C67" s="14"/>
      <c r="F67" s="9"/>
      <c r="G67" s="9"/>
      <c r="H67" s="9"/>
    </row>
    <row r="68" spans="3:8" x14ac:dyDescent="0.2">
      <c r="C68" s="14"/>
      <c r="F68" s="9"/>
      <c r="G68" s="9"/>
      <c r="H68" s="9"/>
    </row>
    <row r="69" spans="3:8" x14ac:dyDescent="0.2">
      <c r="C69" s="14"/>
      <c r="F69" s="9"/>
      <c r="G69" s="9"/>
      <c r="H69" s="9"/>
    </row>
    <row r="70" spans="3:8" x14ac:dyDescent="0.2">
      <c r="C70" s="14"/>
      <c r="F70" s="9"/>
      <c r="G70" s="9"/>
      <c r="H70" s="9"/>
    </row>
    <row r="71" spans="3:8" x14ac:dyDescent="0.2">
      <c r="C71" s="14"/>
      <c r="F71" s="9"/>
      <c r="G71" s="9"/>
      <c r="H71" s="9"/>
    </row>
    <row r="72" spans="3:8" x14ac:dyDescent="0.2">
      <c r="C72" s="14"/>
      <c r="F72" s="9"/>
      <c r="G72" s="9"/>
      <c r="H72" s="9"/>
    </row>
    <row r="73" spans="3:8" x14ac:dyDescent="0.2">
      <c r="C73" s="14"/>
      <c r="F73" s="9"/>
      <c r="G73" s="9"/>
      <c r="H73" s="9"/>
    </row>
    <row r="74" spans="3:8" x14ac:dyDescent="0.2">
      <c r="F74" s="9"/>
      <c r="G74" s="9"/>
      <c r="H74" s="9"/>
    </row>
    <row r="75" spans="3:8" x14ac:dyDescent="0.2">
      <c r="F75" s="9"/>
      <c r="G75" s="9"/>
      <c r="H75" s="9"/>
    </row>
    <row r="76" spans="3:8" x14ac:dyDescent="0.2">
      <c r="F76" s="9"/>
      <c r="G76" s="9"/>
      <c r="H76" s="9"/>
    </row>
    <row r="77" spans="3:8" x14ac:dyDescent="0.2">
      <c r="F77" s="9"/>
      <c r="G77" s="9"/>
      <c r="H77" s="9"/>
    </row>
    <row r="78" spans="3:8" x14ac:dyDescent="0.2">
      <c r="F78" s="9"/>
      <c r="G78" s="9"/>
      <c r="H78" s="9"/>
    </row>
    <row r="79" spans="3:8" x14ac:dyDescent="0.2">
      <c r="F79" s="9"/>
      <c r="G79" s="9"/>
      <c r="H79" s="9"/>
    </row>
    <row r="80" spans="3:8" x14ac:dyDescent="0.2">
      <c r="F80" s="9"/>
      <c r="G80" s="9"/>
      <c r="H80" s="9"/>
    </row>
    <row r="81" spans="6:8" x14ac:dyDescent="0.2">
      <c r="F81" s="9"/>
      <c r="G81" s="9"/>
      <c r="H81" s="9"/>
    </row>
    <row r="82" spans="6:8" x14ac:dyDescent="0.2">
      <c r="F82" s="9"/>
      <c r="G82" s="9"/>
      <c r="H82" s="9"/>
    </row>
    <row r="83" spans="6:8" x14ac:dyDescent="0.2">
      <c r="F83" s="9"/>
      <c r="G83" s="9"/>
      <c r="H83" s="9"/>
    </row>
    <row r="84" spans="6:8" x14ac:dyDescent="0.2">
      <c r="F84" s="9"/>
      <c r="G84" s="9"/>
      <c r="H84" s="9"/>
    </row>
    <row r="85" spans="6:8" x14ac:dyDescent="0.2">
      <c r="F85" s="9"/>
      <c r="G85" s="9"/>
      <c r="H85" s="9"/>
    </row>
    <row r="86" spans="6:8" x14ac:dyDescent="0.2">
      <c r="F86" s="9"/>
      <c r="G86" s="9"/>
      <c r="H86" s="9"/>
    </row>
    <row r="87" spans="6:8" x14ac:dyDescent="0.2">
      <c r="F87" s="9"/>
      <c r="G87" s="9"/>
      <c r="H87" s="9"/>
    </row>
    <row r="88" spans="6:8" x14ac:dyDescent="0.2">
      <c r="F88" s="9"/>
      <c r="G88" s="9"/>
      <c r="H88" s="9"/>
    </row>
    <row r="89" spans="6:8" x14ac:dyDescent="0.2">
      <c r="F89" s="9"/>
      <c r="G89" s="9"/>
      <c r="H89" s="9"/>
    </row>
    <row r="90" spans="6:8" x14ac:dyDescent="0.2">
      <c r="F90" s="9"/>
      <c r="G90" s="9"/>
      <c r="H90" s="9"/>
    </row>
    <row r="91" spans="6:8" x14ac:dyDescent="0.2">
      <c r="F91" s="9"/>
      <c r="G91" s="9"/>
      <c r="H91" s="9"/>
    </row>
    <row r="92" spans="6:8" x14ac:dyDescent="0.2">
      <c r="F92" s="9"/>
      <c r="G92" s="9"/>
      <c r="H92" s="9"/>
    </row>
    <row r="93" spans="6:8" x14ac:dyDescent="0.2">
      <c r="F93" s="9"/>
      <c r="G93" s="9"/>
      <c r="H93" s="9"/>
    </row>
    <row r="94" spans="6:8" x14ac:dyDescent="0.2">
      <c r="F94" s="9"/>
      <c r="G94" s="9"/>
      <c r="H94" s="9"/>
    </row>
    <row r="95" spans="6:8" x14ac:dyDescent="0.2">
      <c r="F95" s="9"/>
      <c r="G95" s="9"/>
      <c r="H95" s="9"/>
    </row>
    <row r="96" spans="6:8" x14ac:dyDescent="0.2">
      <c r="F96" s="9"/>
      <c r="G96" s="9"/>
      <c r="H96" s="9"/>
    </row>
    <row r="97" spans="6:8" x14ac:dyDescent="0.2">
      <c r="F97" s="9"/>
      <c r="G97" s="9"/>
      <c r="H97" s="9"/>
    </row>
    <row r="98" spans="6:8" x14ac:dyDescent="0.2">
      <c r="F98" s="9"/>
      <c r="G98" s="9"/>
      <c r="H98" s="9"/>
    </row>
    <row r="99" spans="6:8" x14ac:dyDescent="0.2">
      <c r="F99" s="9"/>
      <c r="G99" s="9"/>
      <c r="H99" s="9"/>
    </row>
    <row r="100" spans="6:8" x14ac:dyDescent="0.2">
      <c r="F100" s="9"/>
      <c r="G100" s="9"/>
      <c r="H100" s="9"/>
    </row>
    <row r="101" spans="6:8" x14ac:dyDescent="0.2">
      <c r="F101" s="9"/>
      <c r="G101" s="9"/>
      <c r="H101" s="9"/>
    </row>
    <row r="102" spans="6:8" x14ac:dyDescent="0.2">
      <c r="F102" s="9"/>
      <c r="G102" s="9"/>
      <c r="H102" s="9"/>
    </row>
    <row r="103" spans="6:8" x14ac:dyDescent="0.2">
      <c r="F103" s="9"/>
      <c r="G103" s="9"/>
      <c r="H103" s="9"/>
    </row>
    <row r="104" spans="6:8" x14ac:dyDescent="0.2">
      <c r="F104" s="9"/>
      <c r="G104" s="9"/>
      <c r="H104" s="9"/>
    </row>
    <row r="105" spans="6:8" x14ac:dyDescent="0.2">
      <c r="F105" s="9"/>
      <c r="G105" s="9"/>
      <c r="H105" s="9"/>
    </row>
    <row r="106" spans="6:8" x14ac:dyDescent="0.2">
      <c r="F106" s="9"/>
      <c r="G106" s="9"/>
      <c r="H106" s="9"/>
    </row>
    <row r="107" spans="6:8" x14ac:dyDescent="0.2">
      <c r="F107" s="9"/>
      <c r="G107" s="9"/>
      <c r="H107" s="9"/>
    </row>
    <row r="108" spans="6:8" x14ac:dyDescent="0.2">
      <c r="F108" s="9"/>
      <c r="G108" s="9"/>
      <c r="H108" s="9"/>
    </row>
    <row r="109" spans="6:8" x14ac:dyDescent="0.2">
      <c r="F109" s="9"/>
      <c r="G109" s="9"/>
      <c r="H109" s="9"/>
    </row>
    <row r="110" spans="6:8" x14ac:dyDescent="0.2">
      <c r="F110" s="9"/>
      <c r="G110" s="9"/>
      <c r="H110" s="9"/>
    </row>
    <row r="111" spans="6:8" x14ac:dyDescent="0.2">
      <c r="F111" s="9"/>
      <c r="G111" s="9"/>
      <c r="H111" s="9"/>
    </row>
    <row r="112" spans="6:8" x14ac:dyDescent="0.2">
      <c r="F112" s="9"/>
      <c r="G112" s="9"/>
      <c r="H112" s="9"/>
    </row>
    <row r="113" spans="6:8" x14ac:dyDescent="0.2">
      <c r="F113" s="9"/>
      <c r="G113" s="9"/>
      <c r="H113" s="9"/>
    </row>
    <row r="114" spans="6:8" x14ac:dyDescent="0.2">
      <c r="F114" s="9"/>
      <c r="G114" s="9"/>
      <c r="H114" s="9"/>
    </row>
    <row r="115" spans="6:8" x14ac:dyDescent="0.2">
      <c r="F115" s="9"/>
      <c r="G115" s="9"/>
      <c r="H115" s="9"/>
    </row>
    <row r="116" spans="6:8" x14ac:dyDescent="0.2">
      <c r="F116" s="9"/>
      <c r="G116" s="9"/>
      <c r="H116" s="9"/>
    </row>
    <row r="117" spans="6:8" x14ac:dyDescent="0.2">
      <c r="F117" s="9"/>
      <c r="G117" s="9"/>
      <c r="H117" s="9"/>
    </row>
    <row r="118" spans="6:8" x14ac:dyDescent="0.2">
      <c r="F118" s="9"/>
      <c r="G118" s="9"/>
      <c r="H118" s="9"/>
    </row>
    <row r="119" spans="6:8" x14ac:dyDescent="0.2">
      <c r="F119" s="9"/>
      <c r="G119" s="9"/>
      <c r="H119" s="9"/>
    </row>
    <row r="120" spans="6:8" x14ac:dyDescent="0.2">
      <c r="F120" s="9"/>
      <c r="G120" s="9"/>
      <c r="H120" s="9"/>
    </row>
    <row r="121" spans="6:8" x14ac:dyDescent="0.2">
      <c r="F121" s="9"/>
      <c r="G121" s="9"/>
      <c r="H121" s="9"/>
    </row>
    <row r="122" spans="6:8" x14ac:dyDescent="0.2">
      <c r="F122" s="9"/>
      <c r="G122" s="9"/>
      <c r="H122" s="9"/>
    </row>
    <row r="123" spans="6:8" x14ac:dyDescent="0.2">
      <c r="F123" s="9"/>
      <c r="G123" s="9"/>
      <c r="H123" s="9"/>
    </row>
    <row r="124" spans="6:8" x14ac:dyDescent="0.2">
      <c r="F124" s="9"/>
      <c r="G124" s="9"/>
      <c r="H124" s="9"/>
    </row>
    <row r="125" spans="6:8" x14ac:dyDescent="0.2">
      <c r="F125" s="9"/>
      <c r="G125" s="9"/>
      <c r="H125" s="9"/>
    </row>
    <row r="126" spans="6:8" x14ac:dyDescent="0.2">
      <c r="F126" s="9"/>
      <c r="G126" s="9"/>
      <c r="H126" s="9"/>
    </row>
    <row r="127" spans="6:8" x14ac:dyDescent="0.2">
      <c r="F127" s="9"/>
      <c r="G127" s="9"/>
      <c r="H127" s="9"/>
    </row>
    <row r="128" spans="6:8" x14ac:dyDescent="0.2">
      <c r="F128" s="9"/>
      <c r="G128" s="9"/>
      <c r="H128" s="9"/>
    </row>
  </sheetData>
  <mergeCells count="7">
    <mergeCell ref="B40:H42"/>
    <mergeCell ref="B37:H38"/>
    <mergeCell ref="T4:V4"/>
    <mergeCell ref="A1:H1"/>
    <mergeCell ref="A2:H2"/>
    <mergeCell ref="P4:R4"/>
    <mergeCell ref="B32:H34"/>
  </mergeCells>
  <phoneticPr fontId="0" type="noConversion"/>
  <printOptions horizontalCentered="1"/>
  <pageMargins left="0.5" right="0.5" top="1" bottom="0.56999999999999995" header="0.28000000000000003" footer="0.35"/>
  <pageSetup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3"/>
  <sheetViews>
    <sheetView topLeftCell="A4" workbookViewId="0">
      <selection activeCell="A3" sqref="A3"/>
    </sheetView>
  </sheetViews>
  <sheetFormatPr defaultRowHeight="12.75" x14ac:dyDescent="0.2"/>
  <cols>
    <col min="1" max="1" width="5.140625" customWidth="1"/>
    <col min="2" max="2" width="40.7109375" customWidth="1"/>
    <col min="3" max="3" width="3.42578125" customWidth="1"/>
    <col min="4" max="4" width="10.5703125" bestFit="1" customWidth="1"/>
    <col min="5" max="5" width="5.42578125" customWidth="1"/>
    <col min="6" max="6" width="9" bestFit="1" customWidth="1"/>
    <col min="7" max="7" width="8.7109375" bestFit="1" customWidth="1"/>
    <col min="8" max="8" width="10.7109375" bestFit="1" customWidth="1"/>
    <col min="9" max="9" width="8.140625" bestFit="1" customWidth="1"/>
    <col min="10" max="10" width="8.7109375" bestFit="1" customWidth="1"/>
    <col min="11" max="12" width="4.85546875" customWidth="1"/>
    <col min="13" max="13" width="7" bestFit="1" customWidth="1"/>
    <col min="14" max="14" width="4.42578125" customWidth="1"/>
  </cols>
  <sheetData>
    <row r="1" spans="1:21" ht="15" x14ac:dyDescent="0.2">
      <c r="A1" s="41" t="str">
        <f>+'Res''l'!A1</f>
        <v>Proposed Rates Effective February 1, 2019</v>
      </c>
      <c r="B1" s="41"/>
      <c r="C1" s="41"/>
      <c r="D1" s="41"/>
      <c r="E1" s="41"/>
      <c r="F1" s="41"/>
      <c r="G1" s="41"/>
      <c r="H1" s="41"/>
      <c r="I1" s="30"/>
      <c r="J1" s="30"/>
    </row>
    <row r="2" spans="1:21" x14ac:dyDescent="0.2">
      <c r="A2" s="42" t="s">
        <v>41</v>
      </c>
      <c r="B2" s="42"/>
      <c r="C2" s="42"/>
      <c r="D2" s="42"/>
      <c r="E2" s="42"/>
      <c r="F2" s="42"/>
      <c r="G2" s="42"/>
      <c r="H2" s="42"/>
      <c r="I2" s="31"/>
      <c r="J2" s="31"/>
    </row>
    <row r="3" spans="1:21" x14ac:dyDescent="0.2">
      <c r="C3" s="1"/>
      <c r="D3" s="1"/>
      <c r="E3" s="4"/>
      <c r="F3" s="2"/>
      <c r="G3" s="2"/>
      <c r="H3" s="2"/>
      <c r="I3" s="2"/>
      <c r="K3" s="11"/>
      <c r="M3" s="25"/>
    </row>
    <row r="4" spans="1:21" x14ac:dyDescent="0.2">
      <c r="C4" s="1"/>
      <c r="D4" s="1"/>
      <c r="E4" s="4"/>
      <c r="F4" s="2"/>
      <c r="G4" s="2"/>
      <c r="H4" s="2"/>
      <c r="I4" s="2"/>
      <c r="K4" s="11"/>
      <c r="M4" s="25"/>
    </row>
    <row r="5" spans="1:21" x14ac:dyDescent="0.2">
      <c r="C5" s="1"/>
      <c r="D5" s="1"/>
      <c r="E5" s="4"/>
      <c r="F5" s="2"/>
      <c r="G5" s="2"/>
      <c r="H5" s="2"/>
      <c r="I5" s="2"/>
      <c r="K5" s="11"/>
      <c r="M5" s="25"/>
    </row>
    <row r="6" spans="1:21" x14ac:dyDescent="0.2">
      <c r="A6" s="3" t="s">
        <v>3</v>
      </c>
      <c r="C6" s="1"/>
      <c r="D6" s="1"/>
      <c r="E6" s="4"/>
      <c r="F6" s="33"/>
      <c r="G6" s="2"/>
      <c r="H6" s="33"/>
      <c r="I6" s="2"/>
    </row>
    <row r="7" spans="1:21" x14ac:dyDescent="0.2">
      <c r="C7" s="1"/>
      <c r="D7" s="1"/>
      <c r="E7" s="1"/>
      <c r="F7" s="33" t="s">
        <v>30</v>
      </c>
      <c r="G7" s="2"/>
      <c r="H7" s="33" t="s">
        <v>31</v>
      </c>
    </row>
    <row r="8" spans="1:21" x14ac:dyDescent="0.2">
      <c r="C8" s="1"/>
      <c r="D8" s="1"/>
      <c r="E8" s="4"/>
      <c r="F8" s="6" t="s">
        <v>37</v>
      </c>
      <c r="G8" s="2"/>
      <c r="H8" s="6" t="s">
        <v>37</v>
      </c>
    </row>
    <row r="9" spans="1:21" x14ac:dyDescent="0.2">
      <c r="A9" s="3" t="s">
        <v>17</v>
      </c>
      <c r="C9" s="1"/>
      <c r="D9" s="1"/>
      <c r="E9" s="4"/>
      <c r="F9" s="6"/>
      <c r="G9" s="2"/>
      <c r="H9" s="6"/>
    </row>
    <row r="10" spans="1:21" x14ac:dyDescent="0.2">
      <c r="B10" s="32" t="s">
        <v>36</v>
      </c>
      <c r="C10" s="1"/>
      <c r="D10" s="1" t="s">
        <v>2</v>
      </c>
      <c r="E10" s="4"/>
      <c r="F10" s="2">
        <v>114.4</v>
      </c>
      <c r="G10" s="2"/>
      <c r="H10" s="2">
        <v>129.4</v>
      </c>
      <c r="J10" s="25">
        <f>+H10/F10-1</f>
        <v>0.13111888111888104</v>
      </c>
      <c r="M10" s="25"/>
      <c r="R10" s="2"/>
      <c r="T10" s="7"/>
      <c r="U10" s="8"/>
    </row>
    <row r="11" spans="1:21" x14ac:dyDescent="0.2">
      <c r="B11" s="32" t="s">
        <v>38</v>
      </c>
      <c r="C11" s="1"/>
      <c r="D11" s="1" t="s">
        <v>2</v>
      </c>
      <c r="E11" s="1"/>
      <c r="F11" s="2">
        <v>120.1</v>
      </c>
      <c r="G11" s="2"/>
      <c r="H11" s="2">
        <v>135.80000000000001</v>
      </c>
      <c r="J11" s="25">
        <f t="shared" ref="J11:J18" si="0">+H11/F11-1</f>
        <v>0.13072439633638644</v>
      </c>
      <c r="M11" s="25"/>
      <c r="R11" s="2"/>
      <c r="T11" s="7"/>
      <c r="U11" s="8"/>
    </row>
    <row r="12" spans="1:21" x14ac:dyDescent="0.2">
      <c r="C12" s="1"/>
      <c r="D12" s="1"/>
      <c r="E12" s="1"/>
      <c r="F12" s="2"/>
      <c r="G12" s="2"/>
      <c r="H12" s="2"/>
      <c r="J12" s="25"/>
      <c r="L12" s="7"/>
      <c r="M12" s="25"/>
      <c r="T12" s="7"/>
      <c r="U12" s="8"/>
    </row>
    <row r="13" spans="1:21" x14ac:dyDescent="0.2">
      <c r="A13" s="3" t="s">
        <v>18</v>
      </c>
      <c r="C13" s="1"/>
      <c r="D13" s="1"/>
      <c r="E13" s="1"/>
      <c r="F13" s="2"/>
      <c r="G13" s="2"/>
      <c r="H13" s="2"/>
      <c r="J13" s="25"/>
      <c r="L13" s="7"/>
      <c r="M13" s="25"/>
      <c r="T13" s="7"/>
      <c r="U13" s="8"/>
    </row>
    <row r="14" spans="1:21" x14ac:dyDescent="0.2">
      <c r="B14" s="32" t="s">
        <v>36</v>
      </c>
      <c r="C14" s="1"/>
      <c r="D14" s="1" t="s">
        <v>2</v>
      </c>
      <c r="E14" s="4"/>
      <c r="F14" s="2">
        <v>125.6</v>
      </c>
      <c r="G14" s="2"/>
      <c r="H14" s="2">
        <v>142.1</v>
      </c>
      <c r="J14" s="25">
        <f t="shared" si="0"/>
        <v>0.13136942675159236</v>
      </c>
      <c r="M14" s="25"/>
      <c r="R14" s="2"/>
      <c r="T14" s="7"/>
      <c r="U14" s="8"/>
    </row>
    <row r="15" spans="1:21" x14ac:dyDescent="0.2">
      <c r="B15" s="3"/>
      <c r="C15" s="1"/>
      <c r="D15" s="1"/>
      <c r="E15" s="1"/>
      <c r="F15" s="2"/>
      <c r="G15" s="2"/>
      <c r="H15" s="2"/>
      <c r="J15" s="25"/>
      <c r="L15" s="7"/>
      <c r="M15" s="25"/>
    </row>
    <row r="16" spans="1:21" ht="15" customHeight="1" x14ac:dyDescent="0.2">
      <c r="B16" s="32" t="s">
        <v>40</v>
      </c>
      <c r="C16" s="1"/>
      <c r="D16" s="1" t="s">
        <v>2</v>
      </c>
      <c r="E16" s="4"/>
      <c r="F16" s="2">
        <v>2.5</v>
      </c>
      <c r="G16" s="2"/>
      <c r="H16" s="2">
        <v>2.8</v>
      </c>
      <c r="I16" s="2"/>
      <c r="J16" s="25">
        <f t="shared" si="0"/>
        <v>0.11999999999999988</v>
      </c>
      <c r="M16" s="25"/>
    </row>
    <row r="17" spans="1:13" x14ac:dyDescent="0.2">
      <c r="B17" s="5"/>
      <c r="C17" s="1"/>
      <c r="D17" s="1"/>
      <c r="E17" s="4"/>
      <c r="F17" s="2"/>
      <c r="G17" s="2"/>
      <c r="H17" s="2"/>
      <c r="I17" s="2"/>
      <c r="J17" s="25"/>
      <c r="M17" s="25"/>
    </row>
    <row r="18" spans="1:13" x14ac:dyDescent="0.2">
      <c r="B18" s="5" t="s">
        <v>15</v>
      </c>
      <c r="C18" s="1"/>
      <c r="D18" s="1"/>
      <c r="E18" s="4"/>
      <c r="F18" s="2">
        <v>51.2</v>
      </c>
      <c r="G18" s="2"/>
      <c r="H18" s="2">
        <v>57.9</v>
      </c>
      <c r="I18" s="2"/>
      <c r="J18" s="25">
        <f t="shared" si="0"/>
        <v>0.130859375</v>
      </c>
      <c r="M18" s="25"/>
    </row>
    <row r="19" spans="1:13" x14ac:dyDescent="0.2">
      <c r="A19" s="5"/>
      <c r="C19" s="1"/>
      <c r="D19" s="1"/>
      <c r="F19" s="2"/>
      <c r="G19" s="2"/>
      <c r="H19" s="2"/>
      <c r="I19" s="2"/>
      <c r="M19" s="25"/>
    </row>
    <row r="20" spans="1:13" x14ac:dyDescent="0.2">
      <c r="A20" s="5"/>
      <c r="C20" s="1"/>
      <c r="D20" s="1"/>
      <c r="F20" s="2"/>
      <c r="G20" s="2"/>
      <c r="H20" s="2"/>
      <c r="I20" s="2"/>
      <c r="M20" s="25"/>
    </row>
    <row r="21" spans="1:13" x14ac:dyDescent="0.2">
      <c r="A21" s="3" t="s">
        <v>33</v>
      </c>
      <c r="B21" s="34"/>
      <c r="D21" s="1"/>
      <c r="E21" s="1"/>
      <c r="F21" s="1"/>
      <c r="G21" s="2"/>
      <c r="H21" s="2"/>
      <c r="J21" s="2"/>
      <c r="K21" s="2"/>
      <c r="M21" s="25"/>
    </row>
    <row r="22" spans="1:13" x14ac:dyDescent="0.2">
      <c r="D22" s="1"/>
      <c r="E22" s="1"/>
      <c r="F22" s="4"/>
      <c r="G22" s="2"/>
      <c r="H22" s="2"/>
      <c r="J22" s="2"/>
      <c r="K22" s="2"/>
      <c r="M22" s="25"/>
    </row>
    <row r="23" spans="1:13" x14ac:dyDescent="0.2">
      <c r="B23" s="32" t="s">
        <v>34</v>
      </c>
      <c r="D23" s="1"/>
      <c r="E23" s="1"/>
      <c r="F23" s="2">
        <v>86.74</v>
      </c>
      <c r="H23" s="2">
        <v>91.7</v>
      </c>
      <c r="J23" s="25">
        <f t="shared" ref="J23:J25" si="1">+H23/F23-1</f>
        <v>5.7182384136500009E-2</v>
      </c>
      <c r="K23" s="2"/>
      <c r="M23" s="25"/>
    </row>
    <row r="24" spans="1:13" x14ac:dyDescent="0.2">
      <c r="B24" s="34"/>
      <c r="D24" s="1"/>
      <c r="E24" s="1"/>
      <c r="F24" s="2"/>
      <c r="H24" s="2"/>
      <c r="J24" s="2"/>
      <c r="K24" s="2"/>
      <c r="M24" s="25"/>
    </row>
    <row r="25" spans="1:13" x14ac:dyDescent="0.2">
      <c r="B25" s="32" t="s">
        <v>35</v>
      </c>
      <c r="D25" s="1"/>
      <c r="E25" s="1"/>
      <c r="F25" s="2">
        <v>65.83</v>
      </c>
      <c r="H25" s="2">
        <v>69.12</v>
      </c>
      <c r="J25" s="25">
        <f t="shared" si="1"/>
        <v>4.997721403615385E-2</v>
      </c>
      <c r="K25" s="2"/>
    </row>
    <row r="27" spans="1:13" x14ac:dyDescent="0.2">
      <c r="A27" s="5"/>
      <c r="C27" s="1"/>
      <c r="D27" s="1"/>
      <c r="F27" s="2"/>
      <c r="G27" s="2"/>
      <c r="H27" s="2"/>
      <c r="I27" s="2"/>
    </row>
    <row r="28" spans="1:13" x14ac:dyDescent="0.2">
      <c r="A28" s="5"/>
      <c r="C28" s="1"/>
      <c r="D28" s="1"/>
      <c r="F28" s="2"/>
      <c r="G28" s="2"/>
      <c r="H28" s="2"/>
      <c r="I28" s="2"/>
    </row>
    <row r="29" spans="1:13" x14ac:dyDescent="0.2">
      <c r="A29" s="4" t="s">
        <v>6</v>
      </c>
      <c r="B29" s="35" t="s">
        <v>32</v>
      </c>
      <c r="C29" s="37"/>
      <c r="D29" s="37"/>
      <c r="E29" s="37"/>
      <c r="F29" s="37"/>
      <c r="G29" s="37"/>
      <c r="H29" s="37"/>
      <c r="I29" s="2"/>
    </row>
    <row r="30" spans="1:13" x14ac:dyDescent="0.2">
      <c r="A30" s="4"/>
      <c r="B30" s="37"/>
      <c r="C30" s="37"/>
      <c r="D30" s="37"/>
      <c r="E30" s="37"/>
      <c r="F30" s="37"/>
      <c r="G30" s="37"/>
      <c r="H30" s="37"/>
      <c r="I30" s="2"/>
    </row>
    <row r="31" spans="1:13" ht="28.5" customHeight="1" x14ac:dyDescent="0.2">
      <c r="A31" s="4"/>
      <c r="B31" s="37"/>
      <c r="C31" s="37"/>
      <c r="D31" s="37"/>
      <c r="E31" s="37"/>
      <c r="F31" s="37"/>
      <c r="G31" s="37"/>
      <c r="H31" s="37"/>
      <c r="I31" s="2"/>
      <c r="J31" s="2"/>
    </row>
    <row r="32" spans="1:13" x14ac:dyDescent="0.2">
      <c r="A32" s="4"/>
      <c r="C32" s="1"/>
      <c r="D32" s="1"/>
      <c r="F32" s="2"/>
      <c r="G32" s="2"/>
      <c r="H32" s="2"/>
      <c r="I32" s="2"/>
      <c r="J32" s="2"/>
    </row>
    <row r="33" spans="1:4" x14ac:dyDescent="0.2">
      <c r="A33" s="4" t="s">
        <v>5</v>
      </c>
      <c r="B33" s="32" t="s">
        <v>39</v>
      </c>
      <c r="D33" s="1"/>
    </row>
  </sheetData>
  <mergeCells count="3">
    <mergeCell ref="B29:H31"/>
    <mergeCell ref="A1:H1"/>
    <mergeCell ref="A2:H2"/>
  </mergeCells>
  <phoneticPr fontId="0" type="noConversion"/>
  <printOptions horizontalCentered="1"/>
  <pageMargins left="0.75" right="0" top="1" bottom="0.56999999999999995" header="0.28000000000000003" footer="0.35"/>
  <pageSetup orientation="portrait" r:id="rId1"/>
  <headerFooter alignWithMargins="0"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0AF26F5FE35548BAC4FF154366184D" ma:contentTypeVersion="76" ma:contentTypeDescription="" ma:contentTypeScope="" ma:versionID="80df646280866bc49cde27a1517a814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2018-12-04T08:00:00+00:00</OpenedDate>
    <SignificantOrder xmlns="dc463f71-b30c-4ab2-9473-d307f9d35888">false</SignificantOrder>
    <Date1 xmlns="dc463f71-b30c-4ab2-9473-d307f9d35888">2018-12-04T08:00:00+00:00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181016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75C108C-2C1E-4FC3-8062-AB4320DD8A4E}"/>
</file>

<file path=customXml/itemProps2.xml><?xml version="1.0" encoding="utf-8"?>
<ds:datastoreItem xmlns:ds="http://schemas.openxmlformats.org/officeDocument/2006/customXml" ds:itemID="{F1BABACF-6ABC-453E-B466-5CF6A6D7FABB}"/>
</file>

<file path=customXml/itemProps3.xml><?xml version="1.0" encoding="utf-8"?>
<ds:datastoreItem xmlns:ds="http://schemas.openxmlformats.org/officeDocument/2006/customXml" ds:itemID="{883462A5-2553-4E8D-8B74-5E06AFE15FAF}"/>
</file>

<file path=customXml/itemProps4.xml><?xml version="1.0" encoding="utf-8"?>
<ds:datastoreItem xmlns:ds="http://schemas.openxmlformats.org/officeDocument/2006/customXml" ds:itemID="{08C97321-2261-42CE-AB5F-C8C88834AC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Res'l</vt:lpstr>
      <vt:lpstr>Roll Off</vt:lpstr>
      <vt:lpstr>'Res''l'!Print_Area</vt:lpstr>
      <vt:lpstr>'Roll Off'!Print_Area</vt:lpstr>
    </vt:vector>
  </TitlesOfParts>
  <Company>Waste Management,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Weinstein</dc:creator>
  <cp:lastModifiedBy>Weinstein, Mike</cp:lastModifiedBy>
  <cp:lastPrinted>2018-08-31T15:22:49Z</cp:lastPrinted>
  <dcterms:created xsi:type="dcterms:W3CDTF">2001-04-23T15:22:07Z</dcterms:created>
  <dcterms:modified xsi:type="dcterms:W3CDTF">2018-12-04T18:39:46Z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0x0101006E56B4D1795A2E4DB2F0B01679ED314A00D70AF26F5FE35548BAC4FF154366184D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