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Flexible Fare Filing" sheetId="1" r:id="rId1"/>
  </sheets>
  <definedNames>
    <definedName name="_xlnm.Print_Area" localSheetId="0">'Flexible Fare Filing'!$A$1:$I$50</definedName>
  </definedNames>
  <calcPr fullCalcOnLoad="1"/>
</workbook>
</file>

<file path=xl/sharedStrings.xml><?xml version="1.0" encoding="utf-8"?>
<sst xmlns="http://schemas.openxmlformats.org/spreadsheetml/2006/main" count="93" uniqueCount="67">
  <si>
    <t>Fare Location</t>
  </si>
  <si>
    <t>ZONE AC</t>
  </si>
  <si>
    <t>N/A</t>
  </si>
  <si>
    <t>ZONE AB</t>
  </si>
  <si>
    <t>ZONE A</t>
  </si>
  <si>
    <t>ZONE B</t>
  </si>
  <si>
    <t>ZONE C</t>
  </si>
  <si>
    <t>ZONE CC</t>
  </si>
  <si>
    <t>ZONE D</t>
  </si>
  <si>
    <t>ZONE DD</t>
  </si>
  <si>
    <t>ZONE E</t>
  </si>
  <si>
    <t>ZONE F</t>
  </si>
  <si>
    <t>ZONE FF</t>
  </si>
  <si>
    <t>ZONE G</t>
  </si>
  <si>
    <t>ZONE GG</t>
  </si>
  <si>
    <t>ZONE H</t>
  </si>
  <si>
    <t>ZONE HH</t>
  </si>
  <si>
    <t>ZONE J</t>
  </si>
  <si>
    <t>95**</t>
  </si>
  <si>
    <t>ZONE JJ</t>
  </si>
  <si>
    <t>ZONE K</t>
  </si>
  <si>
    <t>ZONE KK</t>
  </si>
  <si>
    <t>ZONE L</t>
  </si>
  <si>
    <t>ZONE LL</t>
  </si>
  <si>
    <t>ZONE M</t>
  </si>
  <si>
    <t>ZONE MM</t>
  </si>
  <si>
    <t>ZONE N</t>
  </si>
  <si>
    <t>ZONE NN</t>
  </si>
  <si>
    <t>ZONE O</t>
  </si>
  <si>
    <t>ZONE OO</t>
  </si>
  <si>
    <t>ZONE P</t>
  </si>
  <si>
    <t>ZONE PP</t>
  </si>
  <si>
    <t>ZONE R</t>
  </si>
  <si>
    <t>ZONE RR</t>
  </si>
  <si>
    <t>ZONE S</t>
  </si>
  <si>
    <t>ZONE SS</t>
  </si>
  <si>
    <t>ZONE T</t>
  </si>
  <si>
    <t>ZONE TT</t>
  </si>
  <si>
    <t>ZONE W</t>
  </si>
  <si>
    <t>ZONE WW</t>
  </si>
  <si>
    <t>ZONE X</t>
  </si>
  <si>
    <t>ZONE XX</t>
  </si>
  <si>
    <t>ZONE Z</t>
  </si>
  <si>
    <t>ZONE ZZ</t>
  </si>
  <si>
    <t xml:space="preserve">Note:  </t>
  </si>
  <si>
    <t xml:space="preserve">1. one (1) letter zones are the "Door-to-Door" service fares for the designated zone. </t>
  </si>
  <si>
    <t>* = DuPont &amp; King Oscar-Lacey Only</t>
  </si>
  <si>
    <t xml:space="preserve">                        </t>
  </si>
  <si>
    <t xml:space="preserve">2. double (2) letter zones are the "Inns/Regular Stop" fares for the designated zone. </t>
  </si>
  <si>
    <t>**=98506 &amp; 98516 N. of 57th Ave NE ONLY</t>
  </si>
  <si>
    <t>3. SeaTac area hotel - Extra $5 drop/pick-up charge</t>
  </si>
  <si>
    <t>One Way 1 Pax Base Fare</t>
  </si>
  <si>
    <t>First 3 pax Base Fare ADVANCE RESERVATIONS REQUIRED</t>
  </si>
  <si>
    <t>Shared Van Service Between Seattle Waterfront Cruise Terminals via SeaTac Airport Base Fare</t>
  </si>
  <si>
    <t>First 3 pax Max Fare ADVANCE RESERVATIONS REQUIRED</t>
  </si>
  <si>
    <t>4. Flexible Fares means the authority to charge, at the company's discretion, fares in any amount between $0.01 and the maximum fares (Max Fare).</t>
  </si>
  <si>
    <t>5. Max Fare listed is the current maximum fare chargeable in accordance with WAC 480-30-420 and is valid beginning with the below effective date until adjusted by future tariff revisions.</t>
  </si>
  <si>
    <t>Roundtrip 1 pax Base Fare</t>
  </si>
  <si>
    <r>
      <t xml:space="preserve">Share Ride Van Service between Cruise Terminals on the Seattle Waterfront and Zone G through Zone Z (Thurston, Mason, Lewis, and Grays Harbor Counties) </t>
    </r>
    <r>
      <rPr>
        <b/>
        <u val="single"/>
        <sz val="12"/>
        <rFont val="Arial"/>
        <family val="2"/>
      </rPr>
      <t>only</t>
    </r>
    <r>
      <rPr>
        <b/>
        <sz val="12"/>
        <rFont val="Arial"/>
        <family val="2"/>
      </rPr>
      <t xml:space="preserve"> via Sea-Tac Airport:    </t>
    </r>
    <r>
      <rPr>
        <b/>
        <i/>
        <sz val="12"/>
        <rFont val="Arial"/>
        <family val="2"/>
      </rPr>
      <t>Add $20 to each reservation for each Zone listed for "Shared Van Service Between Sea-Tac Airport and.."</t>
    </r>
  </si>
  <si>
    <t>(A)            One Way 1 Pax Max Fare</t>
  </si>
  <si>
    <t xml:space="preserve"> (A)     Roundtrip 1 pax Max Fare</t>
  </si>
  <si>
    <t>Direct Service (Extra Scheduled)</t>
  </si>
  <si>
    <t>(A) Direct Service (Extra Scheduled)</t>
  </si>
  <si>
    <t>(A) Shared Van Service Between Seattle Waterfront Cruise Terminals via SeaTac Airport Max Fare</t>
  </si>
  <si>
    <t>6. Flexible Fares do not cover ancillary or accessorial charges such as baggage, cancellation transaction fee, or refund transaction fee, etc.</t>
  </si>
  <si>
    <t>Capital Aeroporter-Airport Shuttle- Shared Van Service Flexible Fares Between SeaTac Airport and All Zone</t>
  </si>
  <si>
    <r>
      <t xml:space="preserve">Share Ride Van Service between Cruise Terminals on the Seattle Waterfront and Zone G through Zone Z (Thurston, Mason, Lewis, and Grays Harbor Counties) </t>
    </r>
    <r>
      <rPr>
        <b/>
        <u val="single"/>
        <sz val="12"/>
        <rFont val="Arial"/>
        <family val="2"/>
      </rPr>
      <t>only</t>
    </r>
    <r>
      <rPr>
        <b/>
        <sz val="12"/>
        <rFont val="Arial"/>
        <family val="2"/>
      </rPr>
      <t xml:space="preserve"> via Sea-Tac Airport:    </t>
    </r>
    <r>
      <rPr>
        <b/>
        <i/>
        <sz val="12"/>
        <rFont val="Arial"/>
        <family val="2"/>
      </rPr>
      <t>Add $31.90 to each reservation for each Zone listed for "Shared Van Service Between Sea-Tac Airport and.."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</si>
</sst>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7" borderId="10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38" borderId="17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2" fontId="3" fillId="33" borderId="11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1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2" fontId="3" fillId="37" borderId="25" xfId="0" applyNumberFormat="1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2" fontId="3" fillId="37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37" borderId="26" xfId="0" applyFont="1" applyFill="1" applyBorder="1" applyAlignment="1">
      <alignment/>
    </xf>
    <xf numFmtId="0" fontId="3" fillId="37" borderId="29" xfId="0" applyFont="1" applyFill="1" applyBorder="1" applyAlignment="1">
      <alignment horizontal="center"/>
    </xf>
    <xf numFmtId="2" fontId="3" fillId="35" borderId="29" xfId="0" applyNumberFormat="1" applyFont="1" applyFill="1" applyBorder="1" applyAlignment="1">
      <alignment horizontal="center"/>
    </xf>
    <xf numFmtId="2" fontId="3" fillId="35" borderId="27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8" fillId="41" borderId="30" xfId="0" applyFont="1" applyFill="1" applyBorder="1" applyAlignment="1">
      <alignment horizontal="center" vertical="center" wrapText="1"/>
    </xf>
    <xf numFmtId="0" fontId="8" fillId="41" borderId="31" xfId="0" applyFont="1" applyFill="1" applyBorder="1" applyAlignment="1">
      <alignment horizontal="center" vertical="center" wrapText="1"/>
    </xf>
    <xf numFmtId="0" fontId="8" fillId="41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Layout" zoomScale="85" zoomScaleSheetLayoutView="100" zoomScalePageLayoutView="85" workbookViewId="0" topLeftCell="A1">
      <selection activeCell="G8" sqref="G8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1.57421875" style="37" customWidth="1"/>
    <col min="4" max="4" width="11.57421875" style="0" customWidth="1"/>
    <col min="5" max="5" width="11.57421875" style="37" customWidth="1"/>
    <col min="6" max="6" width="17.28125" style="0" customWidth="1"/>
    <col min="7" max="7" width="21.28125" style="37" customWidth="1"/>
    <col min="8" max="8" width="25.28125" style="0" customWidth="1"/>
    <col min="9" max="9" width="26.57421875" style="0" customWidth="1"/>
  </cols>
  <sheetData>
    <row r="1" spans="1:9" ht="105" customHeight="1" thickBot="1" thickTop="1">
      <c r="A1" s="75" t="s">
        <v>65</v>
      </c>
      <c r="B1" s="76"/>
      <c r="C1" s="76"/>
      <c r="D1" s="76"/>
      <c r="E1" s="77"/>
      <c r="F1" s="41" t="s">
        <v>61</v>
      </c>
      <c r="G1" s="42" t="s">
        <v>62</v>
      </c>
      <c r="H1" s="62" t="s">
        <v>53</v>
      </c>
      <c r="I1" s="62" t="s">
        <v>63</v>
      </c>
    </row>
    <row r="2" spans="1:9" ht="67.5" customHeight="1" thickBot="1">
      <c r="A2" s="78" t="s">
        <v>0</v>
      </c>
      <c r="B2" s="67" t="s">
        <v>51</v>
      </c>
      <c r="C2" s="71" t="s">
        <v>59</v>
      </c>
      <c r="D2" s="67" t="s">
        <v>57</v>
      </c>
      <c r="E2" s="73" t="s">
        <v>60</v>
      </c>
      <c r="F2" s="65" t="s">
        <v>52</v>
      </c>
      <c r="G2" s="69" t="s">
        <v>54</v>
      </c>
      <c r="H2" s="63"/>
      <c r="I2" s="63"/>
    </row>
    <row r="3" spans="1:9" ht="33.75" customHeight="1" thickBot="1">
      <c r="A3" s="79"/>
      <c r="B3" s="68"/>
      <c r="C3" s="72"/>
      <c r="D3" s="68"/>
      <c r="E3" s="74"/>
      <c r="F3" s="66"/>
      <c r="G3" s="70"/>
      <c r="H3" s="64"/>
      <c r="I3" s="64"/>
    </row>
    <row r="4" spans="1:9" s="4" customFormat="1" ht="21" thickTop="1">
      <c r="A4" s="1" t="s">
        <v>1</v>
      </c>
      <c r="B4" s="2">
        <v>20</v>
      </c>
      <c r="C4" s="32">
        <f aca="true" t="shared" si="0" ref="C4:C44">B4*1.595351953125</f>
        <v>31.9070390625</v>
      </c>
      <c r="D4" s="2">
        <v>35</v>
      </c>
      <c r="E4" s="44">
        <f aca="true" t="shared" si="1" ref="E4:E44">D4*1.595351953125</f>
        <v>55.837318359375</v>
      </c>
      <c r="F4" s="43">
        <v>85</v>
      </c>
      <c r="G4" s="44">
        <f aca="true" t="shared" si="2" ref="G4:G16">F4*1.595351953125</f>
        <v>135.604916015625</v>
      </c>
      <c r="H4" s="23"/>
      <c r="I4" s="28"/>
    </row>
    <row r="5" spans="1:9" ht="20.25">
      <c r="A5" s="5" t="s">
        <v>3</v>
      </c>
      <c r="B5" s="6">
        <v>23</v>
      </c>
      <c r="C5" s="33">
        <f t="shared" si="0"/>
        <v>36.693094921875</v>
      </c>
      <c r="D5" s="6">
        <v>40</v>
      </c>
      <c r="E5" s="46">
        <f t="shared" si="1"/>
        <v>63.814078125</v>
      </c>
      <c r="F5" s="45">
        <v>85</v>
      </c>
      <c r="G5" s="46">
        <f t="shared" si="2"/>
        <v>135.604916015625</v>
      </c>
      <c r="H5" s="24"/>
      <c r="I5" s="28"/>
    </row>
    <row r="6" spans="1:9" ht="20.25">
      <c r="A6" s="8" t="s">
        <v>4</v>
      </c>
      <c r="B6" s="9">
        <v>25</v>
      </c>
      <c r="C6" s="34">
        <f t="shared" si="0"/>
        <v>39.883798828125</v>
      </c>
      <c r="D6" s="9">
        <v>45</v>
      </c>
      <c r="E6" s="47">
        <f t="shared" si="1"/>
        <v>71.790837890625</v>
      </c>
      <c r="F6" s="43">
        <v>85</v>
      </c>
      <c r="G6" s="47">
        <f t="shared" si="2"/>
        <v>135.604916015625</v>
      </c>
      <c r="H6" s="25"/>
      <c r="I6" s="28"/>
    </row>
    <row r="7" spans="1:9" ht="20.25">
      <c r="A7" s="5" t="s">
        <v>5</v>
      </c>
      <c r="B7" s="6">
        <v>26</v>
      </c>
      <c r="C7" s="33">
        <f t="shared" si="0"/>
        <v>41.47915078125</v>
      </c>
      <c r="D7" s="6">
        <v>50</v>
      </c>
      <c r="E7" s="46">
        <f t="shared" si="1"/>
        <v>79.76759765625</v>
      </c>
      <c r="F7" s="45">
        <v>85</v>
      </c>
      <c r="G7" s="46">
        <f t="shared" si="2"/>
        <v>135.604916015625</v>
      </c>
      <c r="H7" s="25"/>
      <c r="I7" s="28"/>
    </row>
    <row r="8" spans="1:9" ht="20.25">
      <c r="A8" s="8" t="s">
        <v>6</v>
      </c>
      <c r="B8" s="9">
        <v>30</v>
      </c>
      <c r="C8" s="34">
        <f t="shared" si="0"/>
        <v>47.86055859375</v>
      </c>
      <c r="D8" s="9">
        <v>55</v>
      </c>
      <c r="E8" s="47">
        <f t="shared" si="1"/>
        <v>87.744357421875</v>
      </c>
      <c r="F8" s="43">
        <v>85</v>
      </c>
      <c r="G8" s="47">
        <f t="shared" si="2"/>
        <v>135.604916015625</v>
      </c>
      <c r="H8" s="25"/>
      <c r="I8" s="28"/>
    </row>
    <row r="9" spans="1:9" s="11" customFormat="1" ht="20.25">
      <c r="A9" s="10" t="s">
        <v>7</v>
      </c>
      <c r="B9" s="7">
        <v>26</v>
      </c>
      <c r="C9" s="33">
        <f t="shared" si="0"/>
        <v>41.47915078125</v>
      </c>
      <c r="D9" s="7">
        <v>45</v>
      </c>
      <c r="E9" s="46">
        <f t="shared" si="1"/>
        <v>71.790837890625</v>
      </c>
      <c r="F9" s="45">
        <v>85</v>
      </c>
      <c r="G9" s="46">
        <f t="shared" si="2"/>
        <v>135.604916015625</v>
      </c>
      <c r="H9" s="26"/>
      <c r="I9" s="29"/>
    </row>
    <row r="10" spans="1:9" s="4" customFormat="1" ht="20.25">
      <c r="A10" s="1" t="s">
        <v>8</v>
      </c>
      <c r="B10" s="2">
        <v>33</v>
      </c>
      <c r="C10" s="34">
        <f t="shared" si="0"/>
        <v>52.646614453125</v>
      </c>
      <c r="D10" s="2">
        <v>60</v>
      </c>
      <c r="E10" s="47">
        <f t="shared" si="1"/>
        <v>95.7211171875</v>
      </c>
      <c r="F10" s="43">
        <v>85</v>
      </c>
      <c r="G10" s="47">
        <f t="shared" si="2"/>
        <v>135.604916015625</v>
      </c>
      <c r="H10" s="25"/>
      <c r="I10" s="28"/>
    </row>
    <row r="11" spans="1:9" ht="20.25">
      <c r="A11" s="5" t="s">
        <v>9</v>
      </c>
      <c r="B11" s="7">
        <v>27</v>
      </c>
      <c r="C11" s="33">
        <f t="shared" si="0"/>
        <v>43.074502734375</v>
      </c>
      <c r="D11" s="7">
        <v>45</v>
      </c>
      <c r="E11" s="46">
        <f t="shared" si="1"/>
        <v>71.790837890625</v>
      </c>
      <c r="F11" s="45">
        <v>85</v>
      </c>
      <c r="G11" s="46">
        <f t="shared" si="2"/>
        <v>135.604916015625</v>
      </c>
      <c r="H11" s="25"/>
      <c r="I11" s="28"/>
    </row>
    <row r="12" spans="1:9" s="13" customFormat="1" ht="20.25">
      <c r="A12" s="12" t="s">
        <v>10</v>
      </c>
      <c r="B12" s="3">
        <v>35</v>
      </c>
      <c r="C12" s="34">
        <f t="shared" si="0"/>
        <v>55.837318359375</v>
      </c>
      <c r="D12" s="3">
        <v>65</v>
      </c>
      <c r="E12" s="47">
        <f t="shared" si="1"/>
        <v>103.697876953125</v>
      </c>
      <c r="F12" s="43">
        <v>85</v>
      </c>
      <c r="G12" s="47">
        <f t="shared" si="2"/>
        <v>135.604916015625</v>
      </c>
      <c r="H12" s="27"/>
      <c r="I12" s="30"/>
    </row>
    <row r="13" spans="1:9" s="13" customFormat="1" ht="20.25">
      <c r="A13" s="12" t="s">
        <v>11</v>
      </c>
      <c r="B13" s="3">
        <v>38</v>
      </c>
      <c r="C13" s="34">
        <f t="shared" si="0"/>
        <v>60.62337421875</v>
      </c>
      <c r="D13" s="3">
        <v>68</v>
      </c>
      <c r="E13" s="47">
        <f t="shared" si="1"/>
        <v>108.4839328125</v>
      </c>
      <c r="F13" s="43">
        <v>85</v>
      </c>
      <c r="G13" s="47">
        <f t="shared" si="2"/>
        <v>135.604916015625</v>
      </c>
      <c r="H13" s="27"/>
      <c r="I13" s="30"/>
    </row>
    <row r="14" spans="1:9" s="16" customFormat="1" ht="21" thickBot="1">
      <c r="A14" s="14" t="s">
        <v>12</v>
      </c>
      <c r="B14" s="15">
        <v>28</v>
      </c>
      <c r="C14" s="33">
        <f t="shared" si="0"/>
        <v>44.6698546875</v>
      </c>
      <c r="D14" s="15">
        <v>45</v>
      </c>
      <c r="E14" s="46">
        <f t="shared" si="1"/>
        <v>71.790837890625</v>
      </c>
      <c r="F14" s="48">
        <v>85</v>
      </c>
      <c r="G14" s="46">
        <f t="shared" si="2"/>
        <v>135.604916015625</v>
      </c>
      <c r="H14" s="27"/>
      <c r="I14" s="30"/>
    </row>
    <row r="15" spans="1:9" s="13" customFormat="1" ht="21" customHeight="1" thickTop="1">
      <c r="A15" s="12" t="s">
        <v>13</v>
      </c>
      <c r="B15" s="3">
        <v>41</v>
      </c>
      <c r="C15" s="34">
        <f t="shared" si="0"/>
        <v>65.409430078125</v>
      </c>
      <c r="D15" s="3">
        <v>70</v>
      </c>
      <c r="E15" s="47">
        <f t="shared" si="1"/>
        <v>111.67463671875</v>
      </c>
      <c r="F15" s="43">
        <v>90</v>
      </c>
      <c r="G15" s="47">
        <f t="shared" si="2"/>
        <v>143.58167578125</v>
      </c>
      <c r="H15" s="59" t="s">
        <v>58</v>
      </c>
      <c r="I15" s="59" t="s">
        <v>66</v>
      </c>
    </row>
    <row r="16" spans="1:9" s="16" customFormat="1" ht="20.25">
      <c r="A16" s="14" t="s">
        <v>14</v>
      </c>
      <c r="B16" s="15">
        <v>31</v>
      </c>
      <c r="C16" s="33">
        <f t="shared" si="0"/>
        <v>49.455910546875</v>
      </c>
      <c r="D16" s="15">
        <v>50</v>
      </c>
      <c r="E16" s="46">
        <f t="shared" si="1"/>
        <v>79.76759765625</v>
      </c>
      <c r="F16" s="48">
        <v>90</v>
      </c>
      <c r="G16" s="46">
        <f t="shared" si="2"/>
        <v>143.58167578125</v>
      </c>
      <c r="H16" s="60"/>
      <c r="I16" s="60"/>
    </row>
    <row r="17" spans="1:9" s="13" customFormat="1" ht="20.25">
      <c r="A17" s="12" t="s">
        <v>15</v>
      </c>
      <c r="B17" s="3">
        <v>43</v>
      </c>
      <c r="C17" s="34">
        <f t="shared" si="0"/>
        <v>68.600133984375</v>
      </c>
      <c r="D17" s="3">
        <v>75</v>
      </c>
      <c r="E17" s="47">
        <f t="shared" si="1"/>
        <v>119.651396484375</v>
      </c>
      <c r="F17" s="43" t="s">
        <v>2</v>
      </c>
      <c r="G17" s="49"/>
      <c r="H17" s="60"/>
      <c r="I17" s="60"/>
    </row>
    <row r="18" spans="1:9" s="16" customFormat="1" ht="20.25">
      <c r="A18" s="14" t="s">
        <v>16</v>
      </c>
      <c r="B18" s="15">
        <v>33</v>
      </c>
      <c r="C18" s="33">
        <f t="shared" si="0"/>
        <v>52.646614453125</v>
      </c>
      <c r="D18" s="15">
        <v>55</v>
      </c>
      <c r="E18" s="46">
        <f t="shared" si="1"/>
        <v>87.744357421875</v>
      </c>
      <c r="F18" s="48" t="s">
        <v>2</v>
      </c>
      <c r="G18" s="50"/>
      <c r="H18" s="60"/>
      <c r="I18" s="60"/>
    </row>
    <row r="19" spans="1:9" s="13" customFormat="1" ht="20.25">
      <c r="A19" s="12" t="s">
        <v>17</v>
      </c>
      <c r="B19" s="3">
        <v>45</v>
      </c>
      <c r="C19" s="34">
        <f t="shared" si="0"/>
        <v>71.790837890625</v>
      </c>
      <c r="D19" s="3">
        <v>85</v>
      </c>
      <c r="E19" s="47">
        <f t="shared" si="1"/>
        <v>135.604916015625</v>
      </c>
      <c r="F19" s="43" t="s">
        <v>18</v>
      </c>
      <c r="G19" s="47">
        <f>95*1.595351953125</f>
        <v>151.558435546875</v>
      </c>
      <c r="H19" s="60"/>
      <c r="I19" s="60"/>
    </row>
    <row r="20" spans="1:9" s="16" customFormat="1" ht="20.25">
      <c r="A20" s="14" t="s">
        <v>19</v>
      </c>
      <c r="B20" s="15">
        <v>35</v>
      </c>
      <c r="C20" s="33">
        <f t="shared" si="0"/>
        <v>55.837318359375</v>
      </c>
      <c r="D20" s="15">
        <v>65</v>
      </c>
      <c r="E20" s="46">
        <f t="shared" si="1"/>
        <v>103.697876953125</v>
      </c>
      <c r="F20" s="48" t="s">
        <v>2</v>
      </c>
      <c r="G20" s="50"/>
      <c r="H20" s="60"/>
      <c r="I20" s="60"/>
    </row>
    <row r="21" spans="1:9" s="13" customFormat="1" ht="20.25">
      <c r="A21" s="12" t="s">
        <v>20</v>
      </c>
      <c r="B21" s="3">
        <v>50</v>
      </c>
      <c r="C21" s="34">
        <f t="shared" si="0"/>
        <v>79.76759765625</v>
      </c>
      <c r="D21" s="3">
        <v>95</v>
      </c>
      <c r="E21" s="47">
        <f t="shared" si="1"/>
        <v>151.558435546875</v>
      </c>
      <c r="F21" s="43" t="s">
        <v>2</v>
      </c>
      <c r="G21" s="49"/>
      <c r="H21" s="60"/>
      <c r="I21" s="60"/>
    </row>
    <row r="22" spans="1:9" s="16" customFormat="1" ht="20.25">
      <c r="A22" s="14" t="s">
        <v>21</v>
      </c>
      <c r="B22" s="15">
        <v>40</v>
      </c>
      <c r="C22" s="33">
        <f t="shared" si="0"/>
        <v>63.814078125</v>
      </c>
      <c r="D22" s="15">
        <v>75</v>
      </c>
      <c r="E22" s="46">
        <f t="shared" si="1"/>
        <v>119.651396484375</v>
      </c>
      <c r="F22" s="48" t="s">
        <v>2</v>
      </c>
      <c r="G22" s="50"/>
      <c r="H22" s="60"/>
      <c r="I22" s="60"/>
    </row>
    <row r="23" spans="1:9" s="13" customFormat="1" ht="20.25">
      <c r="A23" s="12" t="s">
        <v>22</v>
      </c>
      <c r="B23" s="3">
        <v>55</v>
      </c>
      <c r="C23" s="34">
        <f t="shared" si="0"/>
        <v>87.744357421875</v>
      </c>
      <c r="D23" s="3">
        <v>105</v>
      </c>
      <c r="E23" s="47">
        <f t="shared" si="1"/>
        <v>167.511955078125</v>
      </c>
      <c r="F23" s="43" t="s">
        <v>2</v>
      </c>
      <c r="G23" s="49"/>
      <c r="H23" s="60"/>
      <c r="I23" s="60"/>
    </row>
    <row r="24" spans="1:9" s="16" customFormat="1" ht="20.25">
      <c r="A24" s="14" t="s">
        <v>23</v>
      </c>
      <c r="B24" s="15">
        <v>45</v>
      </c>
      <c r="C24" s="33">
        <f t="shared" si="0"/>
        <v>71.790837890625</v>
      </c>
      <c r="D24" s="15">
        <v>85</v>
      </c>
      <c r="E24" s="46">
        <f t="shared" si="1"/>
        <v>135.604916015625</v>
      </c>
      <c r="F24" s="48" t="s">
        <v>2</v>
      </c>
      <c r="G24" s="50"/>
      <c r="H24" s="60"/>
      <c r="I24" s="60"/>
    </row>
    <row r="25" spans="1:9" s="13" customFormat="1" ht="20.25">
      <c r="A25" s="12" t="s">
        <v>24</v>
      </c>
      <c r="B25" s="3">
        <v>70</v>
      </c>
      <c r="C25" s="34">
        <f t="shared" si="0"/>
        <v>111.67463671875</v>
      </c>
      <c r="D25" s="3">
        <v>135</v>
      </c>
      <c r="E25" s="47">
        <f t="shared" si="1"/>
        <v>215.372513671875</v>
      </c>
      <c r="F25" s="43" t="s">
        <v>2</v>
      </c>
      <c r="G25" s="49"/>
      <c r="H25" s="60"/>
      <c r="I25" s="60"/>
    </row>
    <row r="26" spans="1:9" s="16" customFormat="1" ht="20.25">
      <c r="A26" s="14" t="s">
        <v>25</v>
      </c>
      <c r="B26" s="15">
        <v>60</v>
      </c>
      <c r="C26" s="33">
        <f t="shared" si="0"/>
        <v>95.7211171875</v>
      </c>
      <c r="D26" s="15">
        <v>115</v>
      </c>
      <c r="E26" s="46">
        <f t="shared" si="1"/>
        <v>183.465474609375</v>
      </c>
      <c r="F26" s="48" t="s">
        <v>2</v>
      </c>
      <c r="G26" s="50"/>
      <c r="H26" s="60"/>
      <c r="I26" s="60"/>
    </row>
    <row r="27" spans="1:9" s="13" customFormat="1" ht="20.25">
      <c r="A27" s="12" t="s">
        <v>26</v>
      </c>
      <c r="B27" s="3">
        <v>85</v>
      </c>
      <c r="C27" s="34">
        <f t="shared" si="0"/>
        <v>135.604916015625</v>
      </c>
      <c r="D27" s="3">
        <v>165</v>
      </c>
      <c r="E27" s="47">
        <f t="shared" si="1"/>
        <v>263.233072265625</v>
      </c>
      <c r="F27" s="43" t="s">
        <v>2</v>
      </c>
      <c r="G27" s="49"/>
      <c r="H27" s="60"/>
      <c r="I27" s="60"/>
    </row>
    <row r="28" spans="1:9" s="16" customFormat="1" ht="20.25">
      <c r="A28" s="14" t="s">
        <v>27</v>
      </c>
      <c r="B28" s="15">
        <v>75</v>
      </c>
      <c r="C28" s="33">
        <f t="shared" si="0"/>
        <v>119.651396484375</v>
      </c>
      <c r="D28" s="15">
        <v>145</v>
      </c>
      <c r="E28" s="46">
        <f t="shared" si="1"/>
        <v>231.326033203125</v>
      </c>
      <c r="F28" s="48" t="s">
        <v>2</v>
      </c>
      <c r="G28" s="50"/>
      <c r="H28" s="60"/>
      <c r="I28" s="60"/>
    </row>
    <row r="29" spans="1:9" s="13" customFormat="1" ht="20.25">
      <c r="A29" s="12" t="s">
        <v>28</v>
      </c>
      <c r="B29" s="3">
        <v>95</v>
      </c>
      <c r="C29" s="34">
        <f t="shared" si="0"/>
        <v>151.558435546875</v>
      </c>
      <c r="D29" s="3">
        <v>185</v>
      </c>
      <c r="E29" s="47">
        <f t="shared" si="1"/>
        <v>295.140111328125</v>
      </c>
      <c r="F29" s="43" t="s">
        <v>2</v>
      </c>
      <c r="G29" s="49"/>
      <c r="H29" s="60"/>
      <c r="I29" s="60"/>
    </row>
    <row r="30" spans="1:9" s="16" customFormat="1" ht="20.25">
      <c r="A30" s="14" t="s">
        <v>29</v>
      </c>
      <c r="B30" s="15">
        <v>85</v>
      </c>
      <c r="C30" s="33">
        <f t="shared" si="0"/>
        <v>135.604916015625</v>
      </c>
      <c r="D30" s="15">
        <v>165</v>
      </c>
      <c r="E30" s="46">
        <f t="shared" si="1"/>
        <v>263.233072265625</v>
      </c>
      <c r="F30" s="48" t="s">
        <v>2</v>
      </c>
      <c r="G30" s="50"/>
      <c r="H30" s="60"/>
      <c r="I30" s="60"/>
    </row>
    <row r="31" spans="1:9" s="13" customFormat="1" ht="20.25">
      <c r="A31" s="12" t="s">
        <v>30</v>
      </c>
      <c r="B31" s="3">
        <v>105</v>
      </c>
      <c r="C31" s="34">
        <f t="shared" si="0"/>
        <v>167.511955078125</v>
      </c>
      <c r="D31" s="3">
        <v>205</v>
      </c>
      <c r="E31" s="47">
        <f t="shared" si="1"/>
        <v>327.047150390625</v>
      </c>
      <c r="F31" s="43" t="s">
        <v>2</v>
      </c>
      <c r="G31" s="49"/>
      <c r="H31" s="60"/>
      <c r="I31" s="60"/>
    </row>
    <row r="32" spans="1:9" s="16" customFormat="1" ht="20.25">
      <c r="A32" s="14" t="s">
        <v>31</v>
      </c>
      <c r="B32" s="15">
        <v>95</v>
      </c>
      <c r="C32" s="33">
        <f t="shared" si="0"/>
        <v>151.558435546875</v>
      </c>
      <c r="D32" s="15">
        <v>185</v>
      </c>
      <c r="E32" s="46">
        <f t="shared" si="1"/>
        <v>295.140111328125</v>
      </c>
      <c r="F32" s="48" t="s">
        <v>2</v>
      </c>
      <c r="G32" s="50"/>
      <c r="H32" s="60"/>
      <c r="I32" s="60"/>
    </row>
    <row r="33" spans="1:9" s="13" customFormat="1" ht="20.25">
      <c r="A33" s="12" t="s">
        <v>32</v>
      </c>
      <c r="B33" s="3">
        <v>115</v>
      </c>
      <c r="C33" s="34">
        <f t="shared" si="0"/>
        <v>183.465474609375</v>
      </c>
      <c r="D33" s="3">
        <v>225</v>
      </c>
      <c r="E33" s="47">
        <f t="shared" si="1"/>
        <v>358.954189453125</v>
      </c>
      <c r="F33" s="43" t="s">
        <v>2</v>
      </c>
      <c r="G33" s="49"/>
      <c r="H33" s="60"/>
      <c r="I33" s="60"/>
    </row>
    <row r="34" spans="1:9" s="16" customFormat="1" ht="20.25">
      <c r="A34" s="14" t="s">
        <v>33</v>
      </c>
      <c r="B34" s="15">
        <v>105</v>
      </c>
      <c r="C34" s="33">
        <f t="shared" si="0"/>
        <v>167.511955078125</v>
      </c>
      <c r="D34" s="15">
        <v>205</v>
      </c>
      <c r="E34" s="46">
        <f t="shared" si="1"/>
        <v>327.047150390625</v>
      </c>
      <c r="F34" s="48" t="s">
        <v>2</v>
      </c>
      <c r="G34" s="50"/>
      <c r="H34" s="60"/>
      <c r="I34" s="60"/>
    </row>
    <row r="35" spans="1:9" s="13" customFormat="1" ht="20.25">
      <c r="A35" s="12" t="s">
        <v>34</v>
      </c>
      <c r="B35" s="3">
        <v>125</v>
      </c>
      <c r="C35" s="34">
        <f t="shared" si="0"/>
        <v>199.418994140625</v>
      </c>
      <c r="D35" s="3">
        <v>245</v>
      </c>
      <c r="E35" s="47">
        <f t="shared" si="1"/>
        <v>390.861228515625</v>
      </c>
      <c r="F35" s="43" t="s">
        <v>2</v>
      </c>
      <c r="G35" s="49"/>
      <c r="H35" s="60"/>
      <c r="I35" s="60"/>
    </row>
    <row r="36" spans="1:9" s="16" customFormat="1" ht="20.25">
      <c r="A36" s="14" t="s">
        <v>35</v>
      </c>
      <c r="B36" s="15">
        <v>115</v>
      </c>
      <c r="C36" s="33">
        <f t="shared" si="0"/>
        <v>183.465474609375</v>
      </c>
      <c r="D36" s="15">
        <v>225</v>
      </c>
      <c r="E36" s="46">
        <f t="shared" si="1"/>
        <v>358.954189453125</v>
      </c>
      <c r="F36" s="48" t="s">
        <v>2</v>
      </c>
      <c r="G36" s="50"/>
      <c r="H36" s="60"/>
      <c r="I36" s="60"/>
    </row>
    <row r="37" spans="1:9" s="13" customFormat="1" ht="20.25">
      <c r="A37" s="12" t="s">
        <v>36</v>
      </c>
      <c r="B37" s="3">
        <v>140</v>
      </c>
      <c r="C37" s="34">
        <f t="shared" si="0"/>
        <v>223.3492734375</v>
      </c>
      <c r="D37" s="3">
        <v>275</v>
      </c>
      <c r="E37" s="47">
        <f t="shared" si="1"/>
        <v>438.721787109375</v>
      </c>
      <c r="F37" s="43" t="s">
        <v>2</v>
      </c>
      <c r="G37" s="49"/>
      <c r="H37" s="60"/>
      <c r="I37" s="60"/>
    </row>
    <row r="38" spans="1:9" s="16" customFormat="1" ht="20.25">
      <c r="A38" s="14" t="s">
        <v>37</v>
      </c>
      <c r="B38" s="15">
        <v>130</v>
      </c>
      <c r="C38" s="33">
        <f t="shared" si="0"/>
        <v>207.39575390625</v>
      </c>
      <c r="D38" s="15">
        <v>255</v>
      </c>
      <c r="E38" s="46">
        <f t="shared" si="1"/>
        <v>406.814748046875</v>
      </c>
      <c r="F38" s="48" t="s">
        <v>2</v>
      </c>
      <c r="G38" s="50"/>
      <c r="H38" s="60"/>
      <c r="I38" s="60"/>
    </row>
    <row r="39" spans="1:9" s="13" customFormat="1" ht="20.25">
      <c r="A39" s="12" t="s">
        <v>38</v>
      </c>
      <c r="B39" s="3">
        <v>155</v>
      </c>
      <c r="C39" s="34">
        <f t="shared" si="0"/>
        <v>247.279552734375</v>
      </c>
      <c r="D39" s="3">
        <v>305</v>
      </c>
      <c r="E39" s="47">
        <f t="shared" si="1"/>
        <v>486.582345703125</v>
      </c>
      <c r="F39" s="43" t="s">
        <v>2</v>
      </c>
      <c r="G39" s="49"/>
      <c r="H39" s="60"/>
      <c r="I39" s="60"/>
    </row>
    <row r="40" spans="1:9" s="16" customFormat="1" ht="20.25">
      <c r="A40" s="14" t="s">
        <v>39</v>
      </c>
      <c r="B40" s="15">
        <v>145</v>
      </c>
      <c r="C40" s="33">
        <f t="shared" si="0"/>
        <v>231.326033203125</v>
      </c>
      <c r="D40" s="15">
        <v>275</v>
      </c>
      <c r="E40" s="46">
        <f t="shared" si="1"/>
        <v>438.721787109375</v>
      </c>
      <c r="F40" s="48" t="s">
        <v>2</v>
      </c>
      <c r="G40" s="50"/>
      <c r="H40" s="60"/>
      <c r="I40" s="60"/>
    </row>
    <row r="41" spans="1:9" s="13" customFormat="1" ht="20.25">
      <c r="A41" s="12" t="s">
        <v>40</v>
      </c>
      <c r="B41" s="3">
        <v>170</v>
      </c>
      <c r="C41" s="34">
        <f t="shared" si="0"/>
        <v>271.20983203125</v>
      </c>
      <c r="D41" s="3">
        <v>335</v>
      </c>
      <c r="E41" s="47">
        <f t="shared" si="1"/>
        <v>534.442904296875</v>
      </c>
      <c r="F41" s="43" t="s">
        <v>2</v>
      </c>
      <c r="G41" s="49"/>
      <c r="H41" s="60"/>
      <c r="I41" s="60"/>
    </row>
    <row r="42" spans="1:9" s="16" customFormat="1" ht="20.25">
      <c r="A42" s="14" t="s">
        <v>41</v>
      </c>
      <c r="B42" s="15">
        <v>160</v>
      </c>
      <c r="C42" s="33">
        <f t="shared" si="0"/>
        <v>255.2563125</v>
      </c>
      <c r="D42" s="15">
        <v>275</v>
      </c>
      <c r="E42" s="46">
        <f t="shared" si="1"/>
        <v>438.721787109375</v>
      </c>
      <c r="F42" s="48" t="s">
        <v>2</v>
      </c>
      <c r="G42" s="50"/>
      <c r="H42" s="60"/>
      <c r="I42" s="60"/>
    </row>
    <row r="43" spans="1:9" s="13" customFormat="1" ht="20.25">
      <c r="A43" s="12" t="s">
        <v>42</v>
      </c>
      <c r="B43" s="3">
        <v>185</v>
      </c>
      <c r="C43" s="34">
        <f t="shared" si="0"/>
        <v>295.140111328125</v>
      </c>
      <c r="D43" s="3">
        <v>365</v>
      </c>
      <c r="E43" s="47">
        <f t="shared" si="1"/>
        <v>582.303462890625</v>
      </c>
      <c r="F43" s="43" t="s">
        <v>2</v>
      </c>
      <c r="G43" s="49"/>
      <c r="H43" s="60"/>
      <c r="I43" s="60"/>
    </row>
    <row r="44" spans="1:9" s="16" customFormat="1" ht="21" thickBot="1">
      <c r="A44" s="55" t="s">
        <v>43</v>
      </c>
      <c r="B44" s="56">
        <v>175</v>
      </c>
      <c r="C44" s="57">
        <f t="shared" si="0"/>
        <v>279.186591796875</v>
      </c>
      <c r="D44" s="56">
        <v>345</v>
      </c>
      <c r="E44" s="58">
        <f t="shared" si="1"/>
        <v>550.396423828125</v>
      </c>
      <c r="F44" s="51" t="s">
        <v>2</v>
      </c>
      <c r="G44" s="52"/>
      <c r="H44" s="61"/>
      <c r="I44" s="61"/>
    </row>
    <row r="45" spans="1:7" ht="16.5" customHeight="1" thickTop="1">
      <c r="A45" s="53" t="s">
        <v>44</v>
      </c>
      <c r="B45" s="54" t="s">
        <v>45</v>
      </c>
      <c r="C45" s="40"/>
      <c r="D45" s="54"/>
      <c r="E45" s="40"/>
      <c r="F45" s="39" t="s">
        <v>46</v>
      </c>
      <c r="G45" s="40"/>
    </row>
    <row r="46" spans="1:7" ht="16.5" customHeight="1">
      <c r="A46" s="17"/>
      <c r="B46" s="18" t="s">
        <v>48</v>
      </c>
      <c r="C46" s="35"/>
      <c r="D46" s="18"/>
      <c r="E46" s="35"/>
      <c r="F46" s="19"/>
      <c r="G46" s="35"/>
    </row>
    <row r="47" spans="1:7" ht="16.5" customHeight="1">
      <c r="A47" s="17"/>
      <c r="B47" s="31" t="s">
        <v>50</v>
      </c>
      <c r="C47" s="35"/>
      <c r="D47" s="18"/>
      <c r="E47" s="35"/>
      <c r="F47" s="19"/>
      <c r="G47" s="35"/>
    </row>
    <row r="48" spans="1:7" ht="16.5" customHeight="1">
      <c r="A48" s="17"/>
      <c r="B48" s="18" t="s">
        <v>55</v>
      </c>
      <c r="C48" s="35"/>
      <c r="D48" s="18"/>
      <c r="E48" s="35"/>
      <c r="F48" s="19"/>
      <c r="G48" s="35"/>
    </row>
    <row r="49" spans="1:7" ht="16.5" customHeight="1">
      <c r="A49" s="17" t="s">
        <v>47</v>
      </c>
      <c r="B49" s="18" t="s">
        <v>56</v>
      </c>
      <c r="C49" s="35"/>
      <c r="D49" s="18"/>
      <c r="E49" s="35"/>
      <c r="F49" s="19" t="s">
        <v>49</v>
      </c>
      <c r="G49" s="35"/>
    </row>
    <row r="50" spans="1:7" ht="16.5" customHeight="1" thickBot="1">
      <c r="A50" s="20"/>
      <c r="B50" s="21" t="s">
        <v>64</v>
      </c>
      <c r="C50" s="36"/>
      <c r="D50" s="22"/>
      <c r="E50" s="38"/>
      <c r="F50" s="22"/>
      <c r="G50" s="38"/>
    </row>
    <row r="51" ht="13.5" thickTop="1"/>
  </sheetData>
  <sheetProtection/>
  <mergeCells count="12">
    <mergeCell ref="C2:C3"/>
    <mergeCell ref="E2:E3"/>
    <mergeCell ref="A1:E1"/>
    <mergeCell ref="A2:A3"/>
    <mergeCell ref="B2:B3"/>
    <mergeCell ref="H15:H44"/>
    <mergeCell ref="H1:H3"/>
    <mergeCell ref="F2:F3"/>
    <mergeCell ref="D2:D3"/>
    <mergeCell ref="I1:I3"/>
    <mergeCell ref="I15:I44"/>
    <mergeCell ref="G2:G3"/>
  </mergeCells>
  <printOptions horizontalCentered="1" verticalCentered="1"/>
  <pageMargins left="0.25" right="0.25" top="0.75" bottom="0.75" header="0.25" footer="0.25"/>
  <pageSetup fitToHeight="1" fitToWidth="1" horizontalDpi="600" verticalDpi="600" orientation="portrait" scale="62" r:id="rId1"/>
  <headerFooter alignWithMargins="0">
    <oddHeader>&amp;LPacific Northwest Transportation Services, Inc. (C-862)
D/B/A: Capital Aeroporter Airport Shuttle
Passenger Fares between SeaTac Airport and points included in:&amp;R25th Revised Page 4a
Replaces 24th Revised Page 4a</oddHeader>
    <oddFooter xml:space="preserve">&amp;LIssued: March 28, 2018&amp;CThis notice is posted in compliance with th Washington Utilities and Transportation Commision
1300 S. Evergreen Park Dr. SW, Olympia, WA 98504&amp;REffective: May 01, 2018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Aeroporter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Fricke</dc:creator>
  <cp:keywords/>
  <dc:description/>
  <cp:lastModifiedBy>Huey, Lorilyn (UTC)</cp:lastModifiedBy>
  <cp:lastPrinted>2018-03-28T18:40:24Z</cp:lastPrinted>
  <dcterms:created xsi:type="dcterms:W3CDTF">2005-11-30T00:56:45Z</dcterms:created>
  <dcterms:modified xsi:type="dcterms:W3CDTF">2018-03-28T22:55:01Z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180264</vt:lpwstr>
  </property>
  <property fmtid="{D5CDD505-2E9C-101B-9397-08002B2CF9AE}" pid="5" name="IsConfidential">
    <vt:lpwstr>0</vt:lpwstr>
  </property>
  <property fmtid="{D5CDD505-2E9C-101B-9397-08002B2CF9AE}" pid="6" name="Date1">
    <vt:lpwstr>2018-03-28T00:00:00Z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2018-03-28T00:00:00Z</vt:lpwstr>
  </property>
  <property fmtid="{D5CDD505-2E9C-101B-9397-08002B2CF9AE}" pid="9" name="Prefix">
    <vt:lpwstr>TC</vt:lpwstr>
  </property>
  <property fmtid="{D5CDD505-2E9C-101B-9397-08002B2CF9AE}" pid="10" name="CaseCompanyNames">
    <vt:lpwstr>Pacific Northwest Transportation Services, Inc.</vt:lpwstr>
  </property>
  <property fmtid="{D5CDD505-2E9C-101B-9397-08002B2CF9AE}" pid="11" name="IndustryCode">
    <vt:lpwstr>230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AgendaOrder">
    <vt:lpwstr>0</vt:lpwstr>
  </property>
  <property fmtid="{D5CDD505-2E9C-101B-9397-08002B2CF9AE}" pid="15" name="IsDocumentOrder">
    <vt:lpwstr>0</vt:lpwstr>
  </property>
  <property fmtid="{D5CDD505-2E9C-101B-9397-08002B2CF9AE}" pid="16" name="DelegatedOrder">
    <vt:lpwstr>0</vt:lpwstr>
  </property>
  <property fmtid="{D5CDD505-2E9C-101B-9397-08002B2CF9AE}" pid="17" name="Confidentiality">
    <vt:lpwstr>None</vt:lpwstr>
  </property>
  <property fmtid="{D5CDD505-2E9C-101B-9397-08002B2CF9AE}" pid="18" name="DocumentDescription">
    <vt:lpwstr>Tariff Page 4a 25th Revised Excel</vt:lpwstr>
  </property>
  <property fmtid="{D5CDD505-2E9C-101B-9397-08002B2CF9AE}" pid="19" name="EFilingId">
    <vt:lpwstr>9343.00000000000</vt:lpwstr>
  </property>
  <property fmtid="{D5CDD505-2E9C-101B-9397-08002B2CF9AE}" pid="20" name="EFilingLookup">
    <vt:lpwstr/>
  </property>
  <property fmtid="{D5CDD505-2E9C-101B-9397-08002B2CF9AE}" pid="21" name="IsEFSEC">
    <vt:lpwstr>0</vt:lpwstr>
  </property>
  <property fmtid="{D5CDD505-2E9C-101B-9397-08002B2CF9AE}" pid="22" name="Nickname">
    <vt:lpwstr/>
  </property>
</Properties>
</file>