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995" windowWidth="12390" windowHeight="8385" tabRatio="975"/>
  </bookViews>
  <sheets>
    <sheet name="Title Page 1" sheetId="77" r:id="rId1"/>
    <sheet name="Check Sheet, Page 2" sheetId="74" r:id="rId2"/>
    <sheet name="Item 55,60, Page 18" sheetId="30" r:id="rId3"/>
    <sheet name="Item 100, Page 23" sheetId="34" r:id="rId4"/>
    <sheet name="Item 100, Page 24" sheetId="41" r:id="rId5"/>
    <sheet name="Item 105, Page 27" sheetId="39" r:id="rId6"/>
    <sheet name="Item 120,130,150, Page 28" sheetId="38" r:id="rId7"/>
    <sheet name="Item 207, Page 32" sheetId="45" r:id="rId8"/>
    <sheet name="Item 230, pg 34" sheetId="95" r:id="rId9"/>
    <sheet name="Item 240, Page 35" sheetId="47" r:id="rId10"/>
    <sheet name="Page 240, Page 36" sheetId="57" r:id="rId11"/>
    <sheet name="Item 245, Page 37" sheetId="49" r:id="rId12"/>
    <sheet name="Item 255, Page 38" sheetId="51" r:id="rId13"/>
  </sheets>
  <definedNames>
    <definedName name="_xlnm.Print_Area" localSheetId="4">'Item 100, Page 24'!$A$1:$K$60</definedName>
    <definedName name="_xlnm.Print_Area" localSheetId="5">'Item 105, Page 27'!$A$1:$K$60</definedName>
    <definedName name="_xlnm.Print_Area" localSheetId="6">'Item 120,130,150, Page 28'!$A$1:$K$58</definedName>
    <definedName name="_xlnm.Print_Area" localSheetId="9">'Item 240, Page 35'!$A$1:$P$57</definedName>
    <definedName name="_xlnm.Print_Area" localSheetId="11">'Item 245, Page 37'!$A$1:$P$58</definedName>
    <definedName name="_xlnm.Print_Area" localSheetId="2">'Item 55,60, Page 18'!$A$1:$J$57</definedName>
    <definedName name="_xlnm.Print_Area" localSheetId="0">'Title Page 1'!$A$1:$J$57</definedName>
  </definedNames>
  <calcPr calcId="145621" concurrentManualCount="4"/>
</workbook>
</file>

<file path=xl/calcChain.xml><?xml version="1.0" encoding="utf-8"?>
<calcChain xmlns="http://schemas.openxmlformats.org/spreadsheetml/2006/main">
  <c r="J19" i="95" l="1"/>
  <c r="J26" i="95" s="1"/>
  <c r="C4" i="34" l="1"/>
  <c r="B52" i="30"/>
  <c r="I51" i="77" l="1"/>
  <c r="B51" i="77"/>
  <c r="C4" i="30"/>
  <c r="L46" i="51" l="1"/>
  <c r="O53" i="49"/>
  <c r="L51" i="57"/>
  <c r="O52" i="47"/>
  <c r="K44" i="95"/>
  <c r="B44" i="95"/>
  <c r="J52" i="38"/>
  <c r="H52" i="38"/>
  <c r="I52" i="30"/>
  <c r="B18" i="74" l="1"/>
  <c r="B19" i="74" s="1"/>
  <c r="B20" i="74" s="1"/>
  <c r="B21" i="74" s="1"/>
  <c r="B22" i="74" s="1"/>
  <c r="B23" i="74" s="1"/>
  <c r="B24" i="74" s="1"/>
  <c r="B25" i="74" s="1"/>
  <c r="B26" i="74" s="1"/>
  <c r="C4" i="39"/>
  <c r="N55" i="34"/>
  <c r="B55" i="34"/>
  <c r="A55" i="34"/>
  <c r="B53" i="34"/>
  <c r="A53" i="34"/>
  <c r="H17" i="57"/>
  <c r="F17" i="57"/>
  <c r="D17" i="57"/>
  <c r="F22" i="47"/>
  <c r="J20" i="47"/>
  <c r="F20" i="47"/>
  <c r="I39" i="38"/>
  <c r="E29" i="41"/>
  <c r="C39" i="38"/>
  <c r="G39" i="38" s="1"/>
  <c r="G35" i="38"/>
  <c r="E39" i="38"/>
  <c r="H54" i="45"/>
  <c r="F17" i="47"/>
  <c r="H17" i="47"/>
  <c r="J17" i="47"/>
  <c r="L17" i="47"/>
  <c r="N17" i="47"/>
  <c r="D17" i="47"/>
  <c r="J51" i="57"/>
  <c r="L53" i="49" s="1"/>
  <c r="J46" i="51" s="1"/>
  <c r="J55" i="39" l="1"/>
  <c r="J54" i="45" s="1"/>
  <c r="A55" i="41"/>
  <c r="A55" i="39" s="1"/>
  <c r="B53" i="41"/>
  <c r="B53" i="39" s="1"/>
  <c r="A53" i="41"/>
  <c r="A53" i="39" s="1"/>
  <c r="B55" i="41"/>
  <c r="B55" i="39" s="1"/>
  <c r="J55" i="41"/>
  <c r="C4" i="38"/>
  <c r="C4" i="41"/>
  <c r="B50" i="38" l="1"/>
  <c r="A52" i="38"/>
  <c r="B52" i="38"/>
  <c r="B54" i="45" s="1"/>
  <c r="B52" i="47" s="1"/>
  <c r="B51" i="57" s="1"/>
  <c r="A50" i="38"/>
  <c r="C4" i="47"/>
  <c r="C4" i="45"/>
  <c r="B52" i="45" l="1"/>
  <c r="B50" i="47" s="1"/>
  <c r="B49" i="57" s="1"/>
  <c r="B51" i="49" s="1"/>
  <c r="A52" i="45"/>
  <c r="A50" i="47" s="1"/>
  <c r="A49" i="57" s="1"/>
  <c r="A44" i="51" s="1"/>
  <c r="A54" i="45"/>
  <c r="A52" i="47" s="1"/>
  <c r="A51" i="57" s="1"/>
  <c r="A46" i="51" s="1"/>
  <c r="B46" i="51"/>
  <c r="B53" i="49"/>
  <c r="C4" i="49"/>
  <c r="C4" i="51" s="1"/>
  <c r="C4" i="57"/>
  <c r="B44" i="51" l="1"/>
  <c r="A51" i="49"/>
  <c r="A53" i="49"/>
</calcChain>
</file>

<file path=xl/sharedStrings.xml><?xml version="1.0" encoding="utf-8"?>
<sst xmlns="http://schemas.openxmlformats.org/spreadsheetml/2006/main" count="774" uniqueCount="368">
  <si>
    <t>Note 2:</t>
  </si>
  <si>
    <t>yardwaste program are shown on page____.</t>
  </si>
  <si>
    <t>Note 3:</t>
  </si>
  <si>
    <t xml:space="preserve">Customers will be charged for service requested even if fewer units are picked up on a </t>
  </si>
  <si>
    <t>particular trip.  No credit will be given for partially filled cans.  No credits will be given if customer</t>
  </si>
  <si>
    <t>The charge for an occasional extra residential can, unit, toter, mini-can, or micro-mini-can on a</t>
  </si>
  <si>
    <t>regular pickup is:</t>
  </si>
  <si>
    <t>Per pickup</t>
  </si>
  <si>
    <t>Micro-mini-can</t>
  </si>
  <si>
    <t>Other:</t>
  </si>
  <si>
    <t>Item 120 -- Drums</t>
  </si>
  <si>
    <t>Type of Service</t>
  </si>
  <si>
    <t>Rate Per Drum, Per Pickup</t>
  </si>
  <si>
    <t>Regular Route Service</t>
  </si>
  <si>
    <t>Item 130 -- Litter Receptacles and Litter Toters</t>
  </si>
  <si>
    <t>Customer-owned Receptacle</t>
  </si>
  <si>
    <t>Rate Per Receptacle, Per Pickup</t>
  </si>
  <si>
    <t>Size or Type:</t>
  </si>
  <si>
    <t>Company-owned Receptacle:</t>
  </si>
  <si>
    <t>Item 150 -- Loose and Bulky Material</t>
  </si>
  <si>
    <t>Special Trips:  Time rates in Item 160 apply.</t>
  </si>
  <si>
    <t>Regular Route:  The following rates apply:</t>
  </si>
  <si>
    <t>Bulky Materials</t>
  </si>
  <si>
    <t>Loose material</t>
  </si>
  <si>
    <t>(customer load)</t>
  </si>
  <si>
    <t>(company load)</t>
  </si>
  <si>
    <t>1 to 4 cubic yards</t>
  </si>
  <si>
    <t>Rate per yard</t>
  </si>
  <si>
    <t>Additional cubic</t>
  </si>
  <si>
    <t>yards</t>
  </si>
  <si>
    <t>Minimum Charge</t>
  </si>
  <si>
    <t>Per Pickup</t>
  </si>
  <si>
    <t>Carry Charge</t>
  </si>
  <si>
    <t>Per each 5 ft. over</t>
  </si>
  <si>
    <t>8 feet</t>
  </si>
  <si>
    <t>New Years Day</t>
  </si>
  <si>
    <t>Washington's Birthday</t>
  </si>
  <si>
    <t>Memorial Day</t>
  </si>
  <si>
    <t>Labor Day</t>
  </si>
  <si>
    <t>Independence Day</t>
  </si>
  <si>
    <t>Thanksgiving Day</t>
  </si>
  <si>
    <t>Christmas Day</t>
  </si>
  <si>
    <t>N/A</t>
  </si>
  <si>
    <t>20-Gal Can</t>
  </si>
  <si>
    <t>WG</t>
  </si>
  <si>
    <t>1 Can</t>
  </si>
  <si>
    <t>3 Cans</t>
  </si>
  <si>
    <t>5 Cans</t>
  </si>
  <si>
    <t>6 Cans</t>
  </si>
  <si>
    <t>2 Cans</t>
  </si>
  <si>
    <t>4 Cans</t>
  </si>
  <si>
    <t>EOWR</t>
  </si>
  <si>
    <t>EOWY</t>
  </si>
  <si>
    <t>Notes for this item are continued on next page</t>
  </si>
  <si>
    <t>Item 207 -- Excess Weight -- Rejection of Load, Charges to Transport</t>
  </si>
  <si>
    <t>The company reserves the right to reject pickup of any container, stationary packer, or drop box which, upon</t>
  </si>
  <si>
    <t>reasonable inspection:</t>
  </si>
  <si>
    <t>(1) Appears to be overloaded.</t>
  </si>
  <si>
    <t>(2) Would cause applicable vehicle load limitations to be exceeded;</t>
  </si>
  <si>
    <t>For the purposes of this tariff, the following maximum weights apply:</t>
  </si>
  <si>
    <t>Type/Size of</t>
  </si>
  <si>
    <t>Container, Drop Box,</t>
  </si>
  <si>
    <t>Toter, or Cart</t>
  </si>
  <si>
    <t>Maximum Weight</t>
  </si>
  <si>
    <t>Allowance per</t>
  </si>
  <si>
    <r>
      <t>Receptacle</t>
    </r>
    <r>
      <rPr>
        <sz val="8"/>
        <rFont val="Arial"/>
        <family val="2"/>
      </rPr>
      <t xml:space="preserve"> (in pounds)</t>
    </r>
  </si>
  <si>
    <r>
      <t>Overfilled or overweight, charges if transported.</t>
    </r>
    <r>
      <rPr>
        <sz val="10"/>
        <rFont val="Arial"/>
        <family val="2"/>
      </rPr>
      <t xml:space="preserve">  If the container, drop box, toter, or cart exceeds the</t>
    </r>
  </si>
  <si>
    <t>limits stated above, is filled beyond the marked fill line, or the top is unable to be closed, but the company</t>
  </si>
  <si>
    <t>transports the materials, the following additional charges will apply:</t>
  </si>
  <si>
    <t>Item 240 -- Container Service -- Dumped in Company's Vehicle</t>
  </si>
  <si>
    <t>Non-compacted Material (Company-owned container)</t>
  </si>
  <si>
    <t>Rates stated per container, per pickup</t>
  </si>
  <si>
    <t>Size or Type of Container</t>
  </si>
  <si>
    <t>Monthly Rent (if applicable)</t>
  </si>
  <si>
    <t>First Pickup</t>
  </si>
  <si>
    <t>Each Additional Pickup</t>
  </si>
  <si>
    <t>Special Pickups</t>
  </si>
  <si>
    <t>Temporary Service</t>
  </si>
  <si>
    <t>Pickup Rate</t>
  </si>
  <si>
    <t>Rent Per Calendar Day</t>
  </si>
  <si>
    <t>Rent Per Month</t>
  </si>
  <si>
    <t>Permanent Service</t>
  </si>
  <si>
    <t>Note1:</t>
  </si>
  <si>
    <t>Permanent Service:  Service is defined as no less than scheduled, every other week pickup,</t>
  </si>
  <si>
    <t>unless local government requires more frequent service or unless putrescibles are involved.</t>
  </si>
  <si>
    <t xml:space="preserve">Customer will be charged for service requested, even if fewer containers are serviced on a </t>
  </si>
  <si>
    <t>particular trip.  No credit will be given for partially-filled containers.</t>
  </si>
  <si>
    <t>be the same.  If rent is not shown, it is to be included in the rate for the first pickup.</t>
  </si>
  <si>
    <t>Accessorial charges assessed (lids, unlocking, unlatching, etc.)</t>
  </si>
  <si>
    <t>Item 245 -- Container Service -- Dumped in Company's Vehicle</t>
  </si>
  <si>
    <t>Non-compacted Material (Customer-owned container)</t>
  </si>
  <si>
    <t>Includes Commercial Can Service</t>
  </si>
  <si>
    <t>Each Scheduled Pickup</t>
  </si>
  <si>
    <t>32 gal can</t>
  </si>
  <si>
    <t>Compacted Material (Customer-owned container)</t>
  </si>
  <si>
    <t>Item 255 -- Container Service -- Dumped in Company's Vehicle</t>
  </si>
  <si>
    <t>8 Yard</t>
  </si>
  <si>
    <t>Service Area:  All service areas</t>
  </si>
  <si>
    <t>48 Gallon</t>
  </si>
  <si>
    <t>64 Gallon</t>
  </si>
  <si>
    <t>96 Gallon</t>
  </si>
  <si>
    <t>Temporary accounts shall prepay the initial delivery charge plus one pickup plus two days</t>
  </si>
  <si>
    <t>Frequency of Service Codes: WG=Weekly Garbage; EOWG-Every Other Week Garbage; MG=Monthly Garbage; WR=Weekly Recycling</t>
  </si>
  <si>
    <t>(1) To solid waste collection, curbside recycling (where noted) and yardwaste services (where noted) for</t>
  </si>
  <si>
    <t>Customers will be charged for service requested even if fewer units are picked up on a particular</t>
  </si>
  <si>
    <t>trip.  No credit will be given for partially filled cans.  No credit will be given if customer fails to set</t>
  </si>
  <si>
    <t>(4) Would negatively impact or otherwise damage road surface integrity.</t>
  </si>
  <si>
    <t>(3) Would cause the company to violate load limitations or result in unsafe vehicle operation; and/or</t>
  </si>
  <si>
    <r>
      <t>_</t>
    </r>
    <r>
      <rPr>
        <u/>
        <sz val="9"/>
        <rFont val="Arial"/>
        <family val="2"/>
      </rPr>
      <t>32</t>
    </r>
    <r>
      <rPr>
        <sz val="9"/>
        <rFont val="Arial"/>
        <family val="2"/>
      </rPr>
      <t>_ gallons</t>
    </r>
  </si>
  <si>
    <r>
      <t>_48</t>
    </r>
    <r>
      <rPr>
        <sz val="9"/>
        <rFont val="Arial"/>
        <family val="2"/>
      </rPr>
      <t>_ gallons</t>
    </r>
  </si>
  <si>
    <r>
      <t>_64</t>
    </r>
    <r>
      <rPr>
        <sz val="9"/>
        <rFont val="Arial"/>
        <family val="2"/>
      </rPr>
      <t>_ gallons</t>
    </r>
  </si>
  <si>
    <r>
      <t>_96</t>
    </r>
    <r>
      <rPr>
        <sz val="9"/>
        <rFont val="Arial"/>
        <family val="2"/>
      </rPr>
      <t>_ gallons</t>
    </r>
  </si>
  <si>
    <r>
      <t>The charge included in this rate for recycling is $___</t>
    </r>
    <r>
      <rPr>
        <u/>
        <sz val="9"/>
        <rFont val="Arial"/>
        <family val="2"/>
      </rPr>
      <t>N/A</t>
    </r>
    <r>
      <rPr>
        <sz val="9"/>
        <rFont val="Arial"/>
        <family val="2"/>
      </rPr>
      <t>__. Description/rules related to recycling</t>
    </r>
  </si>
  <si>
    <r>
      <t>The charge included in this rate for yardwaste is $__</t>
    </r>
    <r>
      <rPr>
        <u/>
        <sz val="9"/>
        <rFont val="Arial"/>
        <family val="2"/>
      </rPr>
      <t>N/A</t>
    </r>
    <r>
      <rPr>
        <sz val="9"/>
        <rFont val="Arial"/>
        <family val="2"/>
      </rPr>
      <t xml:space="preserve">___.  Description/rules related to </t>
    </r>
  </si>
  <si>
    <r>
      <t>Recycling credit/debit (if applicable) included in this rate is: $___</t>
    </r>
    <r>
      <rPr>
        <u/>
        <sz val="9"/>
        <rFont val="Arial"/>
        <family val="2"/>
      </rPr>
      <t>N/A</t>
    </r>
    <r>
      <rPr>
        <sz val="9"/>
        <rFont val="Arial"/>
        <family val="2"/>
      </rPr>
      <t>_____.</t>
    </r>
  </si>
  <si>
    <r>
      <t>Recycling rates on this page expire:</t>
    </r>
    <r>
      <rPr>
        <b/>
        <u/>
        <sz val="9"/>
        <rFont val="Arial"/>
        <family val="2"/>
      </rPr>
      <t xml:space="preserve">          N/A</t>
    </r>
  </si>
  <si>
    <t>Yakima Waste Systems, Inc. G-89</t>
  </si>
  <si>
    <t>Issued By:</t>
  </si>
  <si>
    <t>Issue Date:</t>
  </si>
  <si>
    <t>Irmgard R Wilcox</t>
  </si>
  <si>
    <t xml:space="preserve">         Effective Date:</t>
  </si>
  <si>
    <t>(For Official Use Only)</t>
  </si>
  <si>
    <t>of</t>
  </si>
  <si>
    <t>Tariff No.</t>
  </si>
  <si>
    <t xml:space="preserve">Revised Page No. </t>
  </si>
  <si>
    <t>Company Name/Permit Number:</t>
  </si>
  <si>
    <t>Registered Trade Name(s)</t>
  </si>
  <si>
    <t>Docket No. TG-_________________________  Date: _______________________  By: ___________________</t>
  </si>
  <si>
    <t>96 Gallon Toter</t>
  </si>
  <si>
    <t>48 Gallon Toter</t>
  </si>
  <si>
    <t>64 Gallon Toter</t>
  </si>
  <si>
    <t>48-gallon toter</t>
  </si>
  <si>
    <t>64-gallon toter</t>
  </si>
  <si>
    <t>96-gallon toter</t>
  </si>
  <si>
    <t>Note 8:</t>
  </si>
  <si>
    <t>Toter replacement charge $ 45.00 each. (For lost toters)</t>
  </si>
  <si>
    <t>Item 55 -- Over-sized or Over-weight Cans or Units</t>
  </si>
  <si>
    <t>or micro-mini-can) which, upon reasonable inspection exceeds the size and weight limits shown in Item 20.</t>
  </si>
  <si>
    <t xml:space="preserve">The company reserves the right to reject pickup of any residential receptacle (can, unit, bag, mini-can, or </t>
  </si>
  <si>
    <t>If the receptacle exceeds the size and/or limits stated in Item 20, is overfilled,</t>
  </si>
  <si>
    <t>the following additional charges will apply.</t>
  </si>
  <si>
    <t>or the top is unable to be closed, but the company transports the materials,</t>
  </si>
  <si>
    <t>NOTE: For charges applying on overweight toters, carts, containers, or drop boxes see item 207.</t>
  </si>
  <si>
    <t>Item 60 -- Overtime Periods</t>
  </si>
  <si>
    <t>Companies will assess additional charges when providing services, at customer request, during overtime</t>
  </si>
  <si>
    <t>periods.  Overtime periods include Saturdays, Sundays, and the following holidays:</t>
  </si>
  <si>
    <t>Time is to be recorded to the nearest increment of 15 minutes from the time the company's vehicle leaves</t>
  </si>
  <si>
    <t>the terminal until the time it returns to the terminal.</t>
  </si>
  <si>
    <t>company's convenience.</t>
  </si>
  <si>
    <t>Charge per hour:</t>
  </si>
  <si>
    <t>$</t>
  </si>
  <si>
    <t>Minimum charge:</t>
  </si>
  <si>
    <t>No additional charge will be assessed to customers for overtime or holiday work performed solely for the</t>
  </si>
  <si>
    <r>
      <t>Note 1:  Description/rules related to recycling program are shown on page</t>
    </r>
    <r>
      <rPr>
        <u/>
        <sz val="10"/>
        <rFont val="Arial"/>
        <family val="2"/>
      </rPr>
      <t xml:space="preserve">        23           </t>
    </r>
  </si>
  <si>
    <r>
      <t>Note 2:  Description/rules related to yardwaste program are shown on page</t>
    </r>
    <r>
      <rPr>
        <u/>
        <sz val="10"/>
        <rFont val="Arial"/>
        <family val="2"/>
      </rPr>
      <t xml:space="preserve">       24                </t>
    </r>
  </si>
  <si>
    <t>Size or Type: 30 gallon</t>
  </si>
  <si>
    <t>One-yard containers shall be charged the rates for 1 1/4-yard container.</t>
  </si>
  <si>
    <t>Service Area: All Service Areas</t>
  </si>
  <si>
    <t>rent prior to delivery.</t>
  </si>
  <si>
    <t>Docket No. TG-_________________________  Date: _______________________  By: _________________</t>
  </si>
  <si>
    <t>Docket No. TG-_________________________  Date: _______________________  By: __________________</t>
  </si>
  <si>
    <t>Type of receptacle</t>
  </si>
  <si>
    <t xml:space="preserve"> </t>
  </si>
  <si>
    <t>Other</t>
  </si>
  <si>
    <t>Rate</t>
  </si>
  <si>
    <t>Service</t>
  </si>
  <si>
    <t>Item 100 -- Residential Service -- Monthly Rates (continued on next page)</t>
  </si>
  <si>
    <t>Rates in this item apply:</t>
  </si>
  <si>
    <t>residential property.  This includes single family dwellings, duplexes, apartments, mobile homes,</t>
  </si>
  <si>
    <t>condominiums, etc., where service is billed directly to the occupant of each residential unit, and/or</t>
  </si>
  <si>
    <t>(2)  When required by a local government service level ordinance, solid waste collection, curbside</t>
  </si>
  <si>
    <t xml:space="preserve">recycling, and yardwaste service must be provided for single-family dwellings, duplexes, mobile homes, </t>
  </si>
  <si>
    <t>Rates below apply in the following service area:</t>
  </si>
  <si>
    <t>Number of</t>
  </si>
  <si>
    <t>Units or Type</t>
  </si>
  <si>
    <t>of Containers</t>
  </si>
  <si>
    <t>Frequency</t>
  </si>
  <si>
    <t>Garbage</t>
  </si>
  <si>
    <t>Recycle</t>
  </si>
  <si>
    <t>Yardwaste</t>
  </si>
  <si>
    <t>to the property owner or manager.</t>
  </si>
  <si>
    <t>EOWR=Every Other Week Recycling; MR=Monthly Recycling; List others used by company:</t>
  </si>
  <si>
    <t>Item 100 -- Residential Service -- Monthly Rates (continued from previous page)</t>
  </si>
  <si>
    <t>Note 4:</t>
  </si>
  <si>
    <t>receptacles out for collection.</t>
  </si>
  <si>
    <t>Note 5:</t>
  </si>
  <si>
    <t>For customers on automated service routes:  The company will assess roll-out charges where,</t>
  </si>
  <si>
    <t>due to circumstances outside the control of the driver, the driver is required to move an automated</t>
  </si>
  <si>
    <t>Note 6:</t>
  </si>
  <si>
    <t>The charge for an occasional extra residential bag, can, unit, toter, mini-can, or micro-mini-can</t>
  </si>
  <si>
    <t>on a regular pickup is:</t>
  </si>
  <si>
    <t>Rate per receptacle</t>
  </si>
  <si>
    <t>per pickup</t>
  </si>
  <si>
    <t>32-gallon can or unit</t>
  </si>
  <si>
    <t>Mini-can</t>
  </si>
  <si>
    <t>Bag</t>
  </si>
  <si>
    <t>Note 7:</t>
  </si>
  <si>
    <t>Customers may request no more than one pickup per month, on an "on call" basis, at</t>
  </si>
  <si>
    <t>area in which the customer resides.  Note:  If customer requires service to be provided on other</t>
  </si>
  <si>
    <t>than normal scheduled pickup day, rates for special pickups will apply.</t>
  </si>
  <si>
    <t>(Note 4)</t>
  </si>
  <si>
    <t>(Note 6)</t>
  </si>
  <si>
    <t>than normal scheduled pickup day, rates for special pickups will apply. Rate shown is for first</t>
  </si>
  <si>
    <t>All drop boxes</t>
  </si>
  <si>
    <t>Service Area:  All Service Areas</t>
  </si>
  <si>
    <t>1 1/4 Yard</t>
  </si>
  <si>
    <t>1 1/2 Yard</t>
  </si>
  <si>
    <t>3 Yard</t>
  </si>
  <si>
    <t>4 Yard</t>
  </si>
  <si>
    <t>6 Yard</t>
  </si>
  <si>
    <t>unlatch a gate or door to perform pickup service.</t>
  </si>
  <si>
    <t>unlock padlocks or other locking devices to perform pickup services.</t>
  </si>
  <si>
    <t>Permanent Service:  Service is defined as no less than scheduled, every other week pickup.</t>
  </si>
  <si>
    <t>Permanent Service:  If rent is shown, the rate for the first pickup and each additional pickup must</t>
  </si>
  <si>
    <t>Recycling service rates on this page expire on: N/A</t>
  </si>
  <si>
    <r>
      <t xml:space="preserve">condominiums, and apartment buildings of less than </t>
    </r>
    <r>
      <rPr>
        <u/>
        <sz val="10"/>
        <rFont val="Arial"/>
        <family val="2"/>
      </rPr>
      <t xml:space="preserve">   10    </t>
    </r>
    <r>
      <rPr>
        <sz val="10"/>
        <rFont val="Arial"/>
        <family val="2"/>
      </rPr>
      <t xml:space="preserve"> residential units, where service is billed</t>
    </r>
  </si>
  <si>
    <r>
      <t>Note 3:  In addition to the recycling rates shown above, a recycling debit/credit of $</t>
    </r>
    <r>
      <rPr>
        <u/>
        <sz val="10"/>
        <rFont val="Arial"/>
        <family val="2"/>
      </rPr>
      <t xml:space="preserve">        N/A        </t>
    </r>
    <r>
      <rPr>
        <sz val="10"/>
        <rFont val="Arial"/>
        <family val="2"/>
      </rPr>
      <t>applies.</t>
    </r>
  </si>
  <si>
    <r>
      <t xml:space="preserve">cart or toter more than </t>
    </r>
    <r>
      <rPr>
        <u/>
        <sz val="10"/>
        <rFont val="Arial"/>
        <family val="2"/>
      </rPr>
      <t xml:space="preserve">      25           </t>
    </r>
    <r>
      <rPr>
        <sz val="10"/>
        <rFont val="Arial"/>
        <family val="2"/>
      </rPr>
      <t xml:space="preserve">  feet in order to reach the truck.  The charge for this roll-out</t>
    </r>
  </si>
  <si>
    <t>Item 105 -- Multi-family Service - Monthly Rates</t>
  </si>
  <si>
    <t>Service Area:</t>
  </si>
  <si>
    <t>Receptacles</t>
  </si>
  <si>
    <t>__ gallons</t>
  </si>
  <si>
    <t>of service</t>
  </si>
  <si>
    <t>___other</t>
  </si>
  <si>
    <t>Initial Delivery</t>
  </si>
  <si>
    <t>Charge</t>
  </si>
  <si>
    <t>Rent Per</t>
  </si>
  <si>
    <t>Day</t>
  </si>
  <si>
    <t>Month</t>
  </si>
  <si>
    <t>Pickup Charge</t>
  </si>
  <si>
    <t>(See Notes 1,2&amp;3)</t>
  </si>
  <si>
    <t>Special Pickup</t>
  </si>
  <si>
    <t>Note 1:</t>
  </si>
  <si>
    <t>program are shown on page____.</t>
  </si>
  <si>
    <t xml:space="preserve">        Effective Date:</t>
  </si>
  <si>
    <t>Note 5: C</t>
  </si>
  <si>
    <t>per unit</t>
  </si>
  <si>
    <t>MG</t>
  </si>
  <si>
    <t>EOWY=Every Other Week Yard Waste</t>
  </si>
  <si>
    <t xml:space="preserve">      Effective Date:  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</si>
  <si>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</si>
  <si>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</si>
  <si>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</si>
  <si>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</si>
  <si>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</si>
  <si>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</si>
  <si>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Current</t>
  </si>
  <si>
    <t>Number</t>
  </si>
  <si>
    <t>Revision</t>
  </si>
  <si>
    <t>Title</t>
  </si>
  <si>
    <t>Check Sheet</t>
  </si>
  <si>
    <t>Supplements in Effect</t>
  </si>
  <si>
    <t>Supplement No.</t>
  </si>
  <si>
    <t>Revision No.</t>
  </si>
  <si>
    <t xml:space="preserve">              Effective Date:</t>
  </si>
  <si>
    <t>Docket No. TG-_____________________  Date: ___________________  By: _________________</t>
  </si>
  <si>
    <r>
      <t xml:space="preserve">Revised Title Page </t>
    </r>
    <r>
      <rPr>
        <u/>
        <sz val="10"/>
        <rFont val="Arial"/>
        <family val="2"/>
      </rPr>
      <t xml:space="preserve"> 1</t>
    </r>
  </si>
  <si>
    <t>Cancels</t>
  </si>
  <si>
    <t>YAKIMA WASTE SYSTEMS, Inc. G-89</t>
  </si>
  <si>
    <t>(Name/Certificate Number of Solid Waste Collection Company)</t>
  </si>
  <si>
    <t>Yakima Waste Systems, Inc.</t>
  </si>
  <si>
    <t>(Registered trade name of Solid Waste Collection Company)</t>
  </si>
  <si>
    <t>NAMING RATES FOR THE COLLECTION, TRANSPORTATION, AND DISPOSAL OF</t>
  </si>
  <si>
    <t>SOLID WASTE, AND IF NOTED, RECYCLING AND YARDWASTE</t>
  </si>
  <si>
    <t>IN THE FOLLOWING DESCRIBED TERRITORY:</t>
  </si>
  <si>
    <t>(Note: If this tariff applies in only a portion of a company's</t>
  </si>
  <si>
    <t>certificate authority, a map accurately depicting the area</t>
  </si>
  <si>
    <t>in which the tariff applies must be attached to this tariff.)</t>
  </si>
  <si>
    <t xml:space="preserve">     In the County and City of Yakima</t>
  </si>
  <si>
    <t>(This certificate does not authorize the duplication of any service</t>
  </si>
  <si>
    <t>undertaken by the City of Yakima contracted for by it.)</t>
  </si>
  <si>
    <t>Name of person issuing tariff:</t>
  </si>
  <si>
    <t xml:space="preserve">Official UTC requests for information </t>
  </si>
  <si>
    <t>regarding consumer questions and/or</t>
  </si>
  <si>
    <t>Mailing address of issuer:</t>
  </si>
  <si>
    <t>complaints should be referred to the</t>
  </si>
  <si>
    <t>following company representative:</t>
  </si>
  <si>
    <t>City, State/Zip Code</t>
  </si>
  <si>
    <t>Name:</t>
  </si>
  <si>
    <r>
      <t>Telephone Number</t>
    </r>
    <r>
      <rPr>
        <sz val="6"/>
        <rFont val="Arial"/>
        <family val="2"/>
      </rPr>
      <t>(including area code)</t>
    </r>
  </si>
  <si>
    <t>Title:</t>
  </si>
  <si>
    <t>Phone:</t>
  </si>
  <si>
    <t>FAX number, if any</t>
  </si>
  <si>
    <t>E-mail:</t>
  </si>
  <si>
    <t>Fax:</t>
  </si>
  <si>
    <t>E-mail address, if any:</t>
  </si>
  <si>
    <t>Issued by:</t>
  </si>
  <si>
    <t>Issue date:</t>
  </si>
  <si>
    <t xml:space="preserve">     Effective Date:</t>
  </si>
  <si>
    <t>Docket No.____________________  Date:_________________________   By:________________________</t>
  </si>
  <si>
    <t xml:space="preserve">       Effective Date:</t>
  </si>
  <si>
    <t xml:space="preserve">Keith Kovalenko </t>
  </si>
  <si>
    <t xml:space="preserve">District Manager </t>
  </si>
  <si>
    <t xml:space="preserve">(509)248-4213, (253)377-3129 cell </t>
  </si>
  <si>
    <t xml:space="preserve">KeithK@wasteconnections.com </t>
  </si>
  <si>
    <t>1 (509) 575-0172</t>
  </si>
  <si>
    <t>Item230 -- Disposal Fees</t>
  </si>
  <si>
    <t>Disposal site (name or location)</t>
  </si>
  <si>
    <t>Type of Material</t>
  </si>
  <si>
    <t>Fee for Disposal</t>
  </si>
  <si>
    <t>Snipes Mountain Transfer Station and Landfill,</t>
  </si>
  <si>
    <t>Terrace Heights</t>
  </si>
  <si>
    <t>Refuse</t>
  </si>
  <si>
    <t>Yard waste</t>
  </si>
  <si>
    <t>Cheyne Landfill</t>
  </si>
  <si>
    <t>County Recycling &amp; Transfer Station</t>
  </si>
  <si>
    <t>2812 1/2 Terrace Heights Drive, Yakima, WA 98901</t>
  </si>
  <si>
    <t>Mixed</t>
  </si>
  <si>
    <t>etc.) or special disposal site. Attach additional sheets as necessary.</t>
  </si>
  <si>
    <t>*</t>
  </si>
  <si>
    <t>Must be approved prior to disposal - Call 1-509-574-2450</t>
  </si>
  <si>
    <t xml:space="preserve">Note: Other waste not listed in this Item 230 shall be charged at the rates established by the </t>
  </si>
  <si>
    <t>Board of Yakima County Commissioners in Resolution No. 428-2008</t>
  </si>
  <si>
    <t>State whether fees are per yard, per ton, etc. Includes charges assessed for special commodities (tires, appliances, asbestos,</t>
  </si>
  <si>
    <t>Charges in this item apply when other items in the tariff specifically refer to this item.</t>
  </si>
  <si>
    <t>DRIVE-IN:</t>
  </si>
  <si>
    <t xml:space="preserve">A flat fee of $2.00 per pickup will be imposed when the Company's personnel is required to </t>
  </si>
  <si>
    <t>(A)</t>
  </si>
  <si>
    <r>
      <t>service is: $</t>
    </r>
    <r>
      <rPr>
        <u/>
        <sz val="10"/>
        <rFont val="Arial"/>
        <family val="2"/>
      </rPr>
      <t xml:space="preserve"> 1.20 (A) </t>
    </r>
    <r>
      <rPr>
        <sz val="10"/>
        <rFont val="Arial"/>
        <family val="2"/>
      </rPr>
      <t xml:space="preserve"> per cart or toter, per pickup.</t>
    </r>
  </si>
  <si>
    <t>Per Ton</t>
  </si>
  <si>
    <t>Heather Garland</t>
  </si>
  <si>
    <t>501 SE Columbia Shores Blvd #350</t>
  </si>
  <si>
    <t>Vancouver, WA  98661</t>
  </si>
  <si>
    <t>(360) 695-4923</t>
  </si>
  <si>
    <t>(360) 695-5091</t>
  </si>
  <si>
    <t>heatherg@wcnx.org</t>
  </si>
  <si>
    <t>***</t>
  </si>
  <si>
    <t>UNLATCHING: A flat fee of $1.20 per pickup will be imposed when the Company's personnel must</t>
  </si>
  <si>
    <t>UNLOCKING: A flat fee of $1.20 per pickup will be imposed when the Company's personnel must</t>
  </si>
  <si>
    <t xml:space="preserve">enter a private road to perform pickup serivce </t>
  </si>
  <si>
    <t xml:space="preserve">            Effective Date:</t>
  </si>
  <si>
    <t xml:space="preserve">enter a private road to perform pickup serivce. </t>
  </si>
  <si>
    <t xml:space="preserve">Note 3: </t>
  </si>
  <si>
    <t xml:space="preserve">Note 4: </t>
  </si>
  <si>
    <t>$1.78 (A)</t>
  </si>
  <si>
    <r>
      <t xml:space="preserve"> $ 4.29 (A)</t>
    </r>
    <r>
      <rPr>
        <sz val="10"/>
        <rFont val="Arial"/>
        <family val="2"/>
      </rPr>
      <t xml:space="preserve"> per can/unit.  Service will be rendered on the normal scheduled pickup day for the</t>
    </r>
  </si>
  <si>
    <t>$1.46 (A)</t>
  </si>
  <si>
    <t>$2.48 (A)</t>
  </si>
  <si>
    <t>$3.21 (A)</t>
  </si>
  <si>
    <t>$4.66 (A)</t>
  </si>
  <si>
    <t>$2.37 (A)</t>
  </si>
  <si>
    <t>$4.03 (A)</t>
  </si>
  <si>
    <t>$5.21 (A)</t>
  </si>
  <si>
    <t>$7.57 (A)</t>
  </si>
  <si>
    <r>
      <t>fails to set receptacles out for collection. Minimum monthly charge $</t>
    </r>
    <r>
      <rPr>
        <u/>
        <sz val="9"/>
        <rFont val="Arial"/>
        <family val="2"/>
      </rPr>
      <t xml:space="preserve"> 6.33 (A) </t>
    </r>
    <r>
      <rPr>
        <sz val="9"/>
        <rFont val="Arial"/>
        <family val="2"/>
      </rPr>
      <t>.</t>
    </r>
  </si>
  <si>
    <t>48 gallons is $10.77 (A) , 64 gallons is $13.91 (A)  and 96 gallons is $20.17 (A).</t>
  </si>
  <si>
    <t>$2.15 (A)</t>
  </si>
  <si>
    <t>$3.23 (A)</t>
  </si>
  <si>
    <t>$4.30 (A)</t>
  </si>
  <si>
    <t>$6.41 (A)</t>
  </si>
  <si>
    <r>
      <rPr>
        <u/>
        <sz val="9"/>
        <rFont val="Arial"/>
        <family val="2"/>
      </rPr>
      <t>$2.27 (A)</t>
    </r>
    <r>
      <rPr>
        <sz val="9"/>
        <rFont val="Arial"/>
        <family val="2"/>
      </rPr>
      <t xml:space="preserve"> per can/unit.  Service will be rendered on the normal scheduled pickup day for the</t>
    </r>
  </si>
  <si>
    <r>
      <t>can/unit; each additional can/unit on same pickup shall be $</t>
    </r>
    <r>
      <rPr>
        <u/>
        <sz val="9"/>
        <rFont val="Arial"/>
        <family val="2"/>
      </rPr>
      <t xml:space="preserve">1.82 (A) </t>
    </r>
    <r>
      <rPr>
        <sz val="9"/>
        <rFont val="Arial"/>
        <family val="2"/>
      </rPr>
      <t>per can/unit.</t>
    </r>
  </si>
  <si>
    <t>$ 2.74 (A)  (Note 1)</t>
  </si>
  <si>
    <t xml:space="preserve">Note 1: Minimum monthly charge $ 11.81 (A) </t>
  </si>
  <si>
    <t>$3.38 (A) Per Pickup</t>
  </si>
  <si>
    <t>$4.08 (A)  Per Pickup</t>
  </si>
  <si>
    <t>$8.15 (A)   Per Pickup</t>
  </si>
  <si>
    <t>$10.85 (A)  Per Pickup</t>
  </si>
  <si>
    <t>$16.24 (A)  Per Pickup</t>
  </si>
  <si>
    <t>$21.63 (A)  Per Pickup</t>
  </si>
  <si>
    <t>$.63 (A)   Per pickup</t>
  </si>
  <si>
    <t>$.82 (A)   Per pickup</t>
  </si>
  <si>
    <t>$1.22 (A)  Per pickup</t>
  </si>
  <si>
    <t>will be charged at $ 1.82 (A) per can/unit.</t>
  </si>
  <si>
    <t xml:space="preserve">Commercial can customers minimum charge per month is $6.09 (A). </t>
  </si>
  <si>
    <t>Occasional extra can/unit shall be charged $2.15 (A) per can/unit.</t>
  </si>
  <si>
    <t>Rates for special pickups are $2.22 (A) for the first can/unit. Each additional can/unit on same pickup</t>
  </si>
  <si>
    <t>$32.82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</si>
</sst>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[$-409]mmmm\ d\,\ yyyy;@"/>
    <numFmt numFmtId="166" formatCode="mmmm\ d\,\ yyyy"/>
  </numFmts>
  <fonts count="2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u/>
      <sz val="10"/>
      <name val="Arial"/>
      <family val="2"/>
    </font>
    <font>
      <u/>
      <sz val="10"/>
      <color theme="10"/>
      <name val="Arial"/>
      <family val="2"/>
    </font>
    <font>
      <i/>
      <sz val="8"/>
      <name val="Arial"/>
      <family val="2"/>
    </font>
    <font>
      <sz val="6"/>
      <name val="Arial"/>
      <family val="2"/>
    </font>
    <font>
      <u/>
      <sz val="10"/>
      <color indexed="12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7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/>
    <xf numFmtId="43" fontId="1" fillId="0" borderId="0" applyFont="0" applyFill="0" applyBorder="0" applyAlignment="0" applyProtection="0"/>
  </cellStyleXfs>
  <cellXfs count="39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quotePrefix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9" xfId="0" applyBorder="1"/>
    <xf numFmtId="0" fontId="5" fillId="0" borderId="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0" xfId="0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quotePrefix="1" applyBorder="1" applyAlignment="1">
      <alignment horizontal="left"/>
    </xf>
    <xf numFmtId="0" fontId="0" fillId="0" borderId="0" xfId="0" quotePrefix="1" applyFill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12" xfId="0" applyBorder="1"/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4" xfId="0" applyFont="1" applyBorder="1"/>
    <xf numFmtId="0" fontId="3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4" xfId="0" applyBorder="1" applyAlignment="1">
      <alignment horizontal="left" indent="2"/>
    </xf>
    <xf numFmtId="0" fontId="0" fillId="0" borderId="4" xfId="0" quotePrefix="1" applyBorder="1" applyAlignment="1">
      <alignment horizontal="left" indent="2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0" xfId="0" applyFont="1" applyBorder="1"/>
    <xf numFmtId="0" fontId="5" fillId="0" borderId="4" xfId="0" applyFont="1" applyBorder="1"/>
    <xf numFmtId="0" fontId="7" fillId="0" borderId="0" xfId="0" applyFont="1" applyBorder="1" applyAlignment="1">
      <alignment horizontal="left"/>
    </xf>
    <xf numFmtId="0" fontId="0" fillId="0" borderId="12" xfId="0" applyFill="1" applyBorder="1"/>
    <xf numFmtId="0" fontId="7" fillId="0" borderId="0" xfId="0" quotePrefix="1" applyFont="1" applyBorder="1" applyAlignment="1">
      <alignment horizontal="left"/>
    </xf>
    <xf numFmtId="0" fontId="0" fillId="0" borderId="12" xfId="0" applyBorder="1" applyAlignment="1">
      <alignment horizontal="left" indent="1"/>
    </xf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left" indent="1"/>
    </xf>
    <xf numFmtId="49" fontId="0" fillId="0" borderId="0" xfId="0" quotePrefix="1" applyNumberFormat="1" applyFill="1" applyBorder="1" applyAlignment="1">
      <alignment horizontal="left"/>
    </xf>
    <xf numFmtId="49" fontId="0" fillId="0" borderId="0" xfId="0" applyNumberFormat="1" applyBorder="1"/>
    <xf numFmtId="49" fontId="0" fillId="0" borderId="0" xfId="0" applyNumberFormat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Border="1" applyAlignment="1">
      <alignment horizontal="left"/>
    </xf>
    <xf numFmtId="0" fontId="4" fillId="0" borderId="12" xfId="0" applyFont="1" applyBorder="1"/>
    <xf numFmtId="0" fontId="4" fillId="0" borderId="9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left" indent="1"/>
    </xf>
    <xf numFmtId="0" fontId="7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2" borderId="0" xfId="0" applyFill="1" applyBorder="1"/>
    <xf numFmtId="0" fontId="0" fillId="2" borderId="5" xfId="0" applyFill="1" applyBorder="1"/>
    <xf numFmtId="0" fontId="4" fillId="0" borderId="12" xfId="0" quotePrefix="1" applyFont="1" applyBorder="1" applyAlignment="1">
      <alignment horizontal="left"/>
    </xf>
    <xf numFmtId="0" fontId="7" fillId="0" borderId="4" xfId="0" quotePrefix="1" applyFont="1" applyBorder="1" applyAlignment="1">
      <alignment horizontal="left"/>
    </xf>
    <xf numFmtId="0" fontId="0" fillId="0" borderId="12" xfId="0" quotePrefix="1" applyBorder="1" applyAlignment="1">
      <alignment horizontal="left" indent="1"/>
    </xf>
    <xf numFmtId="0" fontId="4" fillId="0" borderId="0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0" fillId="0" borderId="0" xfId="0" applyFont="1" applyBorder="1"/>
    <xf numFmtId="0" fontId="10" fillId="0" borderId="11" xfId="0" applyFont="1" applyBorder="1"/>
    <xf numFmtId="0" fontId="11" fillId="0" borderId="1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11" xfId="0" applyFont="1" applyBorder="1"/>
    <xf numFmtId="2" fontId="10" fillId="0" borderId="11" xfId="0" applyNumberFormat="1" applyFont="1" applyBorder="1"/>
    <xf numFmtId="2" fontId="11" fillId="0" borderId="11" xfId="0" applyNumberFormat="1" applyFont="1" applyBorder="1" applyAlignment="1">
      <alignment horizontal="center"/>
    </xf>
    <xf numFmtId="8" fontId="0" fillId="0" borderId="12" xfId="0" applyNumberFormat="1" applyBorder="1"/>
    <xf numFmtId="3" fontId="0" fillId="0" borderId="12" xfId="0" applyNumberFormat="1" applyBorder="1"/>
    <xf numFmtId="0" fontId="10" fillId="2" borderId="0" xfId="0" applyFont="1" applyFill="1" applyBorder="1"/>
    <xf numFmtId="0" fontId="10" fillId="2" borderId="5" xfId="0" applyFont="1" applyFill="1" applyBorder="1"/>
    <xf numFmtId="8" fontId="10" fillId="0" borderId="11" xfId="0" applyNumberFormat="1" applyFont="1" applyBorder="1"/>
    <xf numFmtId="0" fontId="10" fillId="0" borderId="11" xfId="0" applyFont="1" applyBorder="1" applyAlignment="1">
      <alignment horizontal="center"/>
    </xf>
    <xf numFmtId="0" fontId="10" fillId="0" borderId="11" xfId="0" applyFont="1" applyBorder="1" applyAlignment="1">
      <alignment horizontal="right"/>
    </xf>
    <xf numFmtId="0" fontId="6" fillId="0" borderId="0" xfId="0" applyFont="1" applyBorder="1"/>
    <xf numFmtId="0" fontId="6" fillId="0" borderId="0" xfId="0" applyFont="1" applyBorder="1" applyAlignment="1">
      <alignment horizontal="left"/>
    </xf>
    <xf numFmtId="2" fontId="10" fillId="0" borderId="11" xfId="0" applyNumberFormat="1" applyFont="1" applyBorder="1" applyAlignment="1">
      <alignment horizontal="right"/>
    </xf>
    <xf numFmtId="40" fontId="10" fillId="0" borderId="11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13" fillId="0" borderId="3" xfId="0" applyFont="1" applyBorder="1" applyAlignment="1">
      <alignment horizontal="center"/>
    </xf>
    <xf numFmtId="0" fontId="0" fillId="0" borderId="7" xfId="0" applyBorder="1" applyAlignment="1">
      <alignment horizontal="right"/>
    </xf>
    <xf numFmtId="0" fontId="13" fillId="0" borderId="1" xfId="0" applyFont="1" applyBorder="1"/>
    <xf numFmtId="0" fontId="13" fillId="0" borderId="2" xfId="0" applyFont="1" applyBorder="1"/>
    <xf numFmtId="0" fontId="13" fillId="0" borderId="3" xfId="0" applyFont="1" applyBorder="1"/>
    <xf numFmtId="0" fontId="13" fillId="0" borderId="0" xfId="0" applyFont="1"/>
    <xf numFmtId="0" fontId="13" fillId="0" borderId="4" xfId="0" applyFont="1" applyBorder="1"/>
    <xf numFmtId="0" fontId="13" fillId="0" borderId="7" xfId="0" applyFont="1" applyBorder="1"/>
    <xf numFmtId="0" fontId="13" fillId="0" borderId="0" xfId="0" applyFont="1" applyBorder="1"/>
    <xf numFmtId="0" fontId="13" fillId="0" borderId="7" xfId="0" applyFont="1" applyBorder="1" applyAlignment="1">
      <alignment horizontal="right"/>
    </xf>
    <xf numFmtId="0" fontId="13" fillId="0" borderId="8" xfId="0" applyFont="1" applyBorder="1"/>
    <xf numFmtId="0" fontId="13" fillId="0" borderId="5" xfId="0" applyFont="1" applyBorder="1"/>
    <xf numFmtId="0" fontId="13" fillId="0" borderId="6" xfId="0" applyFont="1" applyBorder="1"/>
    <xf numFmtId="0" fontId="13" fillId="0" borderId="0" xfId="0" applyFont="1" applyFill="1" applyBorder="1"/>
    <xf numFmtId="0" fontId="13" fillId="0" borderId="13" xfId="0" applyFont="1" applyFill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5" xfId="0" applyFont="1" applyFill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4" fontId="0" fillId="0" borderId="12" xfId="0" applyNumberFormat="1" applyBorder="1"/>
    <xf numFmtId="0" fontId="14" fillId="0" borderId="5" xfId="0" applyFont="1" applyBorder="1" applyAlignment="1">
      <alignment horizontal="center"/>
    </xf>
    <xf numFmtId="0" fontId="13" fillId="2" borderId="11" xfId="0" applyFont="1" applyFill="1" applyBorder="1"/>
    <xf numFmtId="0" fontId="13" fillId="0" borderId="11" xfId="0" quotePrefix="1" applyFont="1" applyFill="1" applyBorder="1" applyAlignment="1">
      <alignment horizontal="left"/>
    </xf>
    <xf numFmtId="0" fontId="14" fillId="0" borderId="11" xfId="0" quotePrefix="1" applyFont="1" applyFill="1" applyBorder="1" applyAlignment="1">
      <alignment horizontal="left"/>
    </xf>
    <xf numFmtId="0" fontId="13" fillId="0" borderId="11" xfId="0" applyFont="1" applyFill="1" applyBorder="1" applyAlignment="1">
      <alignment horizontal="left"/>
    </xf>
    <xf numFmtId="0" fontId="13" fillId="0" borderId="13" xfId="0" applyFont="1" applyBorder="1"/>
    <xf numFmtId="0" fontId="13" fillId="0" borderId="15" xfId="0" applyFont="1" applyBorder="1"/>
    <xf numFmtId="0" fontId="13" fillId="0" borderId="14" xfId="0" applyFont="1" applyBorder="1"/>
    <xf numFmtId="0" fontId="13" fillId="0" borderId="14" xfId="0" applyFont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13" fillId="0" borderId="15" xfId="0" quotePrefix="1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0" xfId="0" quotePrefix="1" applyFont="1" applyBorder="1" applyAlignment="1">
      <alignment horizontal="left"/>
    </xf>
    <xf numFmtId="0" fontId="13" fillId="0" borderId="0" xfId="0" quotePrefix="1" applyFont="1" applyFill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3" fillId="0" borderId="12" xfId="0" applyFont="1" applyFill="1" applyBorder="1" applyAlignment="1">
      <alignment horizontal="left"/>
    </xf>
    <xf numFmtId="0" fontId="13" fillId="0" borderId="10" xfId="0" applyFont="1" applyBorder="1"/>
    <xf numFmtId="0" fontId="13" fillId="0" borderId="12" xfId="0" applyFont="1" applyBorder="1"/>
    <xf numFmtId="8" fontId="13" fillId="0" borderId="10" xfId="0" applyNumberFormat="1" applyFont="1" applyBorder="1"/>
    <xf numFmtId="0" fontId="16" fillId="0" borderId="5" xfId="0" applyFont="1" applyBorder="1" applyAlignment="1">
      <alignment horizontal="right"/>
    </xf>
    <xf numFmtId="2" fontId="10" fillId="2" borderId="5" xfId="0" applyNumberFormat="1" applyFont="1" applyFill="1" applyBorder="1"/>
    <xf numFmtId="0" fontId="14" fillId="0" borderId="0" xfId="0" applyFont="1" applyBorder="1"/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left"/>
    </xf>
    <xf numFmtId="165" fontId="13" fillId="0" borderId="7" xfId="0" applyNumberFormat="1" applyFont="1" applyBorder="1" applyAlignment="1">
      <alignment horizontal="left"/>
    </xf>
    <xf numFmtId="0" fontId="18" fillId="0" borderId="0" xfId="0" applyFont="1" applyBorder="1"/>
    <xf numFmtId="165" fontId="0" fillId="0" borderId="0" xfId="0" applyNumberFormat="1" applyBorder="1"/>
    <xf numFmtId="165" fontId="0" fillId="0" borderId="0" xfId="0" applyNumberFormat="1" applyBorder="1" applyAlignment="1">
      <alignment horizontal="left"/>
    </xf>
    <xf numFmtId="165" fontId="0" fillId="0" borderId="7" xfId="0" applyNumberFormat="1" applyBorder="1"/>
    <xf numFmtId="165" fontId="0" fillId="0" borderId="8" xfId="0" applyNumberFormat="1" applyBorder="1" applyAlignment="1">
      <alignment horizontal="left"/>
    </xf>
    <xf numFmtId="165" fontId="0" fillId="0" borderId="7" xfId="0" applyNumberFormat="1" applyBorder="1" applyAlignment="1">
      <alignment horizontal="left"/>
    </xf>
    <xf numFmtId="8" fontId="0" fillId="0" borderId="0" xfId="0" applyNumberFormat="1" applyBorder="1"/>
    <xf numFmtId="0" fontId="0" fillId="0" borderId="0" xfId="0" applyBorder="1" applyAlignment="1">
      <alignment horizontal="right"/>
    </xf>
    <xf numFmtId="0" fontId="1" fillId="0" borderId="12" xfId="0" applyFont="1" applyBorder="1"/>
    <xf numFmtId="0" fontId="1" fillId="0" borderId="10" xfId="0" applyFont="1" applyBorder="1"/>
    <xf numFmtId="0" fontId="1" fillId="0" borderId="0" xfId="0" applyFont="1" applyBorder="1"/>
    <xf numFmtId="0" fontId="13" fillId="0" borderId="11" xfId="0" applyFont="1" applyBorder="1" applyAlignment="1">
      <alignment horizontal="right"/>
    </xf>
    <xf numFmtId="2" fontId="0" fillId="0" borderId="0" xfId="0" applyNumberFormat="1" applyBorder="1"/>
    <xf numFmtId="2" fontId="13" fillId="0" borderId="0" xfId="0" applyNumberFormat="1" applyFont="1"/>
    <xf numFmtId="2" fontId="0" fillId="0" borderId="0" xfId="0" applyNumberFormat="1"/>
    <xf numFmtId="2" fontId="10" fillId="0" borderId="11" xfId="0" applyNumberFormat="1" applyFont="1" applyFill="1" applyBorder="1" applyAlignment="1">
      <alignment horizontal="right"/>
    </xf>
    <xf numFmtId="0" fontId="7" fillId="0" borderId="7" xfId="0" applyFont="1" applyBorder="1"/>
    <xf numFmtId="8" fontId="1" fillId="0" borderId="0" xfId="0" applyNumberFormat="1" applyFont="1" applyFill="1" applyBorder="1"/>
    <xf numFmtId="40" fontId="2" fillId="0" borderId="11" xfId="0" applyNumberFormat="1" applyFont="1" applyFill="1" applyBorder="1" applyAlignment="1">
      <alignment horizontal="right"/>
    </xf>
    <xf numFmtId="8" fontId="2" fillId="0" borderId="13" xfId="0" applyNumberFormat="1" applyFont="1" applyFill="1" applyBorder="1" applyAlignment="1">
      <alignment horizontal="center"/>
    </xf>
    <xf numFmtId="8" fontId="2" fillId="0" borderId="13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7" fillId="0" borderId="0" xfId="0" applyFont="1" applyBorder="1"/>
    <xf numFmtId="44" fontId="13" fillId="0" borderId="11" xfId="1" applyFont="1" applyBorder="1" applyAlignment="1">
      <alignment horizontal="right"/>
    </xf>
    <xf numFmtId="0" fontId="1" fillId="0" borderId="1" xfId="4" applyBorder="1"/>
    <xf numFmtId="0" fontId="1" fillId="0" borderId="2" xfId="4" applyBorder="1"/>
    <xf numFmtId="0" fontId="1" fillId="0" borderId="3" xfId="4" applyBorder="1"/>
    <xf numFmtId="0" fontId="2" fillId="0" borderId="0" xfId="4" applyFont="1"/>
    <xf numFmtId="0" fontId="1" fillId="0" borderId="4" xfId="4" applyBorder="1"/>
    <xf numFmtId="0" fontId="1" fillId="0" borderId="7" xfId="4" applyBorder="1" applyAlignment="1">
      <alignment horizontal="left"/>
    </xf>
    <xf numFmtId="0" fontId="1" fillId="0" borderId="0" xfId="4" applyBorder="1"/>
    <xf numFmtId="0" fontId="1" fillId="0" borderId="7" xfId="4" applyBorder="1" applyAlignment="1">
      <alignment horizontal="center"/>
    </xf>
    <xf numFmtId="0" fontId="1" fillId="0" borderId="8" xfId="4" applyFont="1" applyBorder="1" applyAlignment="1">
      <alignment horizontal="left"/>
    </xf>
    <xf numFmtId="0" fontId="1" fillId="0" borderId="5" xfId="4" applyBorder="1"/>
    <xf numFmtId="0" fontId="6" fillId="0" borderId="0" xfId="4" applyFont="1" applyBorder="1"/>
    <xf numFmtId="0" fontId="1" fillId="0" borderId="6" xfId="4" applyBorder="1"/>
    <xf numFmtId="0" fontId="1" fillId="0" borderId="7" xfId="4" applyBorder="1"/>
    <xf numFmtId="0" fontId="1" fillId="0" borderId="8" xfId="4" applyBorder="1"/>
    <xf numFmtId="0" fontId="1" fillId="0" borderId="0" xfId="4" applyFill="1" applyBorder="1"/>
    <xf numFmtId="0" fontId="1" fillId="0" borderId="13" xfId="4" applyFill="1" applyBorder="1" applyAlignment="1">
      <alignment horizontal="center"/>
    </xf>
    <xf numFmtId="0" fontId="1" fillId="0" borderId="13" xfId="4" applyBorder="1" applyAlignment="1">
      <alignment horizontal="center"/>
    </xf>
    <xf numFmtId="0" fontId="1" fillId="0" borderId="15" xfId="4" applyFill="1" applyBorder="1" applyAlignment="1">
      <alignment horizontal="center"/>
    </xf>
    <xf numFmtId="0" fontId="1" fillId="0" borderId="15" xfId="4" applyBorder="1" applyAlignment="1">
      <alignment horizontal="center"/>
    </xf>
    <xf numFmtId="0" fontId="1" fillId="0" borderId="11" xfId="4" applyBorder="1" applyAlignment="1">
      <alignment horizontal="center"/>
    </xf>
    <xf numFmtId="0" fontId="1" fillId="0" borderId="11" xfId="4" applyBorder="1"/>
    <xf numFmtId="0" fontId="1" fillId="0" borderId="11" xfId="4" applyBorder="1" applyAlignment="1">
      <alignment horizontal="right"/>
    </xf>
    <xf numFmtId="0" fontId="1" fillId="0" borderId="0" xfId="4" applyFill="1" applyBorder="1" applyAlignment="1">
      <alignment horizontal="center"/>
    </xf>
    <xf numFmtId="0" fontId="1" fillId="0" borderId="0" xfId="4" applyBorder="1" applyAlignment="1">
      <alignment horizontal="center"/>
    </xf>
    <xf numFmtId="0" fontId="1" fillId="0" borderId="0" xfId="4" applyBorder="1" applyAlignment="1">
      <alignment horizontal="left"/>
    </xf>
    <xf numFmtId="165" fontId="1" fillId="0" borderId="7" xfId="4" applyNumberFormat="1" applyBorder="1" applyAlignment="1">
      <alignment horizontal="left"/>
    </xf>
    <xf numFmtId="14" fontId="1" fillId="0" borderId="7" xfId="4" applyNumberFormat="1" applyBorder="1"/>
    <xf numFmtId="166" fontId="1" fillId="0" borderId="8" xfId="4" applyNumberFormat="1" applyBorder="1" applyAlignment="1">
      <alignment horizontal="left"/>
    </xf>
    <xf numFmtId="0" fontId="1" fillId="0" borderId="1" xfId="7" applyBorder="1"/>
    <xf numFmtId="0" fontId="1" fillId="0" borderId="2" xfId="7" applyBorder="1"/>
    <xf numFmtId="0" fontId="1" fillId="0" borderId="3" xfId="7" applyBorder="1"/>
    <xf numFmtId="0" fontId="1" fillId="0" borderId="0" xfId="7"/>
    <xf numFmtId="0" fontId="1" fillId="0" borderId="4" xfId="7" applyBorder="1"/>
    <xf numFmtId="0" fontId="1" fillId="0" borderId="0" xfId="7" applyBorder="1"/>
    <xf numFmtId="0" fontId="1" fillId="0" borderId="7" xfId="7" applyFont="1" applyBorder="1"/>
    <xf numFmtId="0" fontId="1" fillId="0" borderId="0" xfId="7" applyFont="1" applyBorder="1"/>
    <xf numFmtId="0" fontId="1" fillId="0" borderId="5" xfId="7" applyFont="1" applyBorder="1" applyAlignment="1">
      <alignment horizontal="right"/>
    </xf>
    <xf numFmtId="0" fontId="1" fillId="0" borderId="5" xfId="7" applyBorder="1"/>
    <xf numFmtId="0" fontId="4" fillId="0" borderId="7" xfId="7" applyFont="1" applyBorder="1" applyAlignment="1">
      <alignment horizontal="centerContinuous"/>
    </xf>
    <xf numFmtId="0" fontId="9" fillId="0" borderId="7" xfId="7" applyFont="1" applyBorder="1" applyAlignment="1">
      <alignment horizontal="centerContinuous"/>
    </xf>
    <xf numFmtId="0" fontId="1" fillId="0" borderId="5" xfId="7" applyBorder="1" applyAlignment="1">
      <alignment horizontal="centerContinuous"/>
    </xf>
    <xf numFmtId="0" fontId="1" fillId="0" borderId="7" xfId="7" applyBorder="1" applyAlignment="1">
      <alignment horizontal="centerContinuous"/>
    </xf>
    <xf numFmtId="0" fontId="4" fillId="0" borderId="0" xfId="7" applyFont="1" applyBorder="1"/>
    <xf numFmtId="0" fontId="2" fillId="0" borderId="4" xfId="7" applyFont="1" applyBorder="1"/>
    <xf numFmtId="0" fontId="2" fillId="0" borderId="0" xfId="7" applyFont="1" applyBorder="1"/>
    <xf numFmtId="0" fontId="2" fillId="0" borderId="0" xfId="7" applyFont="1" applyBorder="1" applyAlignment="1">
      <alignment horizontal="right"/>
    </xf>
    <xf numFmtId="0" fontId="2" fillId="0" borderId="7" xfId="7" applyFont="1" applyBorder="1"/>
    <xf numFmtId="0" fontId="1" fillId="0" borderId="7" xfId="7" applyBorder="1"/>
    <xf numFmtId="0" fontId="1" fillId="0" borderId="8" xfId="7" applyBorder="1"/>
    <xf numFmtId="0" fontId="2" fillId="0" borderId="4" xfId="7" applyFont="1" applyBorder="1" applyAlignment="1">
      <alignment horizontal="left"/>
    </xf>
    <xf numFmtId="0" fontId="2" fillId="0" borderId="7" xfId="7" applyFont="1" applyBorder="1" applyAlignment="1">
      <alignment horizontal="left"/>
    </xf>
    <xf numFmtId="0" fontId="2" fillId="0" borderId="8" xfId="7" applyFont="1" applyBorder="1"/>
    <xf numFmtId="0" fontId="2" fillId="0" borderId="4" xfId="7" quotePrefix="1" applyFont="1" applyBorder="1" applyAlignment="1">
      <alignment horizontal="left"/>
    </xf>
    <xf numFmtId="0" fontId="2" fillId="0" borderId="0" xfId="7" quotePrefix="1" applyFont="1" applyBorder="1" applyAlignment="1">
      <alignment horizontal="right"/>
    </xf>
    <xf numFmtId="0" fontId="2" fillId="0" borderId="4" xfId="7" applyFont="1" applyFill="1" applyBorder="1" applyAlignment="1">
      <alignment horizontal="left"/>
    </xf>
    <xf numFmtId="0" fontId="2" fillId="0" borderId="9" xfId="7" applyFont="1" applyBorder="1" applyAlignment="1">
      <alignment horizontal="left"/>
    </xf>
    <xf numFmtId="0" fontId="2" fillId="0" borderId="9" xfId="7" applyFont="1" applyBorder="1"/>
    <xf numFmtId="0" fontId="2" fillId="0" borderId="10" xfId="7" applyFont="1" applyBorder="1"/>
    <xf numFmtId="0" fontId="22" fillId="0" borderId="9" xfId="8" applyBorder="1" applyAlignment="1" applyProtection="1">
      <alignment horizontal="left"/>
    </xf>
    <xf numFmtId="0" fontId="2" fillId="0" borderId="6" xfId="7" applyFont="1" applyBorder="1" applyAlignment="1">
      <alignment horizontal="right"/>
    </xf>
    <xf numFmtId="0" fontId="2" fillId="0" borderId="7" xfId="7" applyFont="1" applyBorder="1" applyAlignment="1">
      <alignment horizontal="right"/>
    </xf>
    <xf numFmtId="0" fontId="1" fillId="0" borderId="6" xfId="7" applyBorder="1"/>
    <xf numFmtId="165" fontId="1" fillId="0" borderId="0" xfId="7" applyNumberFormat="1" applyBorder="1" applyAlignment="1">
      <alignment horizontal="left"/>
    </xf>
    <xf numFmtId="0" fontId="23" fillId="0" borderId="7" xfId="9" applyBorder="1"/>
    <xf numFmtId="165" fontId="1" fillId="0" borderId="0" xfId="7" applyNumberFormat="1" applyBorder="1"/>
    <xf numFmtId="0" fontId="20" fillId="0" borderId="4" xfId="7" quotePrefix="1" applyFont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3" fillId="0" borderId="5" xfId="7" applyFont="1" applyBorder="1" applyAlignment="1">
      <alignment horizontal="center"/>
    </xf>
    <xf numFmtId="166" fontId="1" fillId="0" borderId="7" xfId="7" applyNumberFormat="1" applyBorder="1" applyAlignment="1">
      <alignment horizontal="left"/>
    </xf>
    <xf numFmtId="166" fontId="1" fillId="0" borderId="8" xfId="7" applyNumberFormat="1" applyBorder="1" applyAlignment="1">
      <alignment horizontal="left"/>
    </xf>
    <xf numFmtId="0" fontId="1" fillId="0" borderId="0" xfId="7" applyBorder="1" applyAlignment="1">
      <alignment horizontal="center"/>
    </xf>
    <xf numFmtId="0" fontId="1" fillId="0" borderId="0" xfId="7" applyBorder="1" applyAlignment="1"/>
    <xf numFmtId="0" fontId="1" fillId="0" borderId="7" xfId="7" applyBorder="1" applyAlignment="1">
      <alignment horizontal="center"/>
    </xf>
    <xf numFmtId="0" fontId="1" fillId="0" borderId="5" xfId="7" applyBorder="1" applyAlignment="1">
      <alignment horizontal="center"/>
    </xf>
    <xf numFmtId="0" fontId="1" fillId="0" borderId="0" xfId="7" applyFill="1" applyBorder="1"/>
    <xf numFmtId="0" fontId="1" fillId="0" borderId="4" xfId="7" applyBorder="1" applyAlignment="1"/>
    <xf numFmtId="0" fontId="1" fillId="0" borderId="7" xfId="0" applyFont="1" applyBorder="1"/>
    <xf numFmtId="165" fontId="0" fillId="0" borderId="8" xfId="0" applyNumberFormat="1" applyBorder="1"/>
    <xf numFmtId="0" fontId="1" fillId="0" borderId="4" xfId="0" applyFont="1" applyBorder="1" applyAlignment="1">
      <alignment horizontal="left"/>
    </xf>
    <xf numFmtId="0" fontId="1" fillId="0" borderId="0" xfId="0" applyFont="1" applyFill="1" applyBorder="1"/>
    <xf numFmtId="0" fontId="1" fillId="0" borderId="4" xfId="0" applyFont="1" applyBorder="1"/>
    <xf numFmtId="0" fontId="1" fillId="0" borderId="0" xfId="7" applyFont="1" applyBorder="1" applyAlignment="1"/>
    <xf numFmtId="0" fontId="6" fillId="0" borderId="4" xfId="7" applyFont="1" applyBorder="1" applyAlignment="1">
      <alignment horizontal="center"/>
    </xf>
    <xf numFmtId="0" fontId="6" fillId="0" borderId="0" xfId="7" applyFont="1" applyBorder="1" applyAlignment="1">
      <alignment horizontal="center"/>
    </xf>
    <xf numFmtId="0" fontId="6" fillId="0" borderId="5" xfId="7" applyFont="1" applyBorder="1" applyAlignment="1">
      <alignment horizontal="center"/>
    </xf>
    <xf numFmtId="0" fontId="1" fillId="0" borderId="5" xfId="7" applyBorder="1" applyAlignment="1"/>
    <xf numFmtId="0" fontId="1" fillId="0" borderId="0" xfId="0" applyFont="1" applyBorder="1" applyAlignment="1">
      <alignment horizontal="left"/>
    </xf>
    <xf numFmtId="8" fontId="6" fillId="0" borderId="0" xfId="0" applyNumberFormat="1" applyFont="1" applyFill="1" applyBorder="1"/>
    <xf numFmtId="0" fontId="1" fillId="0" borderId="1" xfId="7" applyBorder="1" applyAlignment="1"/>
    <xf numFmtId="0" fontId="1" fillId="0" borderId="2" xfId="7" applyBorder="1" applyAlignment="1"/>
    <xf numFmtId="0" fontId="1" fillId="0" borderId="3" xfId="7" applyBorder="1" applyAlignment="1"/>
    <xf numFmtId="0" fontId="1" fillId="0" borderId="4" xfId="7" applyFill="1" applyBorder="1"/>
    <xf numFmtId="0" fontId="1" fillId="0" borderId="5" xfId="7" applyFill="1" applyBorder="1"/>
    <xf numFmtId="0" fontId="1" fillId="0" borderId="6" xfId="7" applyBorder="1" applyAlignment="1"/>
    <xf numFmtId="0" fontId="1" fillId="0" borderId="7" xfId="7" applyBorder="1" applyAlignment="1"/>
    <xf numFmtId="0" fontId="1" fillId="0" borderId="8" xfId="7" applyBorder="1" applyAlignment="1"/>
    <xf numFmtId="0" fontId="0" fillId="0" borderId="4" xfId="0" applyFill="1" applyBorder="1"/>
    <xf numFmtId="0" fontId="0" fillId="0" borderId="5" xfId="0" applyFill="1" applyBorder="1"/>
    <xf numFmtId="0" fontId="0" fillId="0" borderId="0" xfId="0" applyFill="1"/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2" fontId="5" fillId="0" borderId="11" xfId="0" applyNumberFormat="1" applyFont="1" applyBorder="1" applyAlignment="1">
      <alignment horizontal="left"/>
    </xf>
    <xf numFmtId="44" fontId="0" fillId="0" borderId="12" xfId="1" applyFont="1" applyBorder="1" applyAlignment="1">
      <alignment horizontal="right"/>
    </xf>
    <xf numFmtId="2" fontId="2" fillId="0" borderId="12" xfId="0" applyNumberFormat="1" applyFont="1" applyBorder="1"/>
    <xf numFmtId="164" fontId="1" fillId="0" borderId="12" xfId="7" applyNumberFormat="1" applyBorder="1" applyAlignment="1"/>
    <xf numFmtId="164" fontId="1" fillId="0" borderId="9" xfId="7" applyNumberFormat="1" applyBorder="1" applyAlignment="1"/>
    <xf numFmtId="0" fontId="1" fillId="0" borderId="12" xfId="7" applyBorder="1" applyAlignment="1"/>
    <xf numFmtId="0" fontId="1" fillId="0" borderId="9" xfId="7" applyBorder="1" applyAlignment="1"/>
    <xf numFmtId="0" fontId="1" fillId="0" borderId="10" xfId="7" applyBorder="1" applyAlignment="1"/>
    <xf numFmtId="164" fontId="1" fillId="0" borderId="10" xfId="7" applyNumberFormat="1" applyBorder="1" applyAlignment="1">
      <alignment horizontal="right"/>
    </xf>
    <xf numFmtId="0" fontId="1" fillId="0" borderId="4" xfId="0" applyFont="1" applyFill="1" applyBorder="1"/>
    <xf numFmtId="164" fontId="1" fillId="0" borderId="11" xfId="0" applyNumberFormat="1" applyFont="1" applyBorder="1" applyAlignment="1">
      <alignment horizontal="left"/>
    </xf>
    <xf numFmtId="44" fontId="2" fillId="0" borderId="11" xfId="1" applyFont="1" applyBorder="1" applyAlignment="1">
      <alignment horizontal="right"/>
    </xf>
    <xf numFmtId="0" fontId="22" fillId="0" borderId="7" xfId="8" applyBorder="1" applyAlignment="1" applyProtection="1"/>
    <xf numFmtId="164" fontId="1" fillId="0" borderId="9" xfId="7" applyNumberFormat="1" applyBorder="1" applyAlignment="1">
      <alignment horizontal="right"/>
    </xf>
    <xf numFmtId="0" fontId="1" fillId="0" borderId="0" xfId="0" applyFont="1"/>
    <xf numFmtId="0" fontId="2" fillId="0" borderId="1" xfId="7" applyFont="1" applyBorder="1" applyAlignment="1">
      <alignment horizontal="left"/>
    </xf>
    <xf numFmtId="0" fontId="2" fillId="0" borderId="2" xfId="7" applyFont="1" applyBorder="1" applyAlignment="1">
      <alignment horizontal="left"/>
    </xf>
    <xf numFmtId="0" fontId="2" fillId="0" borderId="3" xfId="7" applyFont="1" applyBorder="1" applyAlignment="1">
      <alignment horizontal="left"/>
    </xf>
    <xf numFmtId="0" fontId="2" fillId="0" borderId="4" xfId="7" applyFont="1" applyBorder="1" applyAlignment="1">
      <alignment horizontal="left"/>
    </xf>
    <xf numFmtId="0" fontId="2" fillId="0" borderId="0" xfId="7" applyFont="1" applyBorder="1" applyAlignment="1">
      <alignment horizontal="left"/>
    </xf>
    <xf numFmtId="0" fontId="2" fillId="0" borderId="5" xfId="7" applyFont="1" applyBorder="1" applyAlignment="1">
      <alignment horizontal="left"/>
    </xf>
    <xf numFmtId="0" fontId="20" fillId="0" borderId="4" xfId="7" quotePrefix="1" applyFont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3" fillId="0" borderId="5" xfId="7" applyFont="1" applyBorder="1" applyAlignment="1">
      <alignment horizontal="center"/>
    </xf>
    <xf numFmtId="0" fontId="15" fillId="0" borderId="0" xfId="7" applyFont="1" applyBorder="1" applyAlignment="1">
      <alignment horizontal="center"/>
    </xf>
    <xf numFmtId="0" fontId="15" fillId="0" borderId="5" xfId="7" applyFont="1" applyBorder="1" applyAlignment="1">
      <alignment horizontal="center"/>
    </xf>
    <xf numFmtId="0" fontId="1" fillId="0" borderId="0" xfId="7" applyBorder="1" applyAlignment="1">
      <alignment horizontal="center"/>
    </xf>
    <xf numFmtId="0" fontId="1" fillId="0" borderId="5" xfId="7" applyBorder="1" applyAlignment="1">
      <alignment horizontal="center"/>
    </xf>
    <xf numFmtId="0" fontId="2" fillId="0" borderId="0" xfId="7" quotePrefix="1" applyFont="1" applyBorder="1" applyAlignment="1">
      <alignment horizontal="center"/>
    </xf>
    <xf numFmtId="0" fontId="2" fillId="0" borderId="2" xfId="7" applyFont="1" applyBorder="1" applyAlignment="1">
      <alignment horizontal="center"/>
    </xf>
    <xf numFmtId="0" fontId="4" fillId="0" borderId="4" xfId="7" applyFont="1" applyBorder="1" applyAlignment="1">
      <alignment horizontal="center"/>
    </xf>
    <xf numFmtId="0" fontId="4" fillId="0" borderId="0" xfId="7" applyFont="1" applyBorder="1" applyAlignment="1">
      <alignment horizontal="center"/>
    </xf>
    <xf numFmtId="0" fontId="4" fillId="0" borderId="5" xfId="7" applyFont="1" applyBorder="1" applyAlignment="1">
      <alignment horizontal="center"/>
    </xf>
    <xf numFmtId="0" fontId="4" fillId="0" borderId="4" xfId="7" quotePrefix="1" applyFont="1" applyBorder="1" applyAlignment="1">
      <alignment horizontal="center"/>
    </xf>
    <xf numFmtId="0" fontId="2" fillId="0" borderId="4" xfId="7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0" fontId="2" fillId="0" borderId="5" xfId="7" applyFont="1" applyBorder="1" applyAlignment="1">
      <alignment horizontal="center"/>
    </xf>
    <xf numFmtId="0" fontId="20" fillId="0" borderId="4" xfId="7" applyFont="1" applyBorder="1" applyAlignment="1">
      <alignment horizontal="center"/>
    </xf>
    <xf numFmtId="0" fontId="20" fillId="0" borderId="0" xfId="7" applyFont="1" applyBorder="1" applyAlignment="1">
      <alignment horizontal="center"/>
    </xf>
    <xf numFmtId="0" fontId="20" fillId="0" borderId="5" xfId="7" applyFont="1" applyBorder="1" applyAlignment="1">
      <alignment horizontal="center"/>
    </xf>
    <xf numFmtId="0" fontId="1" fillId="0" borderId="0" xfId="4" applyBorder="1" applyAlignment="1">
      <alignment horizontal="center"/>
    </xf>
    <xf numFmtId="0" fontId="6" fillId="0" borderId="0" xfId="4" applyFont="1" applyBorder="1" applyAlignment="1">
      <alignment horizontal="center"/>
    </xf>
    <xf numFmtId="0" fontId="3" fillId="0" borderId="4" xfId="4" applyFont="1" applyBorder="1" applyAlignment="1">
      <alignment horizontal="center"/>
    </xf>
    <xf numFmtId="0" fontId="3" fillId="0" borderId="0" xfId="4" applyFont="1" applyBorder="1" applyAlignment="1">
      <alignment horizontal="center"/>
    </xf>
    <xf numFmtId="0" fontId="3" fillId="0" borderId="5" xfId="4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6" xfId="0" quotePrefix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quotePrefix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quotePrefix="1" applyFont="1" applyBorder="1" applyAlignment="1">
      <alignment horizontal="center"/>
    </xf>
    <xf numFmtId="0" fontId="6" fillId="0" borderId="4" xfId="7" applyFont="1" applyBorder="1" applyAlignment="1">
      <alignment horizontal="center"/>
    </xf>
    <xf numFmtId="0" fontId="6" fillId="0" borderId="0" xfId="7" applyFont="1" applyBorder="1" applyAlignment="1">
      <alignment horizontal="center"/>
    </xf>
    <xf numFmtId="0" fontId="6" fillId="0" borderId="5" xfId="7" applyFont="1" applyBorder="1" applyAlignment="1">
      <alignment horizontal="center"/>
    </xf>
    <xf numFmtId="0" fontId="3" fillId="0" borderId="1" xfId="7" applyFont="1" applyBorder="1" applyAlignment="1">
      <alignment horizontal="center"/>
    </xf>
    <xf numFmtId="0" fontId="3" fillId="0" borderId="2" xfId="7" applyFont="1" applyBorder="1" applyAlignment="1">
      <alignment horizontal="center"/>
    </xf>
    <xf numFmtId="0" fontId="3" fillId="0" borderId="3" xfId="7" applyFont="1" applyBorder="1" applyAlignment="1">
      <alignment horizontal="center"/>
    </xf>
    <xf numFmtId="0" fontId="6" fillId="0" borderId="4" xfId="7" applyFont="1" applyBorder="1" applyAlignment="1">
      <alignment horizontal="left"/>
    </xf>
    <xf numFmtId="0" fontId="6" fillId="0" borderId="0" xfId="7" applyFont="1" applyBorder="1" applyAlignment="1">
      <alignment horizontal="left"/>
    </xf>
    <xf numFmtId="0" fontId="1" fillId="0" borderId="4" xfId="7" applyFont="1" applyBorder="1" applyAlignment="1">
      <alignment horizontal="left"/>
    </xf>
    <xf numFmtId="0" fontId="1" fillId="0" borderId="0" xfId="7" applyFont="1" applyBorder="1" applyAlignment="1">
      <alignment horizontal="left"/>
    </xf>
    <xf numFmtId="0" fontId="1" fillId="0" borderId="11" xfId="7" applyBorder="1" applyAlignment="1"/>
    <xf numFmtId="0" fontId="1" fillId="0" borderId="11" xfId="7" applyBorder="1" applyAlignment="1">
      <alignment horizontal="center"/>
    </xf>
    <xf numFmtId="0" fontId="0" fillId="0" borderId="4" xfId="0" quotePrefix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44" fontId="1" fillId="0" borderId="11" xfId="1" applyFont="1" applyBorder="1" applyAlignment="1">
      <alignment horizontal="right"/>
    </xf>
    <xf numFmtId="2" fontId="1" fillId="0" borderId="11" xfId="0" applyNumberFormat="1" applyFont="1" applyBorder="1" applyAlignment="1">
      <alignment horizontal="left"/>
    </xf>
    <xf numFmtId="2" fontId="1" fillId="2" borderId="0" xfId="0" applyNumberFormat="1" applyFont="1" applyFill="1" applyBorder="1" applyAlignment="1">
      <alignment horizontal="right"/>
    </xf>
    <xf numFmtId="2" fontId="1" fillId="0" borderId="11" xfId="0" applyNumberFormat="1" applyFont="1" applyBorder="1" applyAlignment="1">
      <alignment horizontal="right"/>
    </xf>
    <xf numFmtId="2" fontId="1" fillId="0" borderId="11" xfId="0" applyNumberFormat="1" applyFont="1" applyBorder="1" applyAlignment="1">
      <alignment horizontal="center"/>
    </xf>
    <xf numFmtId="2" fontId="1" fillId="0" borderId="11" xfId="0" applyNumberFormat="1" applyFont="1" applyBorder="1"/>
    <xf numFmtId="0" fontId="1" fillId="0" borderId="11" xfId="0" applyFont="1" applyBorder="1" applyAlignment="1">
      <alignment horizontal="center"/>
    </xf>
    <xf numFmtId="8" fontId="1" fillId="0" borderId="11" xfId="0" applyNumberFormat="1" applyFont="1" applyBorder="1"/>
    <xf numFmtId="8" fontId="1" fillId="0" borderId="11" xfId="0" applyNumberFormat="1" applyFont="1" applyBorder="1" applyAlignment="1">
      <alignment horizontal="right"/>
    </xf>
    <xf numFmtId="8" fontId="1" fillId="0" borderId="11" xfId="0" applyNumberFormat="1" applyFont="1" applyBorder="1" applyAlignment="1">
      <alignment horizontal="left"/>
    </xf>
    <xf numFmtId="0" fontId="1" fillId="2" borderId="0" xfId="0" applyFont="1" applyFill="1" applyBorder="1"/>
    <xf numFmtId="0" fontId="1" fillId="0" borderId="11" xfId="0" applyFont="1" applyBorder="1"/>
    <xf numFmtId="8" fontId="1" fillId="0" borderId="13" xfId="0" applyNumberFormat="1" applyFont="1" applyFill="1" applyBorder="1" applyAlignment="1">
      <alignment horizontal="right"/>
    </xf>
    <xf numFmtId="8" fontId="1" fillId="0" borderId="13" xfId="0" applyNumberFormat="1" applyFont="1" applyFill="1" applyBorder="1" applyAlignment="1">
      <alignment horizontal="left"/>
    </xf>
    <xf numFmtId="8" fontId="1" fillId="0" borderId="13" xfId="0" applyNumberFormat="1" applyFont="1" applyBorder="1" applyAlignment="1">
      <alignment horizontal="right"/>
    </xf>
    <xf numFmtId="164" fontId="1" fillId="0" borderId="11" xfId="0" applyNumberFormat="1" applyFont="1" applyBorder="1" applyAlignment="1">
      <alignment horizontal="right"/>
    </xf>
    <xf numFmtId="8" fontId="1" fillId="0" borderId="11" xfId="0" applyNumberFormat="1" applyFont="1" applyFill="1" applyBorder="1" applyAlignment="1">
      <alignment horizontal="right"/>
    </xf>
    <xf numFmtId="8" fontId="1" fillId="0" borderId="11" xfId="0" applyNumberFormat="1" applyFont="1" applyFill="1" applyBorder="1" applyAlignment="1">
      <alignment horizontal="left"/>
    </xf>
    <xf numFmtId="0" fontId="1" fillId="2" borderId="5" xfId="0" applyFont="1" applyFill="1" applyBorder="1"/>
  </cellXfs>
  <cellStyles count="11">
    <cellStyle name="Comma 2" xfId="5"/>
    <cellStyle name="Comma 2 2" xfId="10"/>
    <cellStyle name="Currency" xfId="1" builtinId="4"/>
    <cellStyle name="Currency 2" xfId="6"/>
    <cellStyle name="Hyperlink" xfId="8" builtinId="8"/>
    <cellStyle name="Hyperlink 2" xfId="2"/>
    <cellStyle name="Normal" xfId="0" builtinId="0"/>
    <cellStyle name="Normal 2" xfId="3"/>
    <cellStyle name="Normal 2 2" xfId="7"/>
    <cellStyle name="Normal 3" xfId="4"/>
    <cellStyle name="Normal 4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eithK@wasteconnections.com" TargetMode="External"/><Relationship Id="rId1" Type="http://schemas.openxmlformats.org/officeDocument/2006/relationships/hyperlink" Target="mailto:heatherg@wcnx.org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zoomScaleNormal="100" zoomScaleSheetLayoutView="100" workbookViewId="0">
      <selection activeCell="B51" sqref="B51"/>
    </sheetView>
  </sheetViews>
  <sheetFormatPr defaultRowHeight="12.75" x14ac:dyDescent="0.2"/>
  <cols>
    <col min="1" max="1" width="10.140625" style="192" customWidth="1"/>
    <col min="2" max="2" width="17.42578125" style="192" customWidth="1"/>
    <col min="3" max="5" width="9.140625" style="192"/>
    <col min="6" max="6" width="11.42578125" style="192" customWidth="1"/>
    <col min="7" max="7" width="7.42578125" style="192" customWidth="1"/>
    <col min="8" max="8" width="9.140625" style="192"/>
    <col min="9" max="9" width="15.28515625" style="192" customWidth="1"/>
    <col min="10" max="10" width="7.5703125" style="192" customWidth="1"/>
    <col min="11" max="16384" width="9.140625" style="192"/>
  </cols>
  <sheetData>
    <row r="1" spans="1:10" x14ac:dyDescent="0.2">
      <c r="A1" s="189"/>
      <c r="B1" s="190"/>
      <c r="C1" s="190"/>
      <c r="D1" s="190"/>
      <c r="E1" s="190"/>
      <c r="F1" s="190"/>
      <c r="G1" s="190"/>
      <c r="H1" s="190"/>
      <c r="I1" s="190"/>
      <c r="J1" s="191"/>
    </row>
    <row r="2" spans="1:10" x14ac:dyDescent="0.2">
      <c r="A2" s="193"/>
      <c r="B2" s="194"/>
      <c r="C2" s="194"/>
      <c r="D2" s="194"/>
      <c r="E2" s="194"/>
      <c r="F2" s="194"/>
      <c r="G2" s="194"/>
      <c r="H2" s="195">
        <v>1</v>
      </c>
      <c r="I2" s="196" t="s">
        <v>256</v>
      </c>
      <c r="J2" s="197"/>
    </row>
    <row r="3" spans="1:10" x14ac:dyDescent="0.2">
      <c r="A3" s="193"/>
      <c r="B3" s="194"/>
      <c r="C3" s="194"/>
      <c r="D3" s="194"/>
      <c r="E3" s="194"/>
      <c r="F3" s="194"/>
      <c r="G3" s="194"/>
      <c r="H3" s="194"/>
      <c r="I3" s="194"/>
      <c r="J3" s="198"/>
    </row>
    <row r="4" spans="1:10" x14ac:dyDescent="0.2">
      <c r="A4" s="193"/>
      <c r="B4" s="194"/>
      <c r="C4" s="194"/>
      <c r="D4" s="194"/>
      <c r="E4" s="194"/>
      <c r="F4" s="194"/>
      <c r="G4" s="194"/>
      <c r="H4" s="194"/>
      <c r="I4" s="194"/>
      <c r="J4" s="198"/>
    </row>
    <row r="5" spans="1:10" x14ac:dyDescent="0.2">
      <c r="A5" s="193"/>
      <c r="B5" s="288">
        <v>11</v>
      </c>
      <c r="C5" s="288"/>
      <c r="D5" s="288"/>
      <c r="E5" s="288"/>
      <c r="F5" s="288"/>
      <c r="G5" s="288"/>
      <c r="H5" s="288"/>
      <c r="I5" s="288"/>
      <c r="J5" s="289"/>
    </row>
    <row r="6" spans="1:10" x14ac:dyDescent="0.2">
      <c r="A6" s="193"/>
      <c r="B6" s="194"/>
      <c r="C6" s="194"/>
      <c r="D6" s="194"/>
      <c r="E6" s="194"/>
      <c r="F6" s="194"/>
      <c r="G6" s="194"/>
      <c r="H6" s="194"/>
      <c r="I6" s="194"/>
      <c r="J6" s="198"/>
    </row>
    <row r="7" spans="1:10" x14ac:dyDescent="0.2">
      <c r="A7" s="193"/>
      <c r="B7" s="288" t="s">
        <v>257</v>
      </c>
      <c r="C7" s="288"/>
      <c r="D7" s="288"/>
      <c r="E7" s="288"/>
      <c r="F7" s="288"/>
      <c r="G7" s="288"/>
      <c r="H7" s="288"/>
      <c r="I7" s="288"/>
      <c r="J7" s="289"/>
    </row>
    <row r="8" spans="1:10" x14ac:dyDescent="0.2">
      <c r="A8" s="193"/>
      <c r="B8" s="194"/>
      <c r="C8" s="194"/>
      <c r="D8" s="194"/>
      <c r="E8" s="194"/>
      <c r="F8" s="194"/>
      <c r="G8" s="194"/>
      <c r="H8" s="194"/>
      <c r="I8" s="194"/>
      <c r="J8" s="198"/>
    </row>
    <row r="9" spans="1:10" ht="15.75" customHeight="1" x14ac:dyDescent="0.2">
      <c r="A9" s="193"/>
      <c r="B9" s="288">
        <v>10</v>
      </c>
      <c r="C9" s="288"/>
      <c r="D9" s="288"/>
      <c r="E9" s="288"/>
      <c r="F9" s="288"/>
      <c r="G9" s="288"/>
      <c r="H9" s="288"/>
      <c r="I9" s="288"/>
      <c r="J9" s="289"/>
    </row>
    <row r="10" spans="1:10" ht="16.5" customHeight="1" x14ac:dyDescent="0.2">
      <c r="A10" s="193"/>
      <c r="B10" s="288" t="s">
        <v>122</v>
      </c>
      <c r="C10" s="288"/>
      <c r="D10" s="288"/>
      <c r="E10" s="288"/>
      <c r="F10" s="288"/>
      <c r="G10" s="288"/>
      <c r="H10" s="288"/>
      <c r="I10" s="288"/>
      <c r="J10" s="289"/>
    </row>
    <row r="11" spans="1:10" x14ac:dyDescent="0.2">
      <c r="A11" s="193"/>
      <c r="B11" s="194"/>
      <c r="C11" s="194"/>
      <c r="D11" s="194"/>
      <c r="E11" s="194"/>
      <c r="F11" s="194"/>
      <c r="G11" s="194"/>
      <c r="H11" s="194"/>
      <c r="I11" s="194"/>
      <c r="J11" s="198"/>
    </row>
    <row r="12" spans="1:10" x14ac:dyDescent="0.2">
      <c r="A12" s="193"/>
      <c r="B12" s="199" t="s">
        <v>258</v>
      </c>
      <c r="C12" s="199"/>
      <c r="D12" s="199"/>
      <c r="E12" s="199"/>
      <c r="F12" s="199"/>
      <c r="G12" s="199"/>
      <c r="H12" s="199"/>
      <c r="I12" s="200"/>
      <c r="J12" s="201"/>
    </row>
    <row r="13" spans="1:10" x14ac:dyDescent="0.2">
      <c r="A13" s="193"/>
      <c r="B13" s="290" t="s">
        <v>259</v>
      </c>
      <c r="C13" s="288"/>
      <c r="D13" s="288"/>
      <c r="E13" s="288"/>
      <c r="F13" s="288"/>
      <c r="G13" s="288"/>
      <c r="H13" s="288"/>
      <c r="I13" s="288"/>
      <c r="J13" s="289"/>
    </row>
    <row r="14" spans="1:10" ht="9.75" customHeight="1" x14ac:dyDescent="0.2">
      <c r="A14" s="193"/>
      <c r="B14" s="194"/>
      <c r="C14" s="194"/>
      <c r="D14" s="194"/>
      <c r="E14" s="194"/>
      <c r="F14" s="194"/>
      <c r="G14" s="194"/>
      <c r="H14" s="194"/>
      <c r="I14" s="194"/>
      <c r="J14" s="198"/>
    </row>
    <row r="15" spans="1:10" x14ac:dyDescent="0.2">
      <c r="A15" s="193"/>
      <c r="B15" s="202" t="s">
        <v>260</v>
      </c>
      <c r="C15" s="202"/>
      <c r="D15" s="202"/>
      <c r="E15" s="202"/>
      <c r="F15" s="202"/>
      <c r="G15" s="202"/>
      <c r="H15" s="202"/>
      <c r="I15" s="202"/>
      <c r="J15" s="198"/>
    </row>
    <row r="16" spans="1:10" x14ac:dyDescent="0.2">
      <c r="A16" s="193"/>
      <c r="B16" s="194"/>
      <c r="C16" s="291" t="s">
        <v>261</v>
      </c>
      <c r="D16" s="291"/>
      <c r="E16" s="291"/>
      <c r="F16" s="291"/>
      <c r="G16" s="291"/>
      <c r="H16" s="291"/>
      <c r="I16" s="291"/>
      <c r="J16" s="198"/>
    </row>
    <row r="17" spans="1:10" x14ac:dyDescent="0.2">
      <c r="A17" s="193"/>
      <c r="B17" s="194"/>
      <c r="C17" s="194"/>
      <c r="D17" s="194"/>
      <c r="E17" s="194"/>
      <c r="F17" s="194"/>
      <c r="G17" s="194"/>
      <c r="H17" s="194"/>
      <c r="I17" s="194"/>
      <c r="J17" s="198"/>
    </row>
    <row r="18" spans="1:10" x14ac:dyDescent="0.2">
      <c r="A18" s="292" t="s">
        <v>262</v>
      </c>
      <c r="B18" s="293"/>
      <c r="C18" s="293"/>
      <c r="D18" s="293"/>
      <c r="E18" s="293"/>
      <c r="F18" s="293"/>
      <c r="G18" s="293"/>
      <c r="H18" s="293"/>
      <c r="I18" s="293"/>
      <c r="J18" s="294"/>
    </row>
    <row r="19" spans="1:10" x14ac:dyDescent="0.2">
      <c r="A19" s="295" t="s">
        <v>263</v>
      </c>
      <c r="B19" s="293"/>
      <c r="C19" s="293"/>
      <c r="D19" s="293"/>
      <c r="E19" s="293"/>
      <c r="F19" s="293"/>
      <c r="G19" s="293"/>
      <c r="H19" s="293"/>
      <c r="I19" s="293"/>
      <c r="J19" s="294"/>
    </row>
    <row r="20" spans="1:10" x14ac:dyDescent="0.2">
      <c r="A20" s="296" t="s">
        <v>264</v>
      </c>
      <c r="B20" s="297"/>
      <c r="C20" s="297"/>
      <c r="D20" s="297"/>
      <c r="E20" s="297"/>
      <c r="F20" s="297"/>
      <c r="G20" s="297"/>
      <c r="H20" s="297"/>
      <c r="I20" s="297"/>
      <c r="J20" s="298"/>
    </row>
    <row r="21" spans="1:10" ht="11.1" customHeight="1" x14ac:dyDescent="0.2">
      <c r="A21" s="299" t="s">
        <v>265</v>
      </c>
      <c r="B21" s="300"/>
      <c r="C21" s="300"/>
      <c r="D21" s="300"/>
      <c r="E21" s="300"/>
      <c r="F21" s="300"/>
      <c r="G21" s="300"/>
      <c r="H21" s="300"/>
      <c r="I21" s="300"/>
      <c r="J21" s="301"/>
    </row>
    <row r="22" spans="1:10" ht="11.1" customHeight="1" x14ac:dyDescent="0.2">
      <c r="A22" s="299" t="s">
        <v>266</v>
      </c>
      <c r="B22" s="300"/>
      <c r="C22" s="300"/>
      <c r="D22" s="300"/>
      <c r="E22" s="300"/>
      <c r="F22" s="300"/>
      <c r="G22" s="300"/>
      <c r="H22" s="300"/>
      <c r="I22" s="300"/>
      <c r="J22" s="301"/>
    </row>
    <row r="23" spans="1:10" ht="11.1" customHeight="1" x14ac:dyDescent="0.2">
      <c r="A23" s="283" t="s">
        <v>267</v>
      </c>
      <c r="B23" s="286"/>
      <c r="C23" s="286"/>
      <c r="D23" s="286"/>
      <c r="E23" s="286"/>
      <c r="F23" s="286"/>
      <c r="G23" s="286"/>
      <c r="H23" s="286"/>
      <c r="I23" s="286"/>
      <c r="J23" s="287"/>
    </row>
    <row r="24" spans="1:10" x14ac:dyDescent="0.2">
      <c r="A24" s="193"/>
      <c r="B24" s="194"/>
      <c r="C24" s="194"/>
      <c r="D24" s="194"/>
      <c r="E24" s="194"/>
      <c r="F24" s="194"/>
      <c r="G24" s="194"/>
      <c r="H24" s="194"/>
      <c r="I24" s="194"/>
      <c r="J24" s="198"/>
    </row>
    <row r="25" spans="1:10" x14ac:dyDescent="0.2">
      <c r="A25" s="193"/>
      <c r="B25" s="194"/>
      <c r="C25" s="194"/>
      <c r="D25" s="203" t="s">
        <v>268</v>
      </c>
      <c r="E25" s="194"/>
      <c r="F25" s="194"/>
      <c r="G25" s="194"/>
      <c r="H25" s="194"/>
      <c r="I25" s="194"/>
      <c r="J25" s="198"/>
    </row>
    <row r="26" spans="1:10" x14ac:dyDescent="0.2">
      <c r="A26" s="193"/>
      <c r="B26" s="194"/>
      <c r="C26" s="194"/>
      <c r="D26" s="194"/>
      <c r="E26" s="194"/>
      <c r="F26" s="194"/>
      <c r="G26" s="194"/>
      <c r="H26" s="194"/>
      <c r="I26" s="194"/>
      <c r="J26" s="198"/>
    </row>
    <row r="27" spans="1:10" x14ac:dyDescent="0.2">
      <c r="A27" s="193"/>
      <c r="B27" s="194"/>
      <c r="C27" s="194" t="s">
        <v>269</v>
      </c>
      <c r="D27" s="194"/>
      <c r="E27" s="194"/>
      <c r="F27" s="194"/>
      <c r="G27" s="194"/>
      <c r="H27" s="194"/>
      <c r="I27" s="194"/>
      <c r="J27" s="198"/>
    </row>
    <row r="28" spans="1:10" x14ac:dyDescent="0.2">
      <c r="A28" s="193"/>
      <c r="B28" s="194"/>
      <c r="C28" s="194"/>
      <c r="D28" s="194" t="s">
        <v>270</v>
      </c>
      <c r="E28" s="194"/>
      <c r="F28" s="194"/>
      <c r="G28" s="194"/>
      <c r="H28" s="194"/>
      <c r="I28" s="194"/>
      <c r="J28" s="198"/>
    </row>
    <row r="29" spans="1:10" x14ac:dyDescent="0.2">
      <c r="A29" s="193"/>
      <c r="B29" s="194"/>
      <c r="C29" s="194"/>
      <c r="D29" s="194"/>
      <c r="E29" s="194"/>
      <c r="F29" s="194"/>
      <c r="G29" s="194"/>
      <c r="H29" s="194"/>
      <c r="I29" s="194"/>
      <c r="J29" s="198"/>
    </row>
    <row r="30" spans="1:10" x14ac:dyDescent="0.2">
      <c r="A30" s="193"/>
      <c r="B30" s="194"/>
      <c r="C30" s="194"/>
      <c r="D30" s="194"/>
      <c r="E30" s="194"/>
      <c r="F30" s="194"/>
      <c r="G30" s="194"/>
      <c r="H30" s="194"/>
      <c r="I30" s="194"/>
      <c r="J30" s="198"/>
    </row>
    <row r="31" spans="1:10" x14ac:dyDescent="0.2">
      <c r="A31" s="193"/>
      <c r="B31" s="194"/>
      <c r="C31" s="194"/>
      <c r="D31" s="194"/>
      <c r="E31" s="194"/>
      <c r="F31" s="194"/>
      <c r="G31" s="194"/>
      <c r="H31" s="194"/>
      <c r="I31" s="194"/>
      <c r="J31" s="198"/>
    </row>
    <row r="32" spans="1:10" x14ac:dyDescent="0.2">
      <c r="A32" s="193"/>
      <c r="B32" s="194"/>
      <c r="C32" s="194"/>
      <c r="D32" s="194"/>
      <c r="E32" s="194"/>
      <c r="F32" s="194"/>
      <c r="G32" s="194"/>
      <c r="H32" s="194"/>
      <c r="I32" s="194"/>
      <c r="J32" s="198"/>
    </row>
    <row r="33" spans="1:10" x14ac:dyDescent="0.2">
      <c r="A33" s="193"/>
      <c r="B33" s="194"/>
      <c r="C33" s="194"/>
      <c r="D33" s="194"/>
      <c r="E33" s="194"/>
      <c r="F33" s="194"/>
      <c r="G33" s="194"/>
      <c r="H33" s="194"/>
      <c r="I33" s="194"/>
      <c r="J33" s="198"/>
    </row>
    <row r="34" spans="1:10" x14ac:dyDescent="0.2">
      <c r="A34" s="193"/>
      <c r="B34" s="194"/>
      <c r="C34" s="194"/>
      <c r="D34" s="194"/>
      <c r="E34" s="194"/>
      <c r="F34" s="194"/>
      <c r="G34" s="194"/>
      <c r="H34" s="194"/>
      <c r="I34" s="194"/>
      <c r="J34" s="198"/>
    </row>
    <row r="35" spans="1:10" x14ac:dyDescent="0.2">
      <c r="A35" s="193"/>
      <c r="B35" s="194"/>
      <c r="C35" s="194"/>
      <c r="D35" s="194"/>
      <c r="E35" s="194"/>
      <c r="F35" s="194"/>
      <c r="G35" s="194"/>
      <c r="H35" s="194"/>
      <c r="I35" s="194"/>
      <c r="J35" s="198"/>
    </row>
    <row r="36" spans="1:10" x14ac:dyDescent="0.2">
      <c r="A36" s="204"/>
      <c r="B36" s="205"/>
      <c r="C36" s="206" t="s">
        <v>271</v>
      </c>
      <c r="D36" s="207" t="s">
        <v>320</v>
      </c>
      <c r="E36" s="208"/>
      <c r="F36" s="209"/>
      <c r="G36" s="277" t="s">
        <v>272</v>
      </c>
      <c r="H36" s="278"/>
      <c r="I36" s="278"/>
      <c r="J36" s="279"/>
    </row>
    <row r="37" spans="1:10" x14ac:dyDescent="0.2">
      <c r="A37" s="193"/>
      <c r="B37" s="194"/>
      <c r="C37" s="194"/>
      <c r="D37" s="194"/>
      <c r="E37" s="194"/>
      <c r="F37" s="194"/>
      <c r="G37" s="280" t="s">
        <v>273</v>
      </c>
      <c r="H37" s="281"/>
      <c r="I37" s="281"/>
      <c r="J37" s="282"/>
    </row>
    <row r="38" spans="1:10" x14ac:dyDescent="0.2">
      <c r="A38" s="204"/>
      <c r="B38" s="205"/>
      <c r="C38" s="206" t="s">
        <v>274</v>
      </c>
      <c r="D38" s="207" t="s">
        <v>321</v>
      </c>
      <c r="E38" s="208"/>
      <c r="F38" s="209"/>
      <c r="G38" s="280" t="s">
        <v>275</v>
      </c>
      <c r="H38" s="281"/>
      <c r="I38" s="281"/>
      <c r="J38" s="282"/>
    </row>
    <row r="39" spans="1:10" x14ac:dyDescent="0.2">
      <c r="A39" s="193"/>
      <c r="B39" s="194"/>
      <c r="C39" s="194"/>
      <c r="D39" s="194"/>
      <c r="E39" s="194"/>
      <c r="F39" s="194"/>
      <c r="G39" s="280" t="s">
        <v>276</v>
      </c>
      <c r="H39" s="281"/>
      <c r="I39" s="281"/>
      <c r="J39" s="282"/>
    </row>
    <row r="40" spans="1:10" x14ac:dyDescent="0.2">
      <c r="A40" s="204"/>
      <c r="B40" s="205"/>
      <c r="C40" s="206" t="s">
        <v>277</v>
      </c>
      <c r="D40" s="207" t="s">
        <v>322</v>
      </c>
      <c r="E40" s="208"/>
      <c r="F40" s="209"/>
      <c r="G40" s="193"/>
      <c r="H40" s="194"/>
      <c r="I40" s="194"/>
      <c r="J40" s="198"/>
    </row>
    <row r="41" spans="1:10" x14ac:dyDescent="0.2">
      <c r="A41" s="193"/>
      <c r="B41" s="194"/>
      <c r="C41" s="194"/>
      <c r="D41" s="194"/>
      <c r="E41" s="194"/>
      <c r="F41" s="194"/>
      <c r="G41" s="210" t="s">
        <v>278</v>
      </c>
      <c r="H41" s="211" t="s">
        <v>291</v>
      </c>
      <c r="I41" s="207"/>
      <c r="J41" s="212"/>
    </row>
    <row r="42" spans="1:10" x14ac:dyDescent="0.2">
      <c r="A42" s="213"/>
      <c r="B42" s="205"/>
      <c r="C42" s="214" t="s">
        <v>279</v>
      </c>
      <c r="D42" s="207" t="s">
        <v>323</v>
      </c>
      <c r="E42" s="208"/>
      <c r="F42" s="209"/>
      <c r="G42" s="215" t="s">
        <v>280</v>
      </c>
      <c r="H42" s="205" t="s">
        <v>292</v>
      </c>
      <c r="I42" s="205"/>
      <c r="J42" s="198"/>
    </row>
    <row r="43" spans="1:10" x14ac:dyDescent="0.2">
      <c r="A43" s="193"/>
      <c r="B43" s="194"/>
      <c r="C43" s="194"/>
      <c r="D43" s="194"/>
      <c r="E43" s="194"/>
      <c r="F43" s="194"/>
      <c r="G43" s="210" t="s">
        <v>281</v>
      </c>
      <c r="H43" s="216" t="s">
        <v>293</v>
      </c>
      <c r="I43" s="217"/>
      <c r="J43" s="218"/>
    </row>
    <row r="44" spans="1:10" x14ac:dyDescent="0.2">
      <c r="A44" s="204"/>
      <c r="B44" s="205"/>
      <c r="C44" s="206" t="s">
        <v>282</v>
      </c>
      <c r="D44" s="207" t="s">
        <v>324</v>
      </c>
      <c r="E44" s="208"/>
      <c r="F44" s="209"/>
      <c r="G44" s="210" t="s">
        <v>283</v>
      </c>
      <c r="H44" s="219" t="s">
        <v>294</v>
      </c>
      <c r="I44" s="217"/>
      <c r="J44" s="218"/>
    </row>
    <row r="45" spans="1:10" x14ac:dyDescent="0.2">
      <c r="A45" s="193"/>
      <c r="B45" s="194"/>
      <c r="C45" s="194"/>
      <c r="D45" s="194"/>
      <c r="E45" s="194"/>
      <c r="F45" s="194"/>
      <c r="G45" s="210" t="s">
        <v>284</v>
      </c>
      <c r="H45" s="216" t="s">
        <v>295</v>
      </c>
      <c r="I45" s="217"/>
      <c r="J45" s="218"/>
    </row>
    <row r="46" spans="1:10" x14ac:dyDescent="0.2">
      <c r="A46" s="204"/>
      <c r="B46" s="205"/>
      <c r="C46" s="206" t="s">
        <v>285</v>
      </c>
      <c r="D46" s="274" t="s">
        <v>325</v>
      </c>
      <c r="E46" s="208"/>
      <c r="F46" s="209"/>
      <c r="G46" s="220"/>
      <c r="H46" s="221"/>
      <c r="I46" s="207"/>
      <c r="J46" s="212"/>
    </row>
    <row r="47" spans="1:10" x14ac:dyDescent="0.2">
      <c r="A47" s="193"/>
      <c r="B47" s="194"/>
      <c r="C47" s="194"/>
      <c r="D47" s="194"/>
      <c r="E47" s="194"/>
      <c r="F47" s="194"/>
      <c r="G47" s="194"/>
      <c r="H47" s="194"/>
      <c r="I47" s="194"/>
      <c r="J47" s="198"/>
    </row>
    <row r="48" spans="1:10" x14ac:dyDescent="0.2">
      <c r="A48" s="222"/>
      <c r="B48" s="208"/>
      <c r="C48" s="208"/>
      <c r="D48" s="208"/>
      <c r="E48" s="208"/>
      <c r="F48" s="208"/>
      <c r="G48" s="208"/>
      <c r="H48" s="208"/>
      <c r="I48" s="208"/>
      <c r="J48" s="209"/>
    </row>
    <row r="49" spans="1:10" x14ac:dyDescent="0.2">
      <c r="A49" s="193" t="s">
        <v>286</v>
      </c>
      <c r="B49" s="194" t="s">
        <v>320</v>
      </c>
      <c r="C49" s="194"/>
      <c r="D49" s="194"/>
      <c r="E49" s="194"/>
      <c r="F49" s="194"/>
      <c r="G49" s="194"/>
      <c r="H49" s="194"/>
      <c r="I49" s="194"/>
      <c r="J49" s="198"/>
    </row>
    <row r="50" spans="1:10" x14ac:dyDescent="0.2">
      <c r="A50" s="193"/>
      <c r="B50" s="194"/>
      <c r="C50" s="194"/>
      <c r="D50" s="194"/>
      <c r="E50" s="194"/>
      <c r="F50" s="194"/>
      <c r="G50" s="194"/>
      <c r="H50" s="194"/>
      <c r="I50" s="194"/>
      <c r="J50" s="198"/>
    </row>
    <row r="51" spans="1:10" ht="15.75" x14ac:dyDescent="0.25">
      <c r="A51" s="193" t="s">
        <v>287</v>
      </c>
      <c r="B51" s="223">
        <f>'Check Sheet, Page 2'!B54</f>
        <v>42719</v>
      </c>
      <c r="C51" s="194"/>
      <c r="D51" s="194"/>
      <c r="E51" s="194"/>
      <c r="F51" s="194"/>
      <c r="G51" s="224" t="s">
        <v>288</v>
      </c>
      <c r="H51" s="194"/>
      <c r="I51" s="225">
        <f>'Check Sheet, Page 2'!J54</f>
        <v>42767</v>
      </c>
      <c r="J51" s="198"/>
    </row>
    <row r="52" spans="1:10" ht="0.75" customHeight="1" x14ac:dyDescent="0.2">
      <c r="A52" s="222"/>
      <c r="B52" s="208"/>
      <c r="C52" s="208"/>
      <c r="D52" s="208"/>
      <c r="E52" s="208"/>
      <c r="F52" s="208"/>
      <c r="G52" s="208"/>
      <c r="H52" s="208"/>
      <c r="I52" s="208"/>
      <c r="J52" s="209"/>
    </row>
    <row r="53" spans="1:10" ht="0.75" customHeight="1" x14ac:dyDescent="0.2">
      <c r="A53" s="193"/>
      <c r="B53" s="194"/>
      <c r="C53" s="194"/>
      <c r="D53" s="194"/>
      <c r="E53" s="194"/>
      <c r="F53" s="194"/>
      <c r="G53" s="194"/>
      <c r="H53" s="194"/>
      <c r="I53" s="194"/>
      <c r="J53" s="198"/>
    </row>
    <row r="54" spans="1:10" ht="10.5" customHeight="1" x14ac:dyDescent="0.2">
      <c r="A54" s="283" t="s">
        <v>121</v>
      </c>
      <c r="B54" s="284"/>
      <c r="C54" s="284"/>
      <c r="D54" s="284"/>
      <c r="E54" s="284"/>
      <c r="F54" s="284"/>
      <c r="G54" s="284"/>
      <c r="H54" s="284"/>
      <c r="I54" s="284"/>
      <c r="J54" s="285"/>
    </row>
    <row r="55" spans="1:10" ht="10.5" customHeight="1" x14ac:dyDescent="0.2">
      <c r="A55" s="226"/>
      <c r="B55" s="227"/>
      <c r="C55" s="227"/>
      <c r="D55" s="227"/>
      <c r="E55" s="227"/>
      <c r="F55" s="227"/>
      <c r="G55" s="227"/>
      <c r="H55" s="227"/>
      <c r="I55" s="227"/>
      <c r="J55" s="228"/>
    </row>
    <row r="56" spans="1:10" x14ac:dyDescent="0.2">
      <c r="A56" s="193" t="s">
        <v>289</v>
      </c>
      <c r="B56" s="194"/>
      <c r="C56" s="194"/>
      <c r="D56" s="194"/>
      <c r="E56" s="194"/>
      <c r="F56" s="194"/>
      <c r="G56" s="194"/>
      <c r="H56" s="194"/>
      <c r="I56" s="194"/>
      <c r="J56" s="198"/>
    </row>
    <row r="57" spans="1:10" x14ac:dyDescent="0.2">
      <c r="A57" s="222"/>
      <c r="B57" s="208"/>
      <c r="C57" s="208"/>
      <c r="D57" s="208"/>
      <c r="E57" s="208"/>
      <c r="F57" s="208"/>
      <c r="G57" s="208"/>
      <c r="H57" s="208"/>
      <c r="I57" s="208"/>
      <c r="J57" s="209"/>
    </row>
  </sheetData>
  <mergeCells count="17">
    <mergeCell ref="A23:J23"/>
    <mergeCell ref="B5:J5"/>
    <mergeCell ref="B7:J7"/>
    <mergeCell ref="B9:J9"/>
    <mergeCell ref="B10:J10"/>
    <mergeCell ref="B13:J13"/>
    <mergeCell ref="C16:I16"/>
    <mergeCell ref="A18:J18"/>
    <mergeCell ref="A19:J19"/>
    <mergeCell ref="A20:J20"/>
    <mergeCell ref="A21:J21"/>
    <mergeCell ref="A22:J22"/>
    <mergeCell ref="G36:J36"/>
    <mergeCell ref="G37:J37"/>
    <mergeCell ref="G38:J38"/>
    <mergeCell ref="G39:J39"/>
    <mergeCell ref="A54:J54"/>
  </mergeCells>
  <hyperlinks>
    <hyperlink ref="D46" r:id="rId1"/>
    <hyperlink ref="H44" r:id="rId2"/>
  </hyperlinks>
  <printOptions horizontalCentered="1" verticalCentered="1"/>
  <pageMargins left="0.5" right="0.5" top="0.5" bottom="0.5" header="0.5" footer="0.5"/>
  <pageSetup scale="92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zoomScaleNormal="100" workbookViewId="0">
      <selection activeCell="N18" sqref="N18"/>
    </sheetView>
  </sheetViews>
  <sheetFormatPr defaultRowHeight="12.75" x14ac:dyDescent="0.2"/>
  <cols>
    <col min="1" max="1" width="10.5703125" customWidth="1"/>
    <col min="2" max="2" width="18" customWidth="1"/>
    <col min="4" max="4" width="9.28515625" bestFit="1" customWidth="1"/>
    <col min="5" max="5" width="3.7109375" customWidth="1"/>
    <col min="6" max="6" width="9.28515625" bestFit="1" customWidth="1"/>
    <col min="7" max="7" width="3.28515625" bestFit="1" customWidth="1"/>
    <col min="8" max="8" width="9.28515625" bestFit="1" customWidth="1"/>
    <col min="9" max="9" width="3.28515625" bestFit="1" customWidth="1"/>
    <col min="10" max="10" width="9.28515625" bestFit="1" customWidth="1"/>
    <col min="11" max="11" width="3.28515625" bestFit="1" customWidth="1"/>
    <col min="12" max="12" width="10.85546875" customWidth="1"/>
    <col min="13" max="13" width="3.28515625" bestFit="1" customWidth="1"/>
    <col min="14" max="14" width="9.28515625" bestFit="1" customWidth="1"/>
    <col min="15" max="15" width="15.5703125" customWidth="1"/>
    <col min="16" max="16" width="2.42578125" customWidth="1"/>
  </cols>
  <sheetData>
    <row r="1" spans="1:15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x14ac:dyDescent="0.2">
      <c r="A2" s="4" t="s">
        <v>123</v>
      </c>
      <c r="B2" s="35">
        <v>11</v>
      </c>
      <c r="C2" s="5"/>
      <c r="D2" s="5"/>
      <c r="E2" s="5"/>
      <c r="F2" s="5"/>
      <c r="G2" s="5"/>
      <c r="H2" s="5"/>
      <c r="I2" s="5"/>
      <c r="J2" s="89">
        <v>1</v>
      </c>
      <c r="K2" s="143"/>
      <c r="L2" s="307" t="s">
        <v>124</v>
      </c>
      <c r="M2" s="307"/>
      <c r="N2" s="307"/>
      <c r="O2" s="87">
        <v>35</v>
      </c>
    </row>
    <row r="3" spans="1:15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</row>
    <row r="4" spans="1:15" x14ac:dyDescent="0.2">
      <c r="A4" s="4" t="s">
        <v>125</v>
      </c>
      <c r="B4" s="5"/>
      <c r="C4" s="136" t="str">
        <f>'Item 120,130,150, Page 28'!C4</f>
        <v>Yakima Waste Systems, Inc. G-89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</row>
    <row r="5" spans="1:15" x14ac:dyDescent="0.2">
      <c r="A5" s="7" t="s">
        <v>126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1:15" x14ac:dyDescent="0.2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6"/>
    </row>
    <row r="7" spans="1:15" x14ac:dyDescent="0.2">
      <c r="A7" s="314" t="s">
        <v>69</v>
      </c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6"/>
    </row>
    <row r="8" spans="1:15" x14ac:dyDescent="0.2">
      <c r="A8" s="335" t="s">
        <v>70</v>
      </c>
      <c r="B8" s="307"/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36"/>
    </row>
    <row r="9" spans="1:15" x14ac:dyDescent="0.2">
      <c r="A9" s="335" t="s">
        <v>71</v>
      </c>
      <c r="B9" s="307"/>
      <c r="C9" s="307"/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36"/>
    </row>
    <row r="10" spans="1:15" x14ac:dyDescent="0.2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6"/>
    </row>
    <row r="11" spans="1:15" x14ac:dyDescent="0.2">
      <c r="A11" s="4" t="s">
        <v>204</v>
      </c>
      <c r="B11" s="12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6"/>
    </row>
    <row r="12" spans="1:15" x14ac:dyDescent="0.2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6"/>
    </row>
    <row r="13" spans="1:15" x14ac:dyDescent="0.2">
      <c r="A13" s="4"/>
      <c r="B13" s="17"/>
      <c r="C13" s="11"/>
      <c r="D13" s="347" t="s">
        <v>72</v>
      </c>
      <c r="E13" s="348"/>
      <c r="F13" s="348"/>
      <c r="G13" s="348"/>
      <c r="H13" s="348"/>
      <c r="I13" s="348"/>
      <c r="J13" s="348"/>
      <c r="K13" s="348"/>
      <c r="L13" s="348"/>
      <c r="M13" s="348"/>
      <c r="N13" s="348"/>
      <c r="O13" s="324"/>
    </row>
    <row r="14" spans="1:15" x14ac:dyDescent="0.2">
      <c r="A14" s="63" t="s">
        <v>81</v>
      </c>
      <c r="B14" s="56"/>
      <c r="C14" s="57"/>
      <c r="D14" s="375" t="s">
        <v>205</v>
      </c>
      <c r="E14" s="375"/>
      <c r="F14" s="375" t="s">
        <v>206</v>
      </c>
      <c r="G14" s="375"/>
      <c r="H14" s="375" t="s">
        <v>207</v>
      </c>
      <c r="I14" s="375"/>
      <c r="J14" s="375" t="s">
        <v>208</v>
      </c>
      <c r="K14" s="375"/>
      <c r="L14" s="375" t="s">
        <v>209</v>
      </c>
      <c r="M14" s="376"/>
      <c r="N14" s="376" t="s">
        <v>96</v>
      </c>
      <c r="O14" s="69"/>
    </row>
    <row r="15" spans="1:15" x14ac:dyDescent="0.2">
      <c r="A15" s="47" t="s">
        <v>73</v>
      </c>
      <c r="B15" s="13"/>
      <c r="C15" s="15"/>
      <c r="D15" s="377">
        <v>9.9600000000000009</v>
      </c>
      <c r="E15" s="378"/>
      <c r="F15" s="377">
        <v>10.18</v>
      </c>
      <c r="G15" s="378"/>
      <c r="H15" s="377">
        <v>12.32</v>
      </c>
      <c r="I15" s="378"/>
      <c r="J15" s="377">
        <v>14.99</v>
      </c>
      <c r="K15" s="378"/>
      <c r="L15" s="377">
        <v>17.37</v>
      </c>
      <c r="M15" s="378"/>
      <c r="N15" s="377">
        <v>23.17</v>
      </c>
      <c r="O15" s="262"/>
    </row>
    <row r="16" spans="1:15" x14ac:dyDescent="0.2">
      <c r="A16" s="47" t="s">
        <v>74</v>
      </c>
      <c r="B16" s="13"/>
      <c r="C16" s="15"/>
      <c r="D16" s="377">
        <v>6.26</v>
      </c>
      <c r="E16" s="378" t="s">
        <v>317</v>
      </c>
      <c r="F16" s="377">
        <v>7.21</v>
      </c>
      <c r="G16" s="378" t="s">
        <v>317</v>
      </c>
      <c r="H16" s="377">
        <v>12.67</v>
      </c>
      <c r="I16" s="378" t="s">
        <v>317</v>
      </c>
      <c r="J16" s="377">
        <v>16.72</v>
      </c>
      <c r="K16" s="378" t="s">
        <v>317</v>
      </c>
      <c r="L16" s="377">
        <v>22.74</v>
      </c>
      <c r="M16" s="378" t="s">
        <v>317</v>
      </c>
      <c r="N16" s="377">
        <v>30.7</v>
      </c>
      <c r="O16" s="378" t="s">
        <v>317</v>
      </c>
    </row>
    <row r="17" spans="1:15" x14ac:dyDescent="0.2">
      <c r="A17" s="47" t="s">
        <v>75</v>
      </c>
      <c r="B17" s="13"/>
      <c r="C17" s="15"/>
      <c r="D17" s="377">
        <f t="shared" ref="D17:N17" si="0">D16</f>
        <v>6.26</v>
      </c>
      <c r="E17" s="378" t="s">
        <v>317</v>
      </c>
      <c r="F17" s="377">
        <f t="shared" si="0"/>
        <v>7.21</v>
      </c>
      <c r="G17" s="378" t="s">
        <v>317</v>
      </c>
      <c r="H17" s="377">
        <f t="shared" si="0"/>
        <v>12.67</v>
      </c>
      <c r="I17" s="378" t="s">
        <v>317</v>
      </c>
      <c r="J17" s="377">
        <f t="shared" si="0"/>
        <v>16.72</v>
      </c>
      <c r="K17" s="378" t="s">
        <v>317</v>
      </c>
      <c r="L17" s="377">
        <f t="shared" si="0"/>
        <v>22.74</v>
      </c>
      <c r="M17" s="378" t="s">
        <v>317</v>
      </c>
      <c r="N17" s="377">
        <f t="shared" si="0"/>
        <v>30.7</v>
      </c>
      <c r="O17" s="378" t="s">
        <v>317</v>
      </c>
    </row>
    <row r="18" spans="1:15" x14ac:dyDescent="0.2">
      <c r="A18" s="58" t="s">
        <v>76</v>
      </c>
      <c r="B18" s="59"/>
      <c r="C18" s="60"/>
      <c r="D18" s="377">
        <v>9.9499999999999993</v>
      </c>
      <c r="E18" s="378" t="s">
        <v>317</v>
      </c>
      <c r="F18" s="377">
        <v>10.44</v>
      </c>
      <c r="G18" s="378" t="s">
        <v>317</v>
      </c>
      <c r="H18" s="377">
        <v>16.88</v>
      </c>
      <c r="I18" s="378" t="s">
        <v>317</v>
      </c>
      <c r="J18" s="377">
        <v>20.34</v>
      </c>
      <c r="K18" s="378" t="s">
        <v>317</v>
      </c>
      <c r="L18" s="377">
        <v>27.75</v>
      </c>
      <c r="M18" s="378" t="s">
        <v>317</v>
      </c>
      <c r="N18" s="377">
        <v>37.4</v>
      </c>
      <c r="O18" s="378" t="s">
        <v>317</v>
      </c>
    </row>
    <row r="19" spans="1:15" x14ac:dyDescent="0.2">
      <c r="A19" s="55" t="s">
        <v>77</v>
      </c>
      <c r="B19" s="13"/>
      <c r="C19" s="15"/>
      <c r="D19" s="379"/>
      <c r="E19" s="379"/>
      <c r="F19" s="379"/>
      <c r="G19" s="379"/>
      <c r="H19" s="379"/>
      <c r="I19" s="379"/>
      <c r="J19" s="379"/>
      <c r="K19" s="379"/>
      <c r="L19" s="379"/>
      <c r="M19" s="379"/>
      <c r="N19" s="379"/>
      <c r="O19" s="131"/>
    </row>
    <row r="20" spans="1:15" x14ac:dyDescent="0.2">
      <c r="A20" s="47" t="s">
        <v>224</v>
      </c>
      <c r="B20" s="13"/>
      <c r="C20" s="15"/>
      <c r="D20" s="377">
        <v>18.86</v>
      </c>
      <c r="E20" s="378"/>
      <c r="F20" s="377">
        <f>D20</f>
        <v>18.86</v>
      </c>
      <c r="G20" s="378"/>
      <c r="H20" s="377">
        <v>23.25</v>
      </c>
      <c r="I20" s="378"/>
      <c r="J20" s="377">
        <f>H20</f>
        <v>23.25</v>
      </c>
      <c r="K20" s="378"/>
      <c r="L20" s="377">
        <v>27.02</v>
      </c>
      <c r="M20" s="378"/>
      <c r="N20" s="380" t="s">
        <v>162</v>
      </c>
      <c r="O20" s="73"/>
    </row>
    <row r="21" spans="1:15" x14ac:dyDescent="0.2">
      <c r="A21" s="47" t="s">
        <v>78</v>
      </c>
      <c r="B21" s="13"/>
      <c r="C21" s="15"/>
      <c r="D21" s="377">
        <v>9.26</v>
      </c>
      <c r="E21" s="378" t="s">
        <v>317</v>
      </c>
      <c r="F21" s="377">
        <v>9.91</v>
      </c>
      <c r="G21" s="378" t="s">
        <v>317</v>
      </c>
      <c r="H21" s="377">
        <v>18.22</v>
      </c>
      <c r="I21" s="378" t="s">
        <v>317</v>
      </c>
      <c r="J21" s="377">
        <v>23.67</v>
      </c>
      <c r="K21" s="378" t="s">
        <v>317</v>
      </c>
      <c r="L21" s="377">
        <v>28.25</v>
      </c>
      <c r="M21" s="378" t="s">
        <v>317</v>
      </c>
      <c r="N21" s="380" t="s">
        <v>162</v>
      </c>
      <c r="O21" s="73"/>
    </row>
    <row r="22" spans="1:15" x14ac:dyDescent="0.2">
      <c r="A22" s="47" t="s">
        <v>79</v>
      </c>
      <c r="B22" s="13"/>
      <c r="C22" s="15"/>
      <c r="D22" s="377">
        <v>0.38</v>
      </c>
      <c r="E22" s="378"/>
      <c r="F22" s="377">
        <f>D22</f>
        <v>0.38</v>
      </c>
      <c r="G22" s="378"/>
      <c r="H22" s="377">
        <v>0.56999999999999995</v>
      </c>
      <c r="I22" s="378"/>
      <c r="J22" s="377">
        <v>0.64</v>
      </c>
      <c r="K22" s="378"/>
      <c r="L22" s="377">
        <v>0.94</v>
      </c>
      <c r="M22" s="378"/>
      <c r="N22" s="380" t="s">
        <v>162</v>
      </c>
      <c r="O22" s="73"/>
    </row>
    <row r="23" spans="1:15" x14ac:dyDescent="0.2">
      <c r="A23" s="47" t="s">
        <v>80</v>
      </c>
      <c r="B23" s="13"/>
      <c r="C23" s="15"/>
      <c r="D23" s="381" t="s">
        <v>42</v>
      </c>
      <c r="E23" s="381"/>
      <c r="F23" s="381" t="s">
        <v>42</v>
      </c>
      <c r="G23" s="381"/>
      <c r="H23" s="381" t="s">
        <v>42</v>
      </c>
      <c r="I23" s="381"/>
      <c r="J23" s="381" t="s">
        <v>42</v>
      </c>
      <c r="K23" s="381"/>
      <c r="L23" s="381" t="s">
        <v>42</v>
      </c>
      <c r="M23" s="381"/>
      <c r="N23" s="382" t="s">
        <v>162</v>
      </c>
      <c r="O23" s="73"/>
    </row>
    <row r="24" spans="1:15" x14ac:dyDescent="0.2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6"/>
    </row>
    <row r="25" spans="1:15" x14ac:dyDescent="0.2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6"/>
    </row>
    <row r="26" spans="1:15" x14ac:dyDescent="0.2">
      <c r="A26" s="25" t="s">
        <v>82</v>
      </c>
      <c r="B26" s="20" t="s">
        <v>83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</row>
    <row r="27" spans="1:15" x14ac:dyDescent="0.2">
      <c r="A27" s="25"/>
      <c r="B27" s="20" t="s">
        <v>84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6"/>
    </row>
    <row r="28" spans="1:15" x14ac:dyDescent="0.2">
      <c r="A28" s="25"/>
      <c r="B28" s="20" t="s">
        <v>85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</row>
    <row r="29" spans="1:15" x14ac:dyDescent="0.2">
      <c r="A29" s="25"/>
      <c r="B29" s="20" t="s">
        <v>86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6"/>
    </row>
    <row r="30" spans="1:15" x14ac:dyDescent="0.2">
      <c r="A30" s="25"/>
      <c r="B30" s="20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6"/>
    </row>
    <row r="31" spans="1:15" x14ac:dyDescent="0.2">
      <c r="A31" s="64" t="s">
        <v>0</v>
      </c>
      <c r="B31" s="247" t="s">
        <v>213</v>
      </c>
      <c r="C31" s="18"/>
      <c r="D31" s="18"/>
      <c r="E31" s="260"/>
      <c r="F31" s="18"/>
      <c r="G31" s="260"/>
      <c r="H31" s="18"/>
      <c r="I31" s="260"/>
      <c r="J31" s="18"/>
      <c r="K31" s="260"/>
      <c r="L31" s="18"/>
      <c r="M31" s="260"/>
      <c r="N31" s="18"/>
      <c r="O31" s="24"/>
    </row>
    <row r="32" spans="1:15" x14ac:dyDescent="0.2">
      <c r="A32" s="25"/>
      <c r="B32" s="20" t="s">
        <v>87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6"/>
    </row>
    <row r="33" spans="1:15" x14ac:dyDescent="0.2">
      <c r="A33" s="33"/>
      <c r="B33" s="20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6"/>
    </row>
    <row r="34" spans="1:15" x14ac:dyDescent="0.2">
      <c r="A34" s="25"/>
      <c r="B34" s="20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6"/>
    </row>
    <row r="35" spans="1:15" x14ac:dyDescent="0.2">
      <c r="A35" s="25" t="s">
        <v>88</v>
      </c>
      <c r="B35" s="20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6"/>
    </row>
    <row r="36" spans="1:15" x14ac:dyDescent="0.2">
      <c r="A36" s="25"/>
      <c r="B36" s="20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6"/>
    </row>
    <row r="37" spans="1:15" x14ac:dyDescent="0.2">
      <c r="A37" s="239" t="s">
        <v>327</v>
      </c>
      <c r="B37" s="20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6"/>
    </row>
    <row r="38" spans="1:15" x14ac:dyDescent="0.2">
      <c r="A38" s="25" t="s">
        <v>210</v>
      </c>
      <c r="B38" s="20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6"/>
    </row>
    <row r="39" spans="1:15" x14ac:dyDescent="0.2">
      <c r="A39" s="25"/>
      <c r="B39" s="20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6"/>
    </row>
    <row r="40" spans="1:15" x14ac:dyDescent="0.2">
      <c r="A40" s="241" t="s">
        <v>328</v>
      </c>
      <c r="B40" s="20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6"/>
    </row>
    <row r="41" spans="1:15" x14ac:dyDescent="0.2">
      <c r="A41" s="4" t="s">
        <v>211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6"/>
    </row>
    <row r="42" spans="1:15" x14ac:dyDescent="0.2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6"/>
    </row>
    <row r="43" spans="1:15" x14ac:dyDescent="0.2">
      <c r="A43" s="271" t="s">
        <v>315</v>
      </c>
      <c r="B43" s="240" t="s">
        <v>316</v>
      </c>
      <c r="C43" s="12"/>
      <c r="D43" s="261"/>
      <c r="E43" s="261"/>
      <c r="F43" s="261"/>
      <c r="G43" s="261"/>
      <c r="H43" s="261"/>
      <c r="I43" s="261"/>
      <c r="J43" s="261"/>
      <c r="K43" s="261"/>
      <c r="L43" s="12"/>
      <c r="M43" s="12"/>
      <c r="N43" s="12"/>
      <c r="O43" s="6"/>
    </row>
    <row r="44" spans="1:15" x14ac:dyDescent="0.2">
      <c r="A44" s="257"/>
      <c r="B44" s="240" t="s">
        <v>329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6"/>
    </row>
    <row r="45" spans="1:15" x14ac:dyDescent="0.2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6"/>
    </row>
    <row r="46" spans="1:15" x14ac:dyDescent="0.2">
      <c r="A46" s="4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6"/>
    </row>
    <row r="47" spans="1:15" x14ac:dyDescent="0.2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6"/>
    </row>
    <row r="48" spans="1:15" x14ac:dyDescent="0.2">
      <c r="A48" s="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6"/>
    </row>
    <row r="49" spans="1:15" x14ac:dyDescent="0.2">
      <c r="A49" s="7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9"/>
    </row>
    <row r="50" spans="1:15" x14ac:dyDescent="0.2">
      <c r="A50" s="1" t="str">
        <f>'Item 207, Page 32'!A52</f>
        <v>Issued By:</v>
      </c>
      <c r="B50" s="5" t="str">
        <f>'Item 207, Page 32'!B52</f>
        <v>Heather Garland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6"/>
    </row>
    <row r="51" spans="1:15" x14ac:dyDescent="0.2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6"/>
    </row>
    <row r="52" spans="1:15" x14ac:dyDescent="0.2">
      <c r="A52" s="7" t="str">
        <f>'Item 207, Page 32'!A54</f>
        <v>Issue Date:</v>
      </c>
      <c r="B52" s="138">
        <f>'Item 207, Page 32'!B54</f>
        <v>42719</v>
      </c>
      <c r="C52" s="8"/>
      <c r="D52" s="8"/>
      <c r="E52" s="8"/>
      <c r="F52" s="8"/>
      <c r="G52" s="8"/>
      <c r="H52" s="8"/>
      <c r="I52" s="8"/>
      <c r="J52" s="8"/>
      <c r="K52" s="8"/>
      <c r="L52" s="237" t="s">
        <v>330</v>
      </c>
      <c r="M52" s="8"/>
      <c r="N52" s="8"/>
      <c r="O52" s="238">
        <f>'Title Page 1'!I51</f>
        <v>42767</v>
      </c>
    </row>
    <row r="53" spans="1:15" x14ac:dyDescent="0.2">
      <c r="A53" s="308" t="s">
        <v>121</v>
      </c>
      <c r="B53" s="309"/>
      <c r="C53" s="309"/>
      <c r="D53" s="309"/>
      <c r="E53" s="309"/>
      <c r="F53" s="309"/>
      <c r="G53" s="309"/>
      <c r="H53" s="309"/>
      <c r="I53" s="309"/>
      <c r="J53" s="309"/>
      <c r="K53" s="309"/>
      <c r="L53" s="309"/>
      <c r="M53" s="309"/>
      <c r="N53" s="309"/>
      <c r="O53" s="310"/>
    </row>
    <row r="54" spans="1:15" x14ac:dyDescent="0.2">
      <c r="A54" s="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6"/>
    </row>
    <row r="55" spans="1:15" x14ac:dyDescent="0.2">
      <c r="A55" s="4" t="s">
        <v>159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6"/>
    </row>
    <row r="56" spans="1:15" x14ac:dyDescent="0.2">
      <c r="A56" s="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9"/>
    </row>
  </sheetData>
  <mergeCells count="6">
    <mergeCell ref="L2:N2"/>
    <mergeCell ref="A53:O53"/>
    <mergeCell ref="A7:O7"/>
    <mergeCell ref="A8:O8"/>
    <mergeCell ref="A9:O9"/>
    <mergeCell ref="D13:O13"/>
  </mergeCells>
  <phoneticPr fontId="0" type="noConversion"/>
  <printOptions horizontalCentered="1" verticalCentered="1"/>
  <pageMargins left="0.5" right="0.5" top="0.5" bottom="0.5" header="0.5" footer="0.5"/>
  <pageSetup scale="7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opLeftCell="A10" zoomScaleNormal="100" workbookViewId="0">
      <selection activeCell="K40" sqref="K40"/>
    </sheetView>
  </sheetViews>
  <sheetFormatPr defaultRowHeight="12.75" x14ac:dyDescent="0.2"/>
  <cols>
    <col min="1" max="1" width="10.7109375" customWidth="1"/>
    <col min="2" max="2" width="18.7109375" bestFit="1" customWidth="1"/>
    <col min="5" max="5" width="3.7109375" customWidth="1"/>
    <col min="7" max="7" width="3.42578125" customWidth="1"/>
    <col min="9" max="9" width="3.42578125" customWidth="1"/>
    <col min="11" max="11" width="10.28515625" customWidth="1"/>
    <col min="12" max="12" width="14.7109375" customWidth="1"/>
  </cols>
  <sheetData>
    <row r="1" spans="1:12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x14ac:dyDescent="0.2">
      <c r="A2" s="4" t="s">
        <v>123</v>
      </c>
      <c r="B2" s="35">
        <v>11</v>
      </c>
      <c r="C2" s="5"/>
      <c r="D2" s="5"/>
      <c r="E2" s="5"/>
      <c r="F2" s="5"/>
      <c r="G2" s="5"/>
      <c r="H2" s="5"/>
      <c r="I2" s="89">
        <v>1</v>
      </c>
      <c r="J2" s="307" t="s">
        <v>124</v>
      </c>
      <c r="K2" s="307"/>
      <c r="L2" s="87">
        <v>36</v>
      </c>
    </row>
    <row r="3" spans="1:12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6"/>
    </row>
    <row r="4" spans="1:12" x14ac:dyDescent="0.2">
      <c r="A4" s="4" t="s">
        <v>125</v>
      </c>
      <c r="B4" s="5"/>
      <c r="C4" s="136" t="str">
        <f>'Item 240, Page 35'!C4</f>
        <v>Yakima Waste Systems, Inc. G-89</v>
      </c>
      <c r="D4" s="5"/>
      <c r="E4" s="5"/>
      <c r="F4" s="5"/>
      <c r="G4" s="5"/>
      <c r="H4" s="5"/>
      <c r="I4" s="5"/>
      <c r="J4" s="5"/>
      <c r="K4" s="5"/>
      <c r="L4" s="6"/>
    </row>
    <row r="5" spans="1:12" x14ac:dyDescent="0.2">
      <c r="A5" s="7" t="s">
        <v>126</v>
      </c>
      <c r="B5" s="8"/>
      <c r="C5" s="8"/>
      <c r="D5" s="8"/>
      <c r="E5" s="8"/>
      <c r="F5" s="8"/>
      <c r="G5" s="8"/>
      <c r="H5" s="8"/>
      <c r="I5" s="8"/>
      <c r="J5" s="8"/>
      <c r="K5" s="8"/>
      <c r="L5" s="9"/>
    </row>
    <row r="6" spans="1:12" x14ac:dyDescent="0.2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6"/>
    </row>
    <row r="7" spans="1:12" x14ac:dyDescent="0.2">
      <c r="A7" s="314" t="s">
        <v>69</v>
      </c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6"/>
    </row>
    <row r="8" spans="1:12" x14ac:dyDescent="0.2">
      <c r="A8" s="335" t="s">
        <v>70</v>
      </c>
      <c r="B8" s="307"/>
      <c r="C8" s="307"/>
      <c r="D8" s="307"/>
      <c r="E8" s="307"/>
      <c r="F8" s="307"/>
      <c r="G8" s="307"/>
      <c r="H8" s="307"/>
      <c r="I8" s="307"/>
      <c r="J8" s="307"/>
      <c r="K8" s="307"/>
      <c r="L8" s="336"/>
    </row>
    <row r="9" spans="1:12" x14ac:dyDescent="0.2">
      <c r="A9" s="335" t="s">
        <v>71</v>
      </c>
      <c r="B9" s="307"/>
      <c r="C9" s="307"/>
      <c r="D9" s="307"/>
      <c r="E9" s="307"/>
      <c r="F9" s="307"/>
      <c r="G9" s="307"/>
      <c r="H9" s="307"/>
      <c r="I9" s="307"/>
      <c r="J9" s="307"/>
      <c r="K9" s="307"/>
      <c r="L9" s="336"/>
    </row>
    <row r="10" spans="1:12" x14ac:dyDescent="0.2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6"/>
    </row>
    <row r="11" spans="1:12" x14ac:dyDescent="0.2">
      <c r="A11" s="4" t="s">
        <v>97</v>
      </c>
      <c r="B11" s="12"/>
      <c r="C11" s="5"/>
      <c r="D11" s="5"/>
      <c r="E11" s="5"/>
      <c r="F11" s="5"/>
      <c r="G11" s="5"/>
      <c r="H11" s="5"/>
      <c r="I11" s="5"/>
      <c r="J11" s="5"/>
      <c r="K11" s="5"/>
      <c r="L11" s="6"/>
    </row>
    <row r="12" spans="1:12" x14ac:dyDescent="0.2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6"/>
    </row>
    <row r="13" spans="1:12" x14ac:dyDescent="0.2">
      <c r="A13" s="4"/>
      <c r="B13" s="17"/>
      <c r="C13" s="11"/>
      <c r="D13" s="347" t="s">
        <v>72</v>
      </c>
      <c r="E13" s="348"/>
      <c r="F13" s="348"/>
      <c r="G13" s="348"/>
      <c r="H13" s="348"/>
      <c r="I13" s="348"/>
      <c r="J13" s="348"/>
      <c r="K13" s="348"/>
      <c r="L13" s="349"/>
    </row>
    <row r="14" spans="1:12" x14ac:dyDescent="0.2">
      <c r="A14" s="63" t="s">
        <v>81</v>
      </c>
      <c r="B14" s="56"/>
      <c r="C14" s="57"/>
      <c r="D14" s="375" t="s">
        <v>98</v>
      </c>
      <c r="E14" s="375"/>
      <c r="F14" s="375" t="s">
        <v>99</v>
      </c>
      <c r="G14" s="375"/>
      <c r="H14" s="375" t="s">
        <v>100</v>
      </c>
      <c r="I14" s="375"/>
      <c r="J14" s="81"/>
      <c r="K14" s="69"/>
      <c r="L14" s="69"/>
    </row>
    <row r="15" spans="1:12" x14ac:dyDescent="0.2">
      <c r="A15" s="47" t="s">
        <v>73</v>
      </c>
      <c r="B15" s="13"/>
      <c r="C15" s="15"/>
      <c r="D15" s="383" t="s">
        <v>42</v>
      </c>
      <c r="E15" s="383"/>
      <c r="F15" s="383" t="s">
        <v>42</v>
      </c>
      <c r="G15" s="383"/>
      <c r="H15" s="383" t="s">
        <v>42</v>
      </c>
      <c r="I15" s="384"/>
      <c r="J15" s="79"/>
      <c r="K15" s="69"/>
      <c r="L15" s="69"/>
    </row>
    <row r="16" spans="1:12" x14ac:dyDescent="0.2">
      <c r="A16" s="47" t="s">
        <v>74</v>
      </c>
      <c r="B16" s="13"/>
      <c r="C16" s="15"/>
      <c r="D16" s="385">
        <v>2.4500000000000002</v>
      </c>
      <c r="E16" s="386" t="s">
        <v>317</v>
      </c>
      <c r="F16" s="385">
        <v>2.6</v>
      </c>
      <c r="G16" s="386" t="s">
        <v>317</v>
      </c>
      <c r="H16" s="385">
        <v>3.16</v>
      </c>
      <c r="I16" s="386" t="s">
        <v>317</v>
      </c>
      <c r="J16" s="79"/>
      <c r="K16" s="69"/>
      <c r="L16" s="69"/>
    </row>
    <row r="17" spans="1:12" x14ac:dyDescent="0.2">
      <c r="A17" s="47" t="s">
        <v>75</v>
      </c>
      <c r="B17" s="13"/>
      <c r="C17" s="15"/>
      <c r="D17" s="385">
        <f>D16</f>
        <v>2.4500000000000002</v>
      </c>
      <c r="E17" s="386" t="s">
        <v>317</v>
      </c>
      <c r="F17" s="385">
        <f>F16</f>
        <v>2.6</v>
      </c>
      <c r="G17" s="386" t="s">
        <v>317</v>
      </c>
      <c r="H17" s="385">
        <f>H16</f>
        <v>3.16</v>
      </c>
      <c r="I17" s="386" t="s">
        <v>317</v>
      </c>
      <c r="J17" s="79"/>
      <c r="K17" s="69"/>
      <c r="L17" s="69"/>
    </row>
    <row r="18" spans="1:12" x14ac:dyDescent="0.2">
      <c r="A18" s="58" t="s">
        <v>76</v>
      </c>
      <c r="B18" s="59"/>
      <c r="C18" s="60"/>
      <c r="D18" s="385">
        <v>3.53</v>
      </c>
      <c r="E18" s="386" t="s">
        <v>317</v>
      </c>
      <c r="F18" s="385">
        <v>3.73</v>
      </c>
      <c r="G18" s="386" t="s">
        <v>317</v>
      </c>
      <c r="H18" s="385">
        <v>4.16</v>
      </c>
      <c r="I18" s="386" t="s">
        <v>317</v>
      </c>
      <c r="J18" s="79"/>
      <c r="K18" s="69"/>
      <c r="L18" s="69"/>
    </row>
    <row r="19" spans="1:12" x14ac:dyDescent="0.2">
      <c r="A19" s="55" t="s">
        <v>77</v>
      </c>
      <c r="B19" s="13"/>
      <c r="C19" s="15"/>
      <c r="D19" s="387"/>
      <c r="E19" s="387"/>
      <c r="F19" s="387"/>
      <c r="G19" s="387"/>
      <c r="H19" s="387"/>
      <c r="I19" s="387"/>
      <c r="J19" s="77"/>
      <c r="K19" s="77"/>
      <c r="L19" s="78"/>
    </row>
    <row r="20" spans="1:12" x14ac:dyDescent="0.2">
      <c r="A20" s="47" t="s">
        <v>224</v>
      </c>
      <c r="B20" s="13"/>
      <c r="C20" s="15"/>
      <c r="D20" s="383" t="s">
        <v>42</v>
      </c>
      <c r="E20" s="383"/>
      <c r="F20" s="383" t="s">
        <v>42</v>
      </c>
      <c r="G20" s="383"/>
      <c r="H20" s="383" t="s">
        <v>42</v>
      </c>
      <c r="I20" s="384"/>
      <c r="J20" s="79"/>
      <c r="K20" s="69"/>
      <c r="L20" s="69"/>
    </row>
    <row r="21" spans="1:12" x14ac:dyDescent="0.2">
      <c r="A21" s="47" t="s">
        <v>78</v>
      </c>
      <c r="B21" s="13"/>
      <c r="C21" s="15"/>
      <c r="D21" s="383" t="s">
        <v>42</v>
      </c>
      <c r="E21" s="383"/>
      <c r="F21" s="383" t="s">
        <v>42</v>
      </c>
      <c r="G21" s="383"/>
      <c r="H21" s="383" t="s">
        <v>42</v>
      </c>
      <c r="I21" s="384"/>
      <c r="J21" s="79"/>
      <c r="K21" s="69"/>
      <c r="L21" s="69"/>
    </row>
    <row r="22" spans="1:12" x14ac:dyDescent="0.2">
      <c r="A22" s="47" t="s">
        <v>79</v>
      </c>
      <c r="B22" s="13"/>
      <c r="C22" s="15"/>
      <c r="D22" s="383" t="s">
        <v>42</v>
      </c>
      <c r="E22" s="383"/>
      <c r="F22" s="383" t="s">
        <v>42</v>
      </c>
      <c r="G22" s="383"/>
      <c r="H22" s="383" t="s">
        <v>42</v>
      </c>
      <c r="I22" s="384"/>
      <c r="J22" s="79"/>
      <c r="K22" s="69"/>
      <c r="L22" s="69"/>
    </row>
    <row r="23" spans="1:12" x14ac:dyDescent="0.2">
      <c r="A23" s="47" t="s">
        <v>80</v>
      </c>
      <c r="B23" s="13"/>
      <c r="C23" s="15"/>
      <c r="D23" s="383" t="s">
        <v>42</v>
      </c>
      <c r="E23" s="383"/>
      <c r="F23" s="383" t="s">
        <v>42</v>
      </c>
      <c r="G23" s="383"/>
      <c r="H23" s="383" t="s">
        <v>42</v>
      </c>
      <c r="I23" s="383"/>
      <c r="J23" s="80"/>
      <c r="K23" s="69"/>
      <c r="L23" s="69"/>
    </row>
    <row r="24" spans="1:12" x14ac:dyDescent="0.2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6"/>
    </row>
    <row r="25" spans="1:12" x14ac:dyDescent="0.2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6"/>
    </row>
    <row r="26" spans="1:12" x14ac:dyDescent="0.2">
      <c r="A26" s="25" t="s">
        <v>82</v>
      </c>
      <c r="B26" s="20" t="s">
        <v>212</v>
      </c>
      <c r="C26" s="5"/>
      <c r="D26" s="5"/>
      <c r="E26" s="5"/>
      <c r="F26" s="5"/>
      <c r="G26" s="5"/>
      <c r="H26" s="5"/>
      <c r="I26" s="5"/>
      <c r="J26" s="5"/>
      <c r="K26" s="5"/>
      <c r="L26" s="6"/>
    </row>
    <row r="27" spans="1:12" x14ac:dyDescent="0.2">
      <c r="A27" s="25"/>
      <c r="B27" s="20" t="s">
        <v>85</v>
      </c>
      <c r="C27" s="5"/>
      <c r="D27" s="5"/>
      <c r="E27" s="5"/>
      <c r="F27" s="5"/>
      <c r="G27" s="5"/>
      <c r="H27" s="5"/>
      <c r="I27" s="5"/>
      <c r="J27" s="5"/>
      <c r="K27" s="5"/>
      <c r="L27" s="6"/>
    </row>
    <row r="28" spans="1:12" x14ac:dyDescent="0.2">
      <c r="A28" s="25"/>
      <c r="B28" s="20" t="s">
        <v>86</v>
      </c>
      <c r="C28" s="5"/>
      <c r="D28" s="5"/>
      <c r="E28" s="5"/>
      <c r="F28" s="5"/>
      <c r="G28" s="5"/>
      <c r="H28" s="5"/>
      <c r="I28" s="5"/>
      <c r="J28" s="5"/>
      <c r="K28" s="5"/>
      <c r="L28" s="6"/>
    </row>
    <row r="29" spans="1:12" x14ac:dyDescent="0.2">
      <c r="A29" s="25"/>
      <c r="C29" s="5"/>
      <c r="D29" s="5"/>
      <c r="E29" s="5"/>
      <c r="F29" s="5"/>
      <c r="G29" s="5"/>
      <c r="H29" s="5"/>
      <c r="I29" s="5"/>
      <c r="J29" s="5"/>
      <c r="K29" s="5"/>
      <c r="L29" s="6"/>
    </row>
    <row r="30" spans="1:12" x14ac:dyDescent="0.2">
      <c r="A30" s="25"/>
      <c r="B30" s="20"/>
      <c r="C30" s="5"/>
      <c r="D30" s="5"/>
      <c r="E30" s="5"/>
      <c r="F30" s="5"/>
      <c r="G30" s="5"/>
      <c r="H30" s="5"/>
      <c r="I30" s="5"/>
      <c r="J30" s="5"/>
      <c r="K30" s="5"/>
      <c r="L30" s="6"/>
    </row>
    <row r="31" spans="1:12" x14ac:dyDescent="0.2">
      <c r="A31" s="64" t="s">
        <v>0</v>
      </c>
      <c r="B31" s="46" t="s">
        <v>213</v>
      </c>
      <c r="C31" s="18"/>
      <c r="D31" s="18"/>
      <c r="E31" s="260"/>
      <c r="F31" s="18"/>
      <c r="G31" s="260"/>
      <c r="H31" s="18"/>
      <c r="I31" s="18"/>
      <c r="J31" s="18"/>
      <c r="K31" s="18"/>
      <c r="L31" s="24"/>
    </row>
    <row r="32" spans="1:12" x14ac:dyDescent="0.2">
      <c r="A32" s="25"/>
      <c r="B32" s="20" t="s">
        <v>87</v>
      </c>
      <c r="C32" s="5"/>
      <c r="D32" s="5"/>
      <c r="E32" s="5"/>
      <c r="F32" s="5"/>
      <c r="G32" s="5"/>
      <c r="H32" s="5"/>
      <c r="I32" s="5"/>
      <c r="J32" s="5"/>
      <c r="K32" s="5"/>
      <c r="L32" s="6"/>
    </row>
    <row r="33" spans="1:12" x14ac:dyDescent="0.2">
      <c r="A33" s="33"/>
      <c r="B33" s="20"/>
      <c r="C33" s="5"/>
      <c r="D33" s="5"/>
      <c r="E33" s="5"/>
      <c r="F33" s="5"/>
      <c r="G33" s="5"/>
      <c r="H33" s="5"/>
      <c r="I33" s="5"/>
      <c r="J33" s="5"/>
      <c r="K33" s="5"/>
      <c r="L33" s="6"/>
    </row>
    <row r="34" spans="1:12" x14ac:dyDescent="0.2">
      <c r="A34" s="25" t="s">
        <v>2</v>
      </c>
      <c r="B34" s="20" t="s">
        <v>101</v>
      </c>
      <c r="C34" s="5"/>
      <c r="D34" s="5"/>
      <c r="E34" s="5"/>
      <c r="F34" s="5"/>
      <c r="G34" s="5"/>
      <c r="H34" s="5"/>
      <c r="I34" s="5"/>
      <c r="J34" s="5"/>
      <c r="K34" s="5"/>
      <c r="L34" s="6"/>
    </row>
    <row r="35" spans="1:12" x14ac:dyDescent="0.2">
      <c r="A35" s="25"/>
      <c r="B35" s="20" t="s">
        <v>158</v>
      </c>
      <c r="C35" s="5"/>
      <c r="D35" s="5"/>
      <c r="E35" s="5"/>
      <c r="F35" s="5"/>
      <c r="G35" s="5"/>
      <c r="H35" s="5"/>
      <c r="I35" s="5"/>
      <c r="J35" s="5"/>
      <c r="K35" s="5"/>
      <c r="L35" s="6"/>
    </row>
    <row r="36" spans="1:12" x14ac:dyDescent="0.2">
      <c r="A36" s="25"/>
      <c r="B36" s="66"/>
      <c r="C36" s="82"/>
      <c r="D36" s="5"/>
      <c r="E36" s="5"/>
      <c r="F36" s="5"/>
      <c r="G36" s="5"/>
      <c r="H36" s="5"/>
      <c r="I36" s="5"/>
      <c r="J36" s="5"/>
      <c r="K36" s="5"/>
      <c r="L36" s="6"/>
    </row>
    <row r="37" spans="1:12" x14ac:dyDescent="0.2">
      <c r="A37" t="s">
        <v>183</v>
      </c>
      <c r="B37" s="21" t="s">
        <v>135</v>
      </c>
      <c r="C37" s="12"/>
      <c r="D37" s="12"/>
      <c r="E37" s="12"/>
      <c r="F37" s="12"/>
      <c r="G37" s="12"/>
      <c r="H37" s="12"/>
      <c r="I37" s="5"/>
      <c r="J37" s="5"/>
      <c r="K37" s="5"/>
      <c r="L37" s="6"/>
    </row>
    <row r="38" spans="1:12" x14ac:dyDescent="0.2">
      <c r="B38" s="20"/>
      <c r="C38" s="5"/>
      <c r="D38" s="5"/>
      <c r="E38" s="5"/>
      <c r="F38" s="5"/>
      <c r="G38" s="5"/>
      <c r="H38" s="5"/>
      <c r="I38" s="5"/>
      <c r="J38" s="5"/>
      <c r="K38" s="5"/>
      <c r="L38" s="6"/>
    </row>
    <row r="39" spans="1:12" x14ac:dyDescent="0.2">
      <c r="A39" s="25" t="s">
        <v>88</v>
      </c>
      <c r="B39" s="20"/>
      <c r="C39" s="5"/>
      <c r="D39" s="5"/>
      <c r="E39" s="5"/>
      <c r="F39" s="5"/>
      <c r="G39" s="5"/>
      <c r="H39" s="5"/>
      <c r="I39" s="5"/>
      <c r="J39" s="5"/>
      <c r="K39" s="5"/>
      <c r="L39" s="6"/>
    </row>
    <row r="40" spans="1:12" x14ac:dyDescent="0.2">
      <c r="A40" s="25"/>
      <c r="B40" s="20"/>
      <c r="C40" s="5"/>
      <c r="D40" s="5"/>
      <c r="E40" s="5"/>
      <c r="F40" s="5"/>
      <c r="G40" s="5"/>
      <c r="H40" s="5"/>
      <c r="I40" s="5"/>
      <c r="J40" s="5"/>
      <c r="K40" s="5"/>
      <c r="L40" s="6"/>
    </row>
    <row r="41" spans="1:12" x14ac:dyDescent="0.2">
      <c r="A41" s="239" t="s">
        <v>327</v>
      </c>
      <c r="B41" s="5"/>
      <c r="C41" s="44"/>
      <c r="D41" s="5"/>
      <c r="E41" s="5"/>
      <c r="F41" s="5"/>
      <c r="G41" s="5"/>
      <c r="H41" s="5"/>
      <c r="I41" s="5"/>
      <c r="J41" s="5"/>
      <c r="K41" s="5"/>
      <c r="L41" s="6"/>
    </row>
    <row r="42" spans="1:12" x14ac:dyDescent="0.2">
      <c r="A42" s="25" t="s">
        <v>210</v>
      </c>
      <c r="B42" s="21"/>
      <c r="C42" s="5"/>
      <c r="D42" s="5"/>
      <c r="E42" s="5"/>
      <c r="F42" s="5"/>
      <c r="G42" s="5"/>
      <c r="H42" s="5"/>
      <c r="I42" s="5"/>
      <c r="J42" s="5"/>
      <c r="K42" s="5"/>
      <c r="L42" s="6"/>
    </row>
    <row r="43" spans="1:12" x14ac:dyDescent="0.2">
      <c r="A43" s="25"/>
      <c r="B43" s="21"/>
      <c r="C43" s="5"/>
      <c r="D43" s="18"/>
      <c r="E43" s="260"/>
      <c r="F43" s="18"/>
      <c r="G43" s="260"/>
      <c r="H43" s="18"/>
      <c r="I43" s="18"/>
      <c r="J43" s="5"/>
      <c r="K43" s="5"/>
      <c r="L43" s="6"/>
    </row>
    <row r="44" spans="1:12" x14ac:dyDescent="0.2">
      <c r="A44" s="241" t="s">
        <v>328</v>
      </c>
      <c r="B44" s="5"/>
      <c r="C44" s="159"/>
      <c r="D44" s="5"/>
      <c r="E44" s="5"/>
      <c r="F44" s="5"/>
      <c r="G44" s="5"/>
      <c r="H44" s="5"/>
      <c r="I44" s="5"/>
      <c r="J44" s="5"/>
      <c r="K44" s="5"/>
      <c r="L44" s="6"/>
    </row>
    <row r="45" spans="1:12" x14ac:dyDescent="0.2">
      <c r="A45" s="4" t="s">
        <v>211</v>
      </c>
      <c r="B45" s="21"/>
      <c r="C45" s="5"/>
      <c r="D45" s="5"/>
      <c r="E45" s="5"/>
      <c r="F45" s="5"/>
      <c r="G45" s="5"/>
      <c r="H45" s="5"/>
      <c r="I45" s="5"/>
      <c r="J45" s="5"/>
      <c r="K45" s="5"/>
      <c r="L45" s="6"/>
    </row>
    <row r="46" spans="1:12" x14ac:dyDescent="0.2">
      <c r="A46" s="4"/>
      <c r="B46" s="21"/>
      <c r="C46" s="5"/>
      <c r="D46" s="5"/>
      <c r="E46" s="5"/>
      <c r="F46" s="5"/>
      <c r="G46" s="5"/>
      <c r="H46" s="5"/>
      <c r="I46" s="5"/>
      <c r="J46" s="5"/>
      <c r="K46" s="5"/>
      <c r="L46" s="6"/>
    </row>
    <row r="47" spans="1:12" x14ac:dyDescent="0.2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6"/>
    </row>
    <row r="48" spans="1:12" x14ac:dyDescent="0.2">
      <c r="A48" s="7"/>
      <c r="B48" s="8"/>
      <c r="C48" s="8"/>
      <c r="D48" s="8"/>
      <c r="E48" s="8"/>
      <c r="F48" s="8"/>
      <c r="G48" s="8"/>
      <c r="H48" s="8"/>
      <c r="I48" s="8"/>
      <c r="J48" s="8"/>
      <c r="K48" s="8"/>
      <c r="L48" s="9"/>
    </row>
    <row r="49" spans="1:12" x14ac:dyDescent="0.2">
      <c r="A49" s="4" t="str">
        <f>'Item 240, Page 35'!A50</f>
        <v>Issued By:</v>
      </c>
      <c r="B49" s="5" t="str">
        <f>'Item 240, Page 35'!B50</f>
        <v>Heather Garland</v>
      </c>
      <c r="C49" s="5"/>
      <c r="D49" s="5"/>
      <c r="E49" s="5"/>
      <c r="F49" s="5"/>
      <c r="G49" s="5"/>
      <c r="H49" s="5"/>
      <c r="I49" s="5"/>
      <c r="J49" s="5"/>
      <c r="K49" s="5"/>
      <c r="L49" s="6"/>
    </row>
    <row r="50" spans="1:12" x14ac:dyDescent="0.2">
      <c r="A50" s="4"/>
      <c r="B50" s="5"/>
      <c r="C50" s="5"/>
      <c r="D50" s="5"/>
      <c r="E50" s="5"/>
      <c r="F50" s="5"/>
      <c r="G50" s="5"/>
      <c r="H50" s="5"/>
      <c r="I50" s="5"/>
      <c r="J50" s="5"/>
      <c r="K50" s="5"/>
      <c r="L50" s="6"/>
    </row>
    <row r="51" spans="1:12" x14ac:dyDescent="0.2">
      <c r="A51" s="4" t="str">
        <f>'Item 240, Page 35'!A52</f>
        <v>Issue Date:</v>
      </c>
      <c r="B51" s="141">
        <f>'Item 240, Page 35'!B52</f>
        <v>42719</v>
      </c>
      <c r="C51" s="8"/>
      <c r="D51" s="8"/>
      <c r="E51" s="8"/>
      <c r="F51" s="8"/>
      <c r="G51" s="8"/>
      <c r="H51" s="8"/>
      <c r="I51" s="8"/>
      <c r="J51" s="8" t="str">
        <f>'Item 240, Page 35'!L52</f>
        <v xml:space="preserve">            Effective Date:</v>
      </c>
      <c r="K51" s="89"/>
      <c r="L51" s="238">
        <f>'Title Page 1'!I51</f>
        <v>42767</v>
      </c>
    </row>
    <row r="52" spans="1:12" x14ac:dyDescent="0.2">
      <c r="A52" s="317" t="s">
        <v>121</v>
      </c>
      <c r="B52" s="309"/>
      <c r="C52" s="309"/>
      <c r="D52" s="309"/>
      <c r="E52" s="309"/>
      <c r="F52" s="309"/>
      <c r="G52" s="309"/>
      <c r="H52" s="309"/>
      <c r="I52" s="309"/>
      <c r="J52" s="309"/>
      <c r="K52" s="309"/>
      <c r="L52" s="310"/>
    </row>
    <row r="53" spans="1:12" x14ac:dyDescent="0.2">
      <c r="A53" s="4"/>
      <c r="B53" s="5"/>
      <c r="C53" s="5"/>
      <c r="D53" s="5"/>
      <c r="E53" s="5"/>
      <c r="F53" s="5"/>
      <c r="G53" s="5"/>
      <c r="H53" s="5"/>
      <c r="I53" s="5"/>
      <c r="J53" s="5"/>
      <c r="K53" s="5"/>
      <c r="L53" s="6"/>
    </row>
    <row r="54" spans="1:12" x14ac:dyDescent="0.2">
      <c r="A54" s="4" t="s">
        <v>159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6"/>
    </row>
    <row r="55" spans="1:12" x14ac:dyDescent="0.2">
      <c r="A55" s="7"/>
      <c r="B55" s="8"/>
      <c r="C55" s="8"/>
      <c r="D55" s="8"/>
      <c r="E55" s="8"/>
      <c r="F55" s="8"/>
      <c r="G55" s="8"/>
      <c r="H55" s="8"/>
      <c r="I55" s="8"/>
      <c r="J55" s="8"/>
      <c r="K55" s="8"/>
      <c r="L55" s="9"/>
    </row>
  </sheetData>
  <mergeCells count="6">
    <mergeCell ref="D13:L13"/>
    <mergeCell ref="A52:L52"/>
    <mergeCell ref="J2:K2"/>
    <mergeCell ref="A7:L7"/>
    <mergeCell ref="A8:L8"/>
    <mergeCell ref="A9:L9"/>
  </mergeCells>
  <phoneticPr fontId="10" type="noConversion"/>
  <pageMargins left="0.75" right="0.75" top="1" bottom="1" header="0.5" footer="0.5"/>
  <pageSetup scale="8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topLeftCell="A28" zoomScaleNormal="100" workbookViewId="0">
      <selection activeCell="B34" sqref="B34"/>
    </sheetView>
  </sheetViews>
  <sheetFormatPr defaultRowHeight="12.75" x14ac:dyDescent="0.2"/>
  <cols>
    <col min="1" max="1" width="10.7109375" customWidth="1"/>
    <col min="2" max="2" width="17.140625" customWidth="1"/>
    <col min="4" max="4" width="9.28515625" bestFit="1" customWidth="1"/>
    <col min="5" max="5" width="3.28515625" customWidth="1"/>
    <col min="6" max="6" width="10.5703125" customWidth="1"/>
    <col min="7" max="7" width="3.28515625" customWidth="1"/>
    <col min="8" max="8" width="9.28515625" bestFit="1" customWidth="1"/>
    <col min="9" max="9" width="3.28515625" customWidth="1"/>
    <col min="10" max="10" width="9.28515625" bestFit="1" customWidth="1"/>
    <col min="11" max="11" width="3.28515625" customWidth="1"/>
    <col min="12" max="12" width="11" customWidth="1"/>
    <col min="13" max="13" width="3.28515625" customWidth="1"/>
    <col min="14" max="14" width="9.28515625" bestFit="1" customWidth="1"/>
    <col min="15" max="15" width="15" customWidth="1"/>
    <col min="16" max="16" width="3.42578125" customWidth="1"/>
  </cols>
  <sheetData>
    <row r="1" spans="1:15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x14ac:dyDescent="0.2">
      <c r="A2" s="4" t="s">
        <v>123</v>
      </c>
      <c r="B2" s="35">
        <v>11</v>
      </c>
      <c r="C2" s="5"/>
      <c r="D2" s="5"/>
      <c r="E2" s="5"/>
      <c r="F2" s="5"/>
      <c r="G2" s="5"/>
      <c r="H2" s="5"/>
      <c r="I2" s="5"/>
      <c r="J2" s="89">
        <v>1</v>
      </c>
      <c r="K2" s="143"/>
      <c r="L2" s="307" t="s">
        <v>124</v>
      </c>
      <c r="M2" s="307"/>
      <c r="N2" s="307"/>
      <c r="O2" s="87">
        <v>37</v>
      </c>
    </row>
    <row r="3" spans="1:15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</row>
    <row r="4" spans="1:15" x14ac:dyDescent="0.2">
      <c r="A4" s="4" t="s">
        <v>125</v>
      </c>
      <c r="B4" s="5"/>
      <c r="C4" s="136" t="str">
        <f>'Item 240, Page 35'!C4</f>
        <v>Yakima Waste Systems, Inc. G-89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</row>
    <row r="5" spans="1:15" x14ac:dyDescent="0.2">
      <c r="A5" s="7" t="s">
        <v>126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1:15" x14ac:dyDescent="0.2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6"/>
    </row>
    <row r="7" spans="1:15" x14ac:dyDescent="0.2">
      <c r="A7" s="311" t="s">
        <v>89</v>
      </c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6"/>
    </row>
    <row r="8" spans="1:15" x14ac:dyDescent="0.2">
      <c r="A8" s="372" t="s">
        <v>90</v>
      </c>
      <c r="B8" s="307"/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36"/>
    </row>
    <row r="9" spans="1:15" x14ac:dyDescent="0.2">
      <c r="A9" s="335" t="s">
        <v>91</v>
      </c>
      <c r="B9" s="373"/>
      <c r="C9" s="373"/>
      <c r="D9" s="373"/>
      <c r="E9" s="373"/>
      <c r="F9" s="373"/>
      <c r="G9" s="373"/>
      <c r="H9" s="373"/>
      <c r="I9" s="373"/>
      <c r="J9" s="373"/>
      <c r="K9" s="373"/>
      <c r="L9" s="373"/>
      <c r="M9" s="373"/>
      <c r="N9" s="373"/>
      <c r="O9" s="374"/>
    </row>
    <row r="10" spans="1:15" x14ac:dyDescent="0.2">
      <c r="A10" s="335" t="s">
        <v>71</v>
      </c>
      <c r="B10" s="307"/>
      <c r="C10" s="307"/>
      <c r="D10" s="307"/>
      <c r="E10" s="307"/>
      <c r="F10" s="307"/>
      <c r="G10" s="307"/>
      <c r="H10" s="307"/>
      <c r="I10" s="307"/>
      <c r="J10" s="307"/>
      <c r="K10" s="307"/>
      <c r="L10" s="307"/>
      <c r="M10" s="307"/>
      <c r="N10" s="307"/>
      <c r="O10" s="336"/>
    </row>
    <row r="11" spans="1:15" x14ac:dyDescent="0.2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6"/>
    </row>
    <row r="12" spans="1:15" x14ac:dyDescent="0.2">
      <c r="A12" s="4" t="s">
        <v>204</v>
      </c>
      <c r="B12" s="12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6"/>
    </row>
    <row r="13" spans="1:15" x14ac:dyDescent="0.2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6"/>
    </row>
    <row r="14" spans="1:15" x14ac:dyDescent="0.2">
      <c r="A14" s="4"/>
      <c r="B14" s="17"/>
      <c r="C14" s="11"/>
      <c r="D14" s="347" t="s">
        <v>72</v>
      </c>
      <c r="E14" s="348"/>
      <c r="F14" s="348"/>
      <c r="G14" s="348"/>
      <c r="H14" s="348"/>
      <c r="I14" s="348"/>
      <c r="J14" s="348"/>
      <c r="K14" s="348"/>
      <c r="L14" s="348"/>
      <c r="M14" s="348"/>
      <c r="N14" s="348"/>
      <c r="O14" s="349"/>
    </row>
    <row r="15" spans="1:15" x14ac:dyDescent="0.2">
      <c r="A15" s="63" t="s">
        <v>81</v>
      </c>
      <c r="B15" s="56"/>
      <c r="C15" s="57"/>
      <c r="D15" s="383" t="s">
        <v>93</v>
      </c>
      <c r="E15" s="383"/>
      <c r="F15" s="383" t="s">
        <v>205</v>
      </c>
      <c r="G15" s="383"/>
      <c r="H15" s="383" t="s">
        <v>206</v>
      </c>
      <c r="I15" s="383"/>
      <c r="J15" s="383" t="s">
        <v>207</v>
      </c>
      <c r="K15" s="383"/>
      <c r="L15" s="383" t="s">
        <v>208</v>
      </c>
      <c r="M15" s="383"/>
      <c r="N15" s="383" t="s">
        <v>209</v>
      </c>
      <c r="O15" s="388" t="s">
        <v>162</v>
      </c>
    </row>
    <row r="16" spans="1:15" x14ac:dyDescent="0.2">
      <c r="A16" s="65" t="s">
        <v>92</v>
      </c>
      <c r="B16" s="13"/>
      <c r="C16" s="15"/>
      <c r="D16" s="389">
        <v>1.41</v>
      </c>
      <c r="E16" s="390" t="s">
        <v>317</v>
      </c>
      <c r="F16" s="391">
        <v>6.24</v>
      </c>
      <c r="G16" s="390" t="s">
        <v>317</v>
      </c>
      <c r="H16" s="391">
        <v>7</v>
      </c>
      <c r="I16" s="390" t="s">
        <v>317</v>
      </c>
      <c r="J16" s="389">
        <v>12.53</v>
      </c>
      <c r="K16" s="390" t="s">
        <v>317</v>
      </c>
      <c r="L16" s="392">
        <v>16.91</v>
      </c>
      <c r="M16" s="390" t="s">
        <v>317</v>
      </c>
      <c r="N16" s="392">
        <v>23.01</v>
      </c>
      <c r="O16" s="390" t="s">
        <v>317</v>
      </c>
    </row>
    <row r="17" spans="1:17" x14ac:dyDescent="0.2">
      <c r="A17" s="58" t="s">
        <v>76</v>
      </c>
      <c r="B17" s="59"/>
      <c r="C17" s="60"/>
      <c r="D17" s="393">
        <v>2.2200000000000002</v>
      </c>
      <c r="E17" s="394" t="s">
        <v>317</v>
      </c>
      <c r="F17" s="385">
        <v>10.11</v>
      </c>
      <c r="G17" s="394" t="s">
        <v>317</v>
      </c>
      <c r="H17" s="385">
        <v>10.6</v>
      </c>
      <c r="I17" s="394" t="s">
        <v>317</v>
      </c>
      <c r="J17" s="393">
        <v>17.079999999999998</v>
      </c>
      <c r="K17" s="394" t="s">
        <v>317</v>
      </c>
      <c r="L17" s="392">
        <v>20.48</v>
      </c>
      <c r="M17" s="394" t="s">
        <v>317</v>
      </c>
      <c r="N17" s="392">
        <v>27.71</v>
      </c>
      <c r="O17" s="394" t="s">
        <v>317</v>
      </c>
    </row>
    <row r="18" spans="1:17" x14ac:dyDescent="0.2">
      <c r="A18" s="55" t="s">
        <v>77</v>
      </c>
      <c r="B18" s="13"/>
      <c r="C18" s="15"/>
      <c r="D18" s="387"/>
      <c r="E18" s="387"/>
      <c r="F18" s="387"/>
      <c r="G18" s="387"/>
      <c r="H18" s="387"/>
      <c r="I18" s="387"/>
      <c r="J18" s="387"/>
      <c r="K18" s="387"/>
      <c r="L18" s="387"/>
      <c r="M18" s="387"/>
      <c r="N18" s="387"/>
      <c r="O18" s="395"/>
      <c r="Q18" s="150"/>
    </row>
    <row r="19" spans="1:17" x14ac:dyDescent="0.2">
      <c r="A19" s="47" t="s">
        <v>78</v>
      </c>
      <c r="B19" s="13"/>
      <c r="C19" s="15"/>
      <c r="D19" s="383" t="s">
        <v>42</v>
      </c>
      <c r="E19" s="383"/>
      <c r="F19" s="383" t="s">
        <v>42</v>
      </c>
      <c r="G19" s="383"/>
      <c r="H19" s="383" t="s">
        <v>42</v>
      </c>
      <c r="I19" s="383"/>
      <c r="J19" s="383" t="s">
        <v>42</v>
      </c>
      <c r="K19" s="383"/>
      <c r="L19" s="383" t="s">
        <v>42</v>
      </c>
      <c r="M19" s="383"/>
      <c r="N19" s="383" t="s">
        <v>42</v>
      </c>
      <c r="O19" s="388"/>
    </row>
    <row r="20" spans="1:17" x14ac:dyDescent="0.2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6"/>
    </row>
    <row r="21" spans="1:17" x14ac:dyDescent="0.2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</row>
    <row r="22" spans="1:17" x14ac:dyDescent="0.2">
      <c r="A22" s="25" t="s">
        <v>82</v>
      </c>
      <c r="B22" s="20" t="s">
        <v>83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/>
    </row>
    <row r="23" spans="1:17" x14ac:dyDescent="0.2">
      <c r="A23" s="25"/>
      <c r="B23" s="20" t="s">
        <v>84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6"/>
    </row>
    <row r="24" spans="1:17" x14ac:dyDescent="0.2">
      <c r="A24" s="25"/>
      <c r="B24" s="20" t="s">
        <v>85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6"/>
    </row>
    <row r="25" spans="1:17" x14ac:dyDescent="0.2">
      <c r="A25" s="25"/>
      <c r="B25" s="20" t="s">
        <v>86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6"/>
    </row>
    <row r="26" spans="1:17" x14ac:dyDescent="0.2">
      <c r="A26" s="25"/>
      <c r="B26" s="20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</row>
    <row r="27" spans="1:17" x14ac:dyDescent="0.2">
      <c r="A27" s="34" t="s">
        <v>0</v>
      </c>
      <c r="B27" s="247" t="s">
        <v>364</v>
      </c>
      <c r="C27" s="18"/>
      <c r="D27" s="18"/>
      <c r="E27" s="260"/>
      <c r="F27" s="18"/>
      <c r="G27" s="260"/>
      <c r="H27" s="18"/>
      <c r="I27" s="260"/>
      <c r="J27" s="18"/>
      <c r="K27" s="260"/>
      <c r="L27" s="18"/>
      <c r="M27" s="260"/>
      <c r="N27" s="18"/>
      <c r="O27" s="24"/>
    </row>
    <row r="28" spans="1:17" x14ac:dyDescent="0.2">
      <c r="A28" s="34"/>
      <c r="B28" s="44"/>
      <c r="C28" s="18"/>
      <c r="D28" s="18"/>
      <c r="E28" s="260"/>
      <c r="F28" s="18"/>
      <c r="G28" s="260"/>
      <c r="H28" s="18"/>
      <c r="I28" s="260"/>
      <c r="J28" s="18"/>
      <c r="K28" s="260"/>
      <c r="L28" s="18"/>
      <c r="M28" s="260"/>
      <c r="N28" s="18"/>
      <c r="O28" s="24"/>
    </row>
    <row r="29" spans="1:17" x14ac:dyDescent="0.2">
      <c r="A29" s="239" t="s">
        <v>332</v>
      </c>
      <c r="B29" s="247" t="s">
        <v>366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6"/>
    </row>
    <row r="30" spans="1:17" x14ac:dyDescent="0.2">
      <c r="A30" s="33"/>
      <c r="B30" s="247" t="s">
        <v>363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6"/>
    </row>
    <row r="31" spans="1:17" x14ac:dyDescent="0.2">
      <c r="A31" s="25"/>
      <c r="B31" s="20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6"/>
    </row>
    <row r="32" spans="1:17" x14ac:dyDescent="0.2">
      <c r="A32" s="276" t="s">
        <v>333</v>
      </c>
      <c r="B32" s="247" t="s">
        <v>365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6"/>
    </row>
    <row r="33" spans="1:15" x14ac:dyDescent="0.2">
      <c r="A33" s="25"/>
      <c r="B33" s="20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6"/>
    </row>
    <row r="34" spans="1:15" x14ac:dyDescent="0.2">
      <c r="A34" s="25" t="s">
        <v>235</v>
      </c>
      <c r="B34" s="20" t="s">
        <v>156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6"/>
    </row>
    <row r="35" spans="1:15" x14ac:dyDescent="0.2">
      <c r="A35" s="25"/>
      <c r="B35" s="20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6"/>
    </row>
    <row r="36" spans="1:15" x14ac:dyDescent="0.2">
      <c r="A36" s="25"/>
      <c r="B36" s="20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6"/>
    </row>
    <row r="37" spans="1:15" x14ac:dyDescent="0.2">
      <c r="A37" s="4"/>
      <c r="B37" s="20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6"/>
    </row>
    <row r="38" spans="1:15" x14ac:dyDescent="0.2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6"/>
    </row>
    <row r="39" spans="1:15" x14ac:dyDescent="0.2">
      <c r="A39" s="25" t="s">
        <v>88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6"/>
    </row>
    <row r="40" spans="1:15" x14ac:dyDescent="0.2">
      <c r="A40" s="4"/>
      <c r="B40" s="5"/>
      <c r="C40" s="5"/>
      <c r="D40" s="18"/>
      <c r="E40" s="260"/>
      <c r="F40" s="18"/>
      <c r="G40" s="260"/>
      <c r="H40" s="18"/>
      <c r="I40" s="260"/>
      <c r="J40" s="18"/>
      <c r="K40" s="260"/>
      <c r="L40" s="5"/>
      <c r="M40" s="5"/>
      <c r="N40" s="5"/>
      <c r="O40" s="6"/>
    </row>
    <row r="41" spans="1:15" x14ac:dyDescent="0.2">
      <c r="A41" s="239" t="s">
        <v>327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6"/>
    </row>
    <row r="42" spans="1:15" x14ac:dyDescent="0.2">
      <c r="A42" s="25" t="s">
        <v>210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6"/>
    </row>
    <row r="43" spans="1:15" x14ac:dyDescent="0.2">
      <c r="A43" s="2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6"/>
    </row>
    <row r="44" spans="1:15" x14ac:dyDescent="0.2">
      <c r="A44" s="241" t="s">
        <v>328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6"/>
    </row>
    <row r="45" spans="1:15" x14ac:dyDescent="0.2">
      <c r="A45" s="4" t="s">
        <v>211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6"/>
    </row>
    <row r="46" spans="1:15" x14ac:dyDescent="0.2">
      <c r="A46" s="4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6"/>
    </row>
    <row r="47" spans="1:15" x14ac:dyDescent="0.2">
      <c r="A47" s="271" t="s">
        <v>315</v>
      </c>
      <c r="B47" s="240" t="s">
        <v>316</v>
      </c>
      <c r="C47" s="12"/>
      <c r="D47" s="261"/>
      <c r="E47" s="261"/>
      <c r="F47" s="261"/>
      <c r="G47" s="261"/>
      <c r="H47" s="261"/>
      <c r="I47" s="261"/>
      <c r="J47" s="261"/>
      <c r="K47" s="261"/>
      <c r="L47" s="12"/>
      <c r="M47" s="12"/>
      <c r="N47" s="12"/>
      <c r="O47" s="6"/>
    </row>
    <row r="48" spans="1:15" x14ac:dyDescent="0.2">
      <c r="A48" s="257"/>
      <c r="B48" s="240" t="s">
        <v>331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6"/>
    </row>
    <row r="49" spans="1:15" s="259" customFormat="1" x14ac:dyDescent="0.2">
      <c r="A49" s="257"/>
      <c r="B49" s="240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258"/>
    </row>
    <row r="50" spans="1:15" s="259" customFormat="1" x14ac:dyDescent="0.2">
      <c r="A50" s="257"/>
      <c r="B50" s="240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258"/>
    </row>
    <row r="51" spans="1:15" x14ac:dyDescent="0.2">
      <c r="A51" s="1" t="str">
        <f>'Page 240, Page 36'!A49</f>
        <v>Issued By:</v>
      </c>
      <c r="B51" s="2" t="str">
        <f>'Page 240, Page 36'!B49</f>
        <v>Heather Garland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3"/>
    </row>
    <row r="52" spans="1:15" x14ac:dyDescent="0.2">
      <c r="A52" s="4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6"/>
    </row>
    <row r="53" spans="1:15" x14ac:dyDescent="0.2">
      <c r="A53" s="4" t="str">
        <f>'Page 240, Page 36'!A51</f>
        <v>Issue Date:</v>
      </c>
      <c r="B53" s="141">
        <f>'Page 240, Page 36'!B51</f>
        <v>42719</v>
      </c>
      <c r="C53" s="8"/>
      <c r="D53" s="8"/>
      <c r="E53" s="8"/>
      <c r="F53" s="8"/>
      <c r="G53" s="8"/>
      <c r="H53" s="8"/>
      <c r="I53" s="8"/>
      <c r="J53" s="8"/>
      <c r="K53" s="8"/>
      <c r="L53" s="8" t="str">
        <f>'Page 240, Page 36'!J51</f>
        <v xml:space="preserve">            Effective Date:</v>
      </c>
      <c r="M53" s="8"/>
      <c r="N53" s="8"/>
      <c r="O53" s="238">
        <f>'Title Page 1'!I51</f>
        <v>42767</v>
      </c>
    </row>
    <row r="54" spans="1:15" x14ac:dyDescent="0.2">
      <c r="A54" s="317" t="s">
        <v>121</v>
      </c>
      <c r="B54" s="309"/>
      <c r="C54" s="309"/>
      <c r="D54" s="309"/>
      <c r="E54" s="309"/>
      <c r="F54" s="309"/>
      <c r="G54" s="309"/>
      <c r="H54" s="309"/>
      <c r="I54" s="309"/>
      <c r="J54" s="309"/>
      <c r="K54" s="309"/>
      <c r="L54" s="309"/>
      <c r="M54" s="309"/>
      <c r="N54" s="309"/>
      <c r="O54" s="310"/>
    </row>
    <row r="55" spans="1:15" x14ac:dyDescent="0.2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6"/>
    </row>
    <row r="56" spans="1:15" x14ac:dyDescent="0.2">
      <c r="A56" s="4" t="s">
        <v>127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6"/>
    </row>
    <row r="57" spans="1:15" x14ac:dyDescent="0.2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9"/>
    </row>
  </sheetData>
  <mergeCells count="7">
    <mergeCell ref="L2:N2"/>
    <mergeCell ref="A54:O54"/>
    <mergeCell ref="A7:O7"/>
    <mergeCell ref="A8:O8"/>
    <mergeCell ref="A10:O10"/>
    <mergeCell ref="D14:O14"/>
    <mergeCell ref="A9:O9"/>
  </mergeCells>
  <phoneticPr fontId="0" type="noConversion"/>
  <printOptions horizontalCentered="1" verticalCentered="1"/>
  <pageMargins left="0.5" right="0.5" top="0.5" bottom="0.5" header="0.5" footer="0.5"/>
  <pageSetup scale="7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zoomScaleNormal="100" workbookViewId="0">
      <selection activeCell="A8" sqref="A8:L8"/>
    </sheetView>
  </sheetViews>
  <sheetFormatPr defaultRowHeight="12.75" x14ac:dyDescent="0.2"/>
  <cols>
    <col min="1" max="1" width="10.7109375" customWidth="1"/>
    <col min="2" max="2" width="18" bestFit="1" customWidth="1"/>
    <col min="3" max="3" width="4.5703125" customWidth="1"/>
    <col min="5" max="5" width="3.7109375" customWidth="1"/>
    <col min="7" max="7" width="3.85546875" customWidth="1"/>
    <col min="8" max="9" width="7.85546875" customWidth="1"/>
    <col min="10" max="10" width="11" customWidth="1"/>
    <col min="12" max="12" width="15.7109375" customWidth="1"/>
  </cols>
  <sheetData>
    <row r="1" spans="1:12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x14ac:dyDescent="0.2">
      <c r="A2" s="4" t="s">
        <v>123</v>
      </c>
      <c r="B2" s="35">
        <v>11</v>
      </c>
      <c r="C2" s="5"/>
      <c r="D2" s="5"/>
      <c r="E2" s="5"/>
      <c r="F2" s="5"/>
      <c r="G2" s="5"/>
      <c r="H2" s="5"/>
      <c r="I2" s="89">
        <v>1</v>
      </c>
      <c r="J2" s="307" t="s">
        <v>124</v>
      </c>
      <c r="K2" s="307"/>
      <c r="L2" s="87">
        <v>38</v>
      </c>
    </row>
    <row r="3" spans="1:12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6"/>
    </row>
    <row r="4" spans="1:12" x14ac:dyDescent="0.2">
      <c r="A4" s="4" t="s">
        <v>125</v>
      </c>
      <c r="B4" s="5"/>
      <c r="C4" s="136" t="str">
        <f>'Item 245, Page 37'!C4</f>
        <v>Yakima Waste Systems, Inc. G-89</v>
      </c>
      <c r="D4" s="5"/>
      <c r="E4" s="5"/>
      <c r="F4" s="5"/>
      <c r="G4" s="5"/>
      <c r="H4" s="5"/>
      <c r="I4" s="5"/>
      <c r="J4" s="5"/>
      <c r="K4" s="5"/>
      <c r="L4" s="6"/>
    </row>
    <row r="5" spans="1:12" x14ac:dyDescent="0.2">
      <c r="A5" s="7" t="s">
        <v>126</v>
      </c>
      <c r="B5" s="8"/>
      <c r="C5" s="8"/>
      <c r="D5" s="8"/>
      <c r="E5" s="8"/>
      <c r="F5" s="8"/>
      <c r="G5" s="8"/>
      <c r="H5" s="8"/>
      <c r="I5" s="8"/>
      <c r="J5" s="8"/>
      <c r="K5" s="8"/>
      <c r="L5" s="9"/>
    </row>
    <row r="6" spans="1:12" x14ac:dyDescent="0.2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6"/>
    </row>
    <row r="7" spans="1:12" x14ac:dyDescent="0.2">
      <c r="A7" s="311" t="s">
        <v>95</v>
      </c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6"/>
    </row>
    <row r="8" spans="1:12" x14ac:dyDescent="0.2">
      <c r="A8" s="372" t="s">
        <v>94</v>
      </c>
      <c r="B8" s="307"/>
      <c r="C8" s="307"/>
      <c r="D8" s="307"/>
      <c r="E8" s="307"/>
      <c r="F8" s="307"/>
      <c r="G8" s="307"/>
      <c r="H8" s="307"/>
      <c r="I8" s="307"/>
      <c r="J8" s="307"/>
      <c r="K8" s="307"/>
      <c r="L8" s="336"/>
    </row>
    <row r="9" spans="1:12" x14ac:dyDescent="0.2">
      <c r="A9" s="335" t="s">
        <v>71</v>
      </c>
      <c r="B9" s="307"/>
      <c r="C9" s="307"/>
      <c r="D9" s="307"/>
      <c r="E9" s="307"/>
      <c r="F9" s="307"/>
      <c r="G9" s="307"/>
      <c r="H9" s="307"/>
      <c r="I9" s="307"/>
      <c r="J9" s="307"/>
      <c r="K9" s="307"/>
      <c r="L9" s="336"/>
    </row>
    <row r="10" spans="1:12" x14ac:dyDescent="0.2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6"/>
    </row>
    <row r="11" spans="1:12" x14ac:dyDescent="0.2">
      <c r="A11" s="4" t="s">
        <v>157</v>
      </c>
      <c r="B11" s="12"/>
      <c r="C11" s="5"/>
      <c r="D11" s="5"/>
      <c r="E11" s="5"/>
      <c r="F11" s="5"/>
      <c r="G11" s="5"/>
      <c r="H11" s="5"/>
      <c r="I11" s="5"/>
      <c r="J11" s="5"/>
      <c r="K11" s="5"/>
      <c r="L11" s="6"/>
    </row>
    <row r="12" spans="1:12" x14ac:dyDescent="0.2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6"/>
    </row>
    <row r="13" spans="1:12" x14ac:dyDescent="0.2">
      <c r="A13" s="4"/>
      <c r="B13" s="17"/>
      <c r="C13" s="11"/>
      <c r="D13" s="347" t="s">
        <v>72</v>
      </c>
      <c r="E13" s="348"/>
      <c r="F13" s="348"/>
      <c r="G13" s="348"/>
      <c r="H13" s="348"/>
      <c r="I13" s="348"/>
      <c r="J13" s="348"/>
      <c r="K13" s="348"/>
      <c r="L13" s="349"/>
    </row>
    <row r="14" spans="1:12" x14ac:dyDescent="0.2">
      <c r="A14" s="63" t="s">
        <v>81</v>
      </c>
      <c r="B14" s="56"/>
      <c r="C14" s="57"/>
      <c r="D14" s="383" t="s">
        <v>207</v>
      </c>
      <c r="E14" s="383"/>
      <c r="F14" s="383" t="s">
        <v>208</v>
      </c>
      <c r="G14" s="383"/>
      <c r="H14" s="16"/>
      <c r="I14" s="16"/>
      <c r="J14" s="16"/>
      <c r="K14" s="16"/>
      <c r="L14" s="16"/>
    </row>
    <row r="15" spans="1:12" x14ac:dyDescent="0.2">
      <c r="A15" s="65" t="s">
        <v>92</v>
      </c>
      <c r="B15" s="13"/>
      <c r="C15" s="15"/>
      <c r="D15" s="392">
        <v>32.65</v>
      </c>
      <c r="E15" s="272" t="s">
        <v>317</v>
      </c>
      <c r="F15" s="392">
        <v>43.52</v>
      </c>
      <c r="G15" s="272" t="s">
        <v>317</v>
      </c>
      <c r="H15" s="16" t="s">
        <v>150</v>
      </c>
      <c r="I15" s="16" t="s">
        <v>150</v>
      </c>
      <c r="J15" s="16" t="s">
        <v>150</v>
      </c>
      <c r="K15" s="16" t="s">
        <v>150</v>
      </c>
      <c r="L15" s="16" t="s">
        <v>150</v>
      </c>
    </row>
    <row r="16" spans="1:12" x14ac:dyDescent="0.2">
      <c r="A16" s="58" t="s">
        <v>76</v>
      </c>
      <c r="B16" s="59"/>
      <c r="C16" s="60"/>
      <c r="D16" s="392">
        <v>34.79</v>
      </c>
      <c r="E16" s="272" t="s">
        <v>317</v>
      </c>
      <c r="F16" s="392">
        <v>45.66</v>
      </c>
      <c r="G16" s="272" t="s">
        <v>317</v>
      </c>
      <c r="H16" s="16" t="s">
        <v>150</v>
      </c>
      <c r="I16" s="16" t="s">
        <v>150</v>
      </c>
      <c r="J16" s="16" t="s">
        <v>150</v>
      </c>
      <c r="K16" s="16" t="s">
        <v>150</v>
      </c>
      <c r="L16" s="16" t="s">
        <v>150</v>
      </c>
    </row>
    <row r="17" spans="1:15" x14ac:dyDescent="0.2">
      <c r="A17" s="55" t="s">
        <v>77</v>
      </c>
      <c r="B17" s="13"/>
      <c r="C17" s="15"/>
      <c r="D17" s="61"/>
      <c r="E17" s="61"/>
      <c r="F17" s="61"/>
      <c r="G17" s="61"/>
      <c r="H17" s="61"/>
      <c r="I17" s="61"/>
      <c r="J17" s="61"/>
      <c r="K17" s="61"/>
      <c r="L17" s="62"/>
      <c r="O17" s="150"/>
    </row>
    <row r="18" spans="1:15" x14ac:dyDescent="0.2">
      <c r="A18" s="47" t="s">
        <v>78</v>
      </c>
      <c r="B18" s="13"/>
      <c r="C18" s="15"/>
      <c r="D18" s="16" t="s">
        <v>150</v>
      </c>
      <c r="E18" s="16"/>
      <c r="F18" s="16" t="s">
        <v>150</v>
      </c>
      <c r="G18" s="16"/>
      <c r="H18" s="16" t="s">
        <v>150</v>
      </c>
      <c r="I18" s="16" t="s">
        <v>150</v>
      </c>
      <c r="J18" s="16" t="s">
        <v>150</v>
      </c>
      <c r="K18" s="16" t="s">
        <v>150</v>
      </c>
      <c r="L18" s="16" t="s">
        <v>150</v>
      </c>
    </row>
    <row r="19" spans="1:15" x14ac:dyDescent="0.2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6"/>
    </row>
    <row r="20" spans="1:15" x14ac:dyDescent="0.2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6"/>
    </row>
    <row r="21" spans="1:15" x14ac:dyDescent="0.2">
      <c r="A21" s="25" t="s">
        <v>82</v>
      </c>
      <c r="B21" s="20" t="s">
        <v>83</v>
      </c>
      <c r="C21" s="5"/>
      <c r="D21" s="5"/>
      <c r="E21" s="5"/>
      <c r="F21" s="5"/>
      <c r="G21" s="5"/>
      <c r="H21" s="5"/>
      <c r="I21" s="5"/>
      <c r="J21" s="5"/>
      <c r="K21" s="5"/>
      <c r="L21" s="6"/>
    </row>
    <row r="22" spans="1:15" x14ac:dyDescent="0.2">
      <c r="A22" s="25"/>
      <c r="B22" s="20" t="s">
        <v>84</v>
      </c>
      <c r="C22" s="5"/>
      <c r="D22" s="5"/>
      <c r="E22" s="5"/>
      <c r="F22" s="5"/>
      <c r="G22" s="5"/>
      <c r="H22" s="5"/>
      <c r="I22" s="5"/>
      <c r="J22" s="5"/>
      <c r="K22" s="5"/>
      <c r="L22" s="6"/>
    </row>
    <row r="23" spans="1:15" x14ac:dyDescent="0.2">
      <c r="A23" s="25"/>
      <c r="B23" s="20" t="s">
        <v>85</v>
      </c>
      <c r="C23" s="5"/>
      <c r="D23" s="5"/>
      <c r="E23" s="5"/>
      <c r="F23" s="5"/>
      <c r="G23" s="5"/>
      <c r="H23" s="5"/>
      <c r="I23" s="5"/>
      <c r="J23" s="5"/>
      <c r="K23" s="5"/>
      <c r="L23" s="6"/>
    </row>
    <row r="24" spans="1:15" x14ac:dyDescent="0.2">
      <c r="A24" s="25"/>
      <c r="B24" s="20" t="s">
        <v>86</v>
      </c>
      <c r="C24" s="5"/>
      <c r="D24" s="5"/>
      <c r="E24" s="5"/>
      <c r="F24" s="5"/>
      <c r="G24" s="5"/>
      <c r="H24" s="5"/>
      <c r="I24" s="5"/>
      <c r="J24" s="5"/>
      <c r="K24" s="5"/>
      <c r="L24" s="6"/>
    </row>
    <row r="25" spans="1:15" x14ac:dyDescent="0.2">
      <c r="A25" s="25"/>
      <c r="B25" s="20"/>
      <c r="C25" s="5"/>
      <c r="D25" s="5"/>
      <c r="E25" s="5"/>
      <c r="F25" s="5"/>
      <c r="G25" s="5"/>
      <c r="H25" s="5"/>
      <c r="I25" s="5"/>
      <c r="J25" s="5"/>
      <c r="K25" s="5"/>
      <c r="L25" s="6"/>
    </row>
    <row r="26" spans="1:15" x14ac:dyDescent="0.2">
      <c r="A26" s="34" t="s">
        <v>162</v>
      </c>
      <c r="B26" s="44" t="s">
        <v>162</v>
      </c>
      <c r="C26" s="18"/>
      <c r="D26" s="18"/>
      <c r="E26" s="260"/>
      <c r="F26" s="18"/>
      <c r="G26" s="260"/>
      <c r="H26" s="18"/>
      <c r="I26" s="18"/>
      <c r="J26" s="18"/>
      <c r="K26" s="18"/>
      <c r="L26" s="24"/>
    </row>
    <row r="27" spans="1:15" x14ac:dyDescent="0.2">
      <c r="A27" s="25"/>
      <c r="B27" s="20"/>
      <c r="C27" s="5"/>
      <c r="D27" s="5"/>
      <c r="E27" s="5"/>
      <c r="F27" s="5"/>
      <c r="G27" s="5"/>
      <c r="H27" s="5"/>
      <c r="I27" s="5"/>
      <c r="J27" s="5"/>
      <c r="K27" s="5"/>
      <c r="L27" s="6"/>
    </row>
    <row r="28" spans="1:15" x14ac:dyDescent="0.2">
      <c r="A28" s="25" t="s">
        <v>88</v>
      </c>
      <c r="B28" s="20"/>
      <c r="C28" s="5"/>
      <c r="D28" s="5"/>
      <c r="E28" s="5"/>
      <c r="F28" s="5"/>
      <c r="G28" s="5"/>
      <c r="H28" s="5"/>
      <c r="I28" s="5"/>
      <c r="J28" s="5"/>
      <c r="K28" s="5"/>
      <c r="L28" s="6"/>
    </row>
    <row r="29" spans="1:15" x14ac:dyDescent="0.2">
      <c r="A29" s="25"/>
      <c r="B29" s="20"/>
      <c r="C29" s="5"/>
      <c r="D29" s="5"/>
      <c r="E29" s="5"/>
      <c r="F29" s="5"/>
      <c r="G29" s="5"/>
      <c r="H29" s="5"/>
      <c r="I29" s="5"/>
      <c r="J29" s="5"/>
      <c r="K29" s="5"/>
      <c r="L29" s="6"/>
    </row>
    <row r="30" spans="1:15" x14ac:dyDescent="0.2">
      <c r="A30" s="239" t="s">
        <v>327</v>
      </c>
      <c r="B30" s="20"/>
      <c r="C30" s="5"/>
      <c r="D30" s="5"/>
      <c r="E30" s="5"/>
      <c r="F30" s="5"/>
      <c r="G30" s="5"/>
      <c r="H30" s="5"/>
      <c r="I30" s="5"/>
      <c r="J30" s="5"/>
      <c r="K30" s="5"/>
      <c r="L30" s="6"/>
    </row>
    <row r="31" spans="1:15" x14ac:dyDescent="0.2">
      <c r="A31" s="25" t="s">
        <v>210</v>
      </c>
      <c r="B31" s="20"/>
      <c r="C31" s="5"/>
      <c r="D31" s="5"/>
      <c r="E31" s="5"/>
      <c r="F31" s="5"/>
      <c r="G31" s="5"/>
      <c r="H31" s="5"/>
      <c r="I31" s="5"/>
      <c r="J31" s="5"/>
      <c r="K31" s="5"/>
      <c r="L31" s="6"/>
    </row>
    <row r="32" spans="1:15" x14ac:dyDescent="0.2">
      <c r="A32" s="25"/>
      <c r="B32" s="20"/>
      <c r="C32" s="5"/>
      <c r="D32" s="5"/>
      <c r="E32" s="5"/>
      <c r="F32" s="5"/>
      <c r="G32" s="5"/>
      <c r="H32" s="5"/>
      <c r="I32" s="5"/>
      <c r="J32" s="5"/>
      <c r="K32" s="5"/>
      <c r="L32" s="6"/>
    </row>
    <row r="33" spans="1:12" x14ac:dyDescent="0.2">
      <c r="A33" s="241" t="s">
        <v>328</v>
      </c>
      <c r="B33" s="20"/>
      <c r="C33" s="5"/>
      <c r="D33" s="5"/>
      <c r="E33" s="5"/>
      <c r="F33" s="5"/>
      <c r="G33" s="5"/>
      <c r="H33" s="5"/>
      <c r="I33" s="5"/>
      <c r="J33" s="5"/>
      <c r="K33" s="5"/>
      <c r="L33" s="6"/>
    </row>
    <row r="34" spans="1:12" x14ac:dyDescent="0.2">
      <c r="A34" s="4" t="s">
        <v>211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6"/>
    </row>
    <row r="35" spans="1:12" x14ac:dyDescent="0.2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6"/>
    </row>
    <row r="36" spans="1:12" x14ac:dyDescent="0.2">
      <c r="A36" s="271" t="s">
        <v>315</v>
      </c>
      <c r="B36" s="240" t="s">
        <v>316</v>
      </c>
      <c r="C36" s="12"/>
      <c r="D36" s="261"/>
      <c r="E36" s="261"/>
      <c r="F36" s="261"/>
      <c r="G36" s="261"/>
      <c r="H36" s="261"/>
      <c r="I36" s="261"/>
      <c r="J36" s="12"/>
      <c r="K36" s="12"/>
      <c r="L36" s="6"/>
    </row>
    <row r="37" spans="1:12" x14ac:dyDescent="0.2">
      <c r="A37" s="257"/>
      <c r="B37" s="240" t="s">
        <v>329</v>
      </c>
      <c r="C37" s="12"/>
      <c r="D37" s="12"/>
      <c r="E37" s="12"/>
      <c r="F37" s="12"/>
      <c r="G37" s="12"/>
      <c r="H37" s="12"/>
      <c r="I37" s="12"/>
      <c r="J37" s="12"/>
      <c r="K37" s="12"/>
      <c r="L37" s="6"/>
    </row>
    <row r="38" spans="1:12" x14ac:dyDescent="0.2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6"/>
    </row>
    <row r="39" spans="1:12" x14ac:dyDescent="0.2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6"/>
    </row>
    <row r="40" spans="1:12" x14ac:dyDescent="0.2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6"/>
    </row>
    <row r="41" spans="1:12" x14ac:dyDescent="0.2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6"/>
    </row>
    <row r="42" spans="1:12" x14ac:dyDescent="0.2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6"/>
    </row>
    <row r="43" spans="1:12" x14ac:dyDescent="0.2">
      <c r="A43" s="7"/>
      <c r="B43" s="8"/>
      <c r="C43" s="8"/>
      <c r="D43" s="8"/>
      <c r="E43" s="8"/>
      <c r="F43" s="8"/>
      <c r="G43" s="8"/>
      <c r="H43" s="8"/>
      <c r="I43" s="8"/>
      <c r="J43" s="8"/>
      <c r="K43" s="8"/>
      <c r="L43" s="9"/>
    </row>
    <row r="44" spans="1:12" x14ac:dyDescent="0.2">
      <c r="A44" s="4" t="str">
        <f>'Page 240, Page 36'!A49</f>
        <v>Issued By:</v>
      </c>
      <c r="B44" s="5" t="str">
        <f>'Page 240, Page 36'!B49</f>
        <v>Heather Garland</v>
      </c>
      <c r="C44" s="5"/>
      <c r="D44" s="5"/>
      <c r="E44" s="5"/>
      <c r="F44" s="5"/>
      <c r="G44" s="5"/>
      <c r="H44" s="5"/>
      <c r="I44" s="5"/>
      <c r="J44" s="5"/>
      <c r="K44" s="5"/>
      <c r="L44" s="6"/>
    </row>
    <row r="45" spans="1:12" x14ac:dyDescent="0.2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6"/>
    </row>
    <row r="46" spans="1:12" x14ac:dyDescent="0.2">
      <c r="A46" s="4" t="str">
        <f>'Page 240, Page 36'!A51</f>
        <v>Issue Date:</v>
      </c>
      <c r="B46" s="138">
        <f>'Page 240, Page 36'!B51</f>
        <v>42719</v>
      </c>
      <c r="C46" s="8"/>
      <c r="D46" s="8"/>
      <c r="E46" s="8"/>
      <c r="F46" s="8"/>
      <c r="G46" s="8"/>
      <c r="H46" s="8"/>
      <c r="I46" s="8"/>
      <c r="J46" s="8" t="str">
        <f>'Item 245, Page 37'!L53</f>
        <v xml:space="preserve">            Effective Date:</v>
      </c>
      <c r="K46" s="8"/>
      <c r="L46" s="140">
        <f>'Title Page 1'!I51</f>
        <v>42767</v>
      </c>
    </row>
    <row r="47" spans="1:12" x14ac:dyDescent="0.2">
      <c r="A47" s="317" t="s">
        <v>121</v>
      </c>
      <c r="B47" s="309"/>
      <c r="C47" s="309"/>
      <c r="D47" s="309"/>
      <c r="E47" s="309"/>
      <c r="F47" s="309"/>
      <c r="G47" s="309"/>
      <c r="H47" s="309"/>
      <c r="I47" s="309"/>
      <c r="J47" s="309"/>
      <c r="K47" s="309"/>
      <c r="L47" s="310"/>
    </row>
    <row r="48" spans="1:12" x14ac:dyDescent="0.2">
      <c r="A48" s="4"/>
      <c r="B48" s="5"/>
      <c r="C48" s="5"/>
      <c r="D48" s="5"/>
      <c r="E48" s="5"/>
      <c r="F48" s="5"/>
      <c r="G48" s="5"/>
      <c r="H48" s="5"/>
      <c r="I48" s="5"/>
      <c r="J48" s="5"/>
      <c r="K48" s="5"/>
      <c r="L48" s="6"/>
    </row>
    <row r="49" spans="1:12" x14ac:dyDescent="0.2">
      <c r="A49" s="4" t="s">
        <v>127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6"/>
    </row>
    <row r="50" spans="1:12" x14ac:dyDescent="0.2">
      <c r="A50" s="7"/>
      <c r="B50" s="8"/>
      <c r="C50" s="8"/>
      <c r="D50" s="8"/>
      <c r="E50" s="8"/>
      <c r="F50" s="8"/>
      <c r="G50" s="8"/>
      <c r="H50" s="8"/>
      <c r="I50" s="8"/>
      <c r="J50" s="8"/>
      <c r="K50" s="8"/>
      <c r="L50" s="9"/>
    </row>
  </sheetData>
  <mergeCells count="6">
    <mergeCell ref="J2:K2"/>
    <mergeCell ref="A47:L47"/>
    <mergeCell ref="A7:L7"/>
    <mergeCell ref="A8:L8"/>
    <mergeCell ref="A9:L9"/>
    <mergeCell ref="D13:L13"/>
  </mergeCells>
  <phoneticPr fontId="0" type="noConversion"/>
  <printOptions horizontalCentered="1" verticalCentered="1"/>
  <pageMargins left="0.5" right="0.5" top="0.5" bottom="0.5" header="0.5" footer="0.5"/>
  <pageSetup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zoomScaleNormal="100" workbookViewId="0">
      <selection activeCell="N41" sqref="N41"/>
    </sheetView>
  </sheetViews>
  <sheetFormatPr defaultRowHeight="12" x14ac:dyDescent="0.2"/>
  <cols>
    <col min="1" max="1" width="10.85546875" style="164" customWidth="1"/>
    <col min="2" max="2" width="17.85546875" style="164" customWidth="1"/>
    <col min="3" max="3" width="9.28515625" style="164" customWidth="1"/>
    <col min="4" max="4" width="2.85546875" style="164" customWidth="1"/>
    <col min="5" max="6" width="9.140625" style="164"/>
    <col min="7" max="7" width="3.140625" style="164" customWidth="1"/>
    <col min="8" max="8" width="10.42578125" style="164" customWidth="1"/>
    <col min="9" max="9" width="11.85546875" style="164" customWidth="1"/>
    <col min="10" max="10" width="16.5703125" style="164" customWidth="1"/>
    <col min="11" max="16384" width="9.140625" style="164"/>
  </cols>
  <sheetData>
    <row r="1" spans="1:10" ht="12.75" x14ac:dyDescent="0.2">
      <c r="A1" s="161"/>
      <c r="B1" s="162"/>
      <c r="C1" s="162"/>
      <c r="D1" s="162"/>
      <c r="E1" s="162"/>
      <c r="F1" s="162"/>
      <c r="G1" s="162"/>
      <c r="H1" s="162"/>
      <c r="I1" s="162"/>
      <c r="J1" s="163"/>
    </row>
    <row r="2" spans="1:10" ht="12.75" x14ac:dyDescent="0.2">
      <c r="A2" s="165" t="s">
        <v>123</v>
      </c>
      <c r="B2" s="166">
        <v>11</v>
      </c>
      <c r="C2" s="167"/>
      <c r="D2" s="167"/>
      <c r="E2" s="167"/>
      <c r="F2" s="167"/>
      <c r="G2" s="168">
        <v>1</v>
      </c>
      <c r="H2" s="302" t="s">
        <v>124</v>
      </c>
      <c r="I2" s="302"/>
      <c r="J2" s="169">
        <v>2</v>
      </c>
    </row>
    <row r="3" spans="1:10" ht="12.75" x14ac:dyDescent="0.2">
      <c r="A3" s="165"/>
      <c r="B3" s="167"/>
      <c r="C3" s="167"/>
      <c r="D3" s="167"/>
      <c r="E3" s="167"/>
      <c r="F3" s="167"/>
      <c r="G3" s="167"/>
      <c r="H3" s="167"/>
      <c r="I3" s="167"/>
      <c r="J3" s="170"/>
    </row>
    <row r="4" spans="1:10" ht="12.75" x14ac:dyDescent="0.2">
      <c r="A4" s="165" t="s">
        <v>125</v>
      </c>
      <c r="B4" s="167"/>
      <c r="C4" s="171" t="s">
        <v>116</v>
      </c>
      <c r="D4" s="171"/>
      <c r="E4" s="167"/>
      <c r="F4" s="167"/>
      <c r="G4" s="167"/>
      <c r="H4" s="167"/>
      <c r="I4" s="167"/>
      <c r="J4" s="170"/>
    </row>
    <row r="5" spans="1:10" ht="12.75" x14ac:dyDescent="0.2">
      <c r="A5" s="172" t="s">
        <v>126</v>
      </c>
      <c r="B5" s="173"/>
      <c r="C5" s="173"/>
      <c r="D5" s="173"/>
      <c r="E5" s="173"/>
      <c r="F5" s="173"/>
      <c r="G5" s="173"/>
      <c r="H5" s="173"/>
      <c r="I5" s="173"/>
      <c r="J5" s="174"/>
    </row>
    <row r="6" spans="1:10" ht="12.75" x14ac:dyDescent="0.2">
      <c r="A6" s="165"/>
      <c r="B6" s="167"/>
      <c r="C6" s="167"/>
      <c r="D6" s="167"/>
      <c r="E6" s="167"/>
      <c r="F6" s="167"/>
      <c r="G6" s="167"/>
      <c r="H6" s="167"/>
      <c r="I6" s="167"/>
      <c r="J6" s="170"/>
    </row>
    <row r="7" spans="1:10" ht="12.75" x14ac:dyDescent="0.2">
      <c r="A7" s="165"/>
      <c r="B7" s="167"/>
      <c r="C7" s="302" t="s">
        <v>240</v>
      </c>
      <c r="D7" s="302"/>
      <c r="E7" s="302"/>
      <c r="F7" s="302"/>
      <c r="G7" s="302"/>
      <c r="H7" s="302"/>
      <c r="I7" s="167"/>
      <c r="J7" s="170"/>
    </row>
    <row r="8" spans="1:10" ht="12.75" x14ac:dyDescent="0.2">
      <c r="A8" s="165"/>
      <c r="B8" s="167" t="s">
        <v>241</v>
      </c>
      <c r="C8" s="167"/>
      <c r="D8" s="167"/>
      <c r="E8" s="167"/>
      <c r="F8" s="167"/>
      <c r="G8" s="167"/>
      <c r="H8" s="167"/>
      <c r="I8" s="167"/>
      <c r="J8" s="170"/>
    </row>
    <row r="9" spans="1:10" ht="12.75" x14ac:dyDescent="0.2">
      <c r="A9" s="165"/>
      <c r="B9" s="167" t="s">
        <v>242</v>
      </c>
      <c r="C9" s="167"/>
      <c r="D9" s="167"/>
      <c r="E9" s="167"/>
      <c r="F9" s="167"/>
      <c r="G9" s="167"/>
      <c r="H9" s="167"/>
      <c r="I9" s="167"/>
      <c r="J9" s="170"/>
    </row>
    <row r="10" spans="1:10" ht="12.75" x14ac:dyDescent="0.2">
      <c r="A10" s="165"/>
      <c r="B10" s="167" t="s">
        <v>243</v>
      </c>
      <c r="C10" s="167"/>
      <c r="D10" s="167"/>
      <c r="E10" s="167"/>
      <c r="F10" s="167"/>
      <c r="G10" s="167"/>
      <c r="H10" s="167"/>
      <c r="I10" s="167"/>
      <c r="J10" s="170"/>
    </row>
    <row r="11" spans="1:10" ht="12.75" x14ac:dyDescent="0.2">
      <c r="A11" s="165"/>
      <c r="B11" s="175" t="s">
        <v>244</v>
      </c>
      <c r="C11" s="167"/>
      <c r="D11" s="167"/>
      <c r="E11" s="167"/>
      <c r="F11" s="167"/>
      <c r="G11" s="167"/>
      <c r="H11" s="167"/>
      <c r="I11" s="167"/>
      <c r="J11" s="170"/>
    </row>
    <row r="12" spans="1:10" ht="12.75" x14ac:dyDescent="0.2">
      <c r="A12" s="165"/>
      <c r="B12" s="167"/>
      <c r="C12" s="167"/>
      <c r="D12" s="167"/>
      <c r="E12" s="167"/>
      <c r="F12" s="167"/>
      <c r="G12" s="167"/>
      <c r="H12" s="167"/>
      <c r="I12" s="167"/>
      <c r="J12" s="170"/>
    </row>
    <row r="13" spans="1:10" ht="12.75" x14ac:dyDescent="0.2">
      <c r="A13" s="165"/>
      <c r="B13" s="176" t="s">
        <v>245</v>
      </c>
      <c r="C13" s="177" t="s">
        <v>246</v>
      </c>
      <c r="D13" s="167"/>
      <c r="E13" s="176" t="s">
        <v>245</v>
      </c>
      <c r="F13" s="177" t="s">
        <v>246</v>
      </c>
      <c r="G13" s="167"/>
      <c r="H13" s="176" t="s">
        <v>245</v>
      </c>
      <c r="I13" s="177" t="s">
        <v>246</v>
      </c>
      <c r="J13" s="170"/>
    </row>
    <row r="14" spans="1:10" ht="12.75" x14ac:dyDescent="0.2">
      <c r="A14" s="165"/>
      <c r="B14" s="178" t="s">
        <v>247</v>
      </c>
      <c r="C14" s="179" t="s">
        <v>248</v>
      </c>
      <c r="D14" s="167"/>
      <c r="E14" s="178" t="s">
        <v>247</v>
      </c>
      <c r="F14" s="179" t="s">
        <v>248</v>
      </c>
      <c r="G14" s="167"/>
      <c r="H14" s="178" t="s">
        <v>247</v>
      </c>
      <c r="I14" s="179" t="s">
        <v>248</v>
      </c>
      <c r="J14" s="170"/>
    </row>
    <row r="15" spans="1:10" ht="12.75" x14ac:dyDescent="0.2">
      <c r="A15" s="165"/>
      <c r="B15" s="180" t="s">
        <v>249</v>
      </c>
      <c r="C15" s="180">
        <v>1</v>
      </c>
      <c r="D15" s="167"/>
      <c r="E15" s="180">
        <v>18</v>
      </c>
      <c r="F15" s="180">
        <v>1</v>
      </c>
      <c r="G15" s="167"/>
      <c r="H15" s="180">
        <v>35</v>
      </c>
      <c r="I15" s="180">
        <v>1</v>
      </c>
      <c r="J15" s="170"/>
    </row>
    <row r="16" spans="1:10" ht="12.75" x14ac:dyDescent="0.2">
      <c r="A16" s="165"/>
      <c r="B16" s="180" t="s">
        <v>250</v>
      </c>
      <c r="C16" s="180">
        <v>1</v>
      </c>
      <c r="D16" s="167"/>
      <c r="E16" s="180">
        <v>19</v>
      </c>
      <c r="F16" s="180">
        <v>0</v>
      </c>
      <c r="G16" s="167"/>
      <c r="H16" s="180">
        <v>36</v>
      </c>
      <c r="I16" s="180">
        <v>1</v>
      </c>
      <c r="J16" s="170"/>
    </row>
    <row r="17" spans="1:10" ht="12.75" x14ac:dyDescent="0.2">
      <c r="A17" s="165"/>
      <c r="B17" s="180">
        <v>3</v>
      </c>
      <c r="C17" s="180">
        <v>0</v>
      </c>
      <c r="D17" s="167"/>
      <c r="E17" s="180">
        <v>20</v>
      </c>
      <c r="F17" s="180">
        <v>0</v>
      </c>
      <c r="G17" s="167"/>
      <c r="H17" s="180">
        <v>37</v>
      </c>
      <c r="I17" s="180">
        <v>1</v>
      </c>
      <c r="J17" s="170"/>
    </row>
    <row r="18" spans="1:10" ht="12.75" x14ac:dyDescent="0.2">
      <c r="A18" s="165"/>
      <c r="B18" s="180">
        <f t="shared" ref="B18:B26" si="0">+B17+1</f>
        <v>4</v>
      </c>
      <c r="C18" s="180">
        <v>0</v>
      </c>
      <c r="D18" s="167"/>
      <c r="E18" s="180">
        <v>21</v>
      </c>
      <c r="F18" s="180">
        <v>0</v>
      </c>
      <c r="G18" s="167"/>
      <c r="H18" s="180">
        <v>38</v>
      </c>
      <c r="I18" s="180">
        <v>1</v>
      </c>
      <c r="J18" s="170"/>
    </row>
    <row r="19" spans="1:10" ht="12.75" x14ac:dyDescent="0.2">
      <c r="A19" s="165"/>
      <c r="B19" s="180">
        <f t="shared" si="0"/>
        <v>5</v>
      </c>
      <c r="C19" s="180">
        <v>0</v>
      </c>
      <c r="D19" s="167"/>
      <c r="E19" s="180">
        <v>22</v>
      </c>
      <c r="F19" s="180">
        <v>0</v>
      </c>
      <c r="G19" s="167"/>
      <c r="H19" s="180">
        <v>39</v>
      </c>
      <c r="I19" s="180">
        <v>0</v>
      </c>
      <c r="J19" s="170"/>
    </row>
    <row r="20" spans="1:10" ht="12.75" x14ac:dyDescent="0.2">
      <c r="A20" s="165"/>
      <c r="B20" s="180">
        <f t="shared" si="0"/>
        <v>6</v>
      </c>
      <c r="C20" s="180">
        <v>0</v>
      </c>
      <c r="D20" s="167"/>
      <c r="E20" s="180">
        <v>23</v>
      </c>
      <c r="F20" s="180">
        <v>1</v>
      </c>
      <c r="G20" s="167"/>
      <c r="H20" s="180">
        <v>40</v>
      </c>
      <c r="I20" s="180">
        <v>0</v>
      </c>
      <c r="J20" s="170"/>
    </row>
    <row r="21" spans="1:10" ht="12.75" x14ac:dyDescent="0.2">
      <c r="A21" s="165"/>
      <c r="B21" s="180">
        <f t="shared" si="0"/>
        <v>7</v>
      </c>
      <c r="C21" s="180">
        <v>0</v>
      </c>
      <c r="D21" s="167"/>
      <c r="E21" s="180">
        <v>24</v>
      </c>
      <c r="F21" s="180">
        <v>1</v>
      </c>
      <c r="G21" s="167"/>
      <c r="H21" s="180">
        <v>41</v>
      </c>
      <c r="I21" s="180">
        <v>0</v>
      </c>
      <c r="J21" s="170"/>
    </row>
    <row r="22" spans="1:10" ht="12.75" x14ac:dyDescent="0.2">
      <c r="A22" s="165"/>
      <c r="B22" s="180">
        <f t="shared" si="0"/>
        <v>8</v>
      </c>
      <c r="C22" s="180">
        <v>0</v>
      </c>
      <c r="D22" s="167"/>
      <c r="E22" s="180">
        <v>25</v>
      </c>
      <c r="F22" s="180">
        <v>0</v>
      </c>
      <c r="G22" s="167"/>
      <c r="H22" s="180"/>
      <c r="I22" s="180"/>
      <c r="J22" s="170"/>
    </row>
    <row r="23" spans="1:10" ht="12.75" x14ac:dyDescent="0.2">
      <c r="A23" s="165"/>
      <c r="B23" s="180">
        <f t="shared" si="0"/>
        <v>9</v>
      </c>
      <c r="C23" s="180">
        <v>0</v>
      </c>
      <c r="D23" s="167"/>
      <c r="E23" s="180">
        <v>26</v>
      </c>
      <c r="F23" s="180">
        <v>0</v>
      </c>
      <c r="G23" s="167"/>
      <c r="H23" s="180"/>
      <c r="I23" s="180"/>
      <c r="J23" s="170"/>
    </row>
    <row r="24" spans="1:10" ht="12.75" x14ac:dyDescent="0.2">
      <c r="A24" s="165"/>
      <c r="B24" s="180">
        <f t="shared" si="0"/>
        <v>10</v>
      </c>
      <c r="C24" s="180">
        <v>0</v>
      </c>
      <c r="D24" s="167"/>
      <c r="E24" s="180">
        <v>27</v>
      </c>
      <c r="F24" s="180">
        <v>1</v>
      </c>
      <c r="G24" s="167"/>
      <c r="H24" s="180"/>
      <c r="I24" s="180"/>
      <c r="J24" s="170"/>
    </row>
    <row r="25" spans="1:10" ht="12.75" x14ac:dyDescent="0.2">
      <c r="A25" s="165"/>
      <c r="B25" s="180">
        <f t="shared" si="0"/>
        <v>11</v>
      </c>
      <c r="C25" s="180">
        <v>0</v>
      </c>
      <c r="D25" s="167"/>
      <c r="E25" s="180">
        <v>28</v>
      </c>
      <c r="F25" s="180">
        <v>1</v>
      </c>
      <c r="G25" s="167"/>
      <c r="H25" s="180" t="s">
        <v>162</v>
      </c>
      <c r="I25" s="180" t="s">
        <v>162</v>
      </c>
      <c r="J25" s="170"/>
    </row>
    <row r="26" spans="1:10" ht="12.75" x14ac:dyDescent="0.2">
      <c r="A26" s="165"/>
      <c r="B26" s="180">
        <f t="shared" si="0"/>
        <v>12</v>
      </c>
      <c r="C26" s="180">
        <v>0</v>
      </c>
      <c r="D26" s="167"/>
      <c r="E26" s="180">
        <v>29</v>
      </c>
      <c r="F26" s="180">
        <v>0</v>
      </c>
      <c r="G26" s="167"/>
      <c r="H26" s="180" t="s">
        <v>162</v>
      </c>
      <c r="I26" s="180" t="s">
        <v>162</v>
      </c>
      <c r="J26" s="170"/>
    </row>
    <row r="27" spans="1:10" ht="12.75" x14ac:dyDescent="0.2">
      <c r="A27" s="165"/>
      <c r="B27" s="180">
        <v>13</v>
      </c>
      <c r="C27" s="180">
        <v>0</v>
      </c>
      <c r="D27" s="167"/>
      <c r="E27" s="180">
        <v>30</v>
      </c>
      <c r="F27" s="180">
        <v>0</v>
      </c>
      <c r="G27" s="167"/>
      <c r="H27" s="180" t="s">
        <v>162</v>
      </c>
      <c r="I27" s="180" t="s">
        <v>162</v>
      </c>
      <c r="J27" s="170"/>
    </row>
    <row r="28" spans="1:10" ht="12.75" x14ac:dyDescent="0.2">
      <c r="A28" s="165"/>
      <c r="B28" s="180">
        <v>14</v>
      </c>
      <c r="C28" s="180">
        <v>0</v>
      </c>
      <c r="D28" s="167"/>
      <c r="E28" s="180">
        <v>31</v>
      </c>
      <c r="F28" s="180">
        <v>0</v>
      </c>
      <c r="G28" s="167"/>
      <c r="H28" s="180"/>
      <c r="I28" s="180"/>
      <c r="J28" s="170"/>
    </row>
    <row r="29" spans="1:10" ht="12.75" x14ac:dyDescent="0.2">
      <c r="A29" s="165"/>
      <c r="B29" s="180">
        <v>15</v>
      </c>
      <c r="C29" s="180">
        <v>0</v>
      </c>
      <c r="D29" s="167"/>
      <c r="E29" s="180">
        <v>32</v>
      </c>
      <c r="F29" s="180">
        <v>1</v>
      </c>
      <c r="G29" s="167"/>
      <c r="H29" s="180"/>
      <c r="I29" s="180"/>
      <c r="J29" s="170"/>
    </row>
    <row r="30" spans="1:10" ht="12.75" x14ac:dyDescent="0.2">
      <c r="A30" s="165"/>
      <c r="B30" s="180">
        <v>16</v>
      </c>
      <c r="C30" s="180">
        <v>0</v>
      </c>
      <c r="D30" s="167"/>
      <c r="E30" s="180">
        <v>33</v>
      </c>
      <c r="F30" s="180">
        <v>0</v>
      </c>
      <c r="G30" s="167"/>
      <c r="H30" s="181"/>
      <c r="I30" s="181"/>
      <c r="J30" s="170"/>
    </row>
    <row r="31" spans="1:10" ht="12.75" x14ac:dyDescent="0.2">
      <c r="A31" s="165"/>
      <c r="B31" s="180">
        <v>17</v>
      </c>
      <c r="C31" s="180">
        <v>0</v>
      </c>
      <c r="D31" s="167"/>
      <c r="E31" s="180">
        <v>34</v>
      </c>
      <c r="F31" s="180">
        <v>1</v>
      </c>
      <c r="G31" s="167"/>
      <c r="H31" s="181"/>
      <c r="I31" s="181"/>
      <c r="J31" s="170"/>
    </row>
    <row r="32" spans="1:10" ht="12.75" x14ac:dyDescent="0.2">
      <c r="A32" s="165"/>
      <c r="B32" s="182"/>
      <c r="C32" s="181"/>
      <c r="D32" s="167"/>
      <c r="E32" s="182"/>
      <c r="F32" s="181"/>
      <c r="G32" s="167"/>
      <c r="H32" s="181"/>
      <c r="I32" s="181"/>
      <c r="J32" s="170"/>
    </row>
    <row r="33" spans="1:10" ht="12.75" x14ac:dyDescent="0.2">
      <c r="A33" s="165"/>
      <c r="B33" s="181"/>
      <c r="C33" s="181"/>
      <c r="D33" s="167"/>
      <c r="E33" s="181"/>
      <c r="F33" s="181"/>
      <c r="G33" s="167"/>
      <c r="H33" s="181"/>
      <c r="I33" s="181"/>
      <c r="J33" s="170"/>
    </row>
    <row r="34" spans="1:10" ht="12.75" x14ac:dyDescent="0.2">
      <c r="A34" s="165"/>
      <c r="B34" s="181"/>
      <c r="C34" s="181"/>
      <c r="D34" s="167"/>
      <c r="E34" s="181"/>
      <c r="F34" s="181"/>
      <c r="G34" s="167"/>
      <c r="H34" s="181"/>
      <c r="I34" s="181"/>
      <c r="J34" s="170"/>
    </row>
    <row r="35" spans="1:10" ht="12.75" x14ac:dyDescent="0.2">
      <c r="A35" s="165"/>
      <c r="B35" s="181"/>
      <c r="C35" s="181"/>
      <c r="D35" s="167"/>
      <c r="E35" s="181"/>
      <c r="F35" s="181"/>
      <c r="G35" s="167"/>
      <c r="H35" s="181"/>
      <c r="I35" s="181"/>
      <c r="J35" s="170"/>
    </row>
    <row r="36" spans="1:10" ht="12.75" x14ac:dyDescent="0.2">
      <c r="A36" s="165"/>
      <c r="B36" s="181"/>
      <c r="C36" s="181"/>
      <c r="D36" s="167"/>
      <c r="E36" s="181"/>
      <c r="F36" s="181"/>
      <c r="G36" s="167"/>
      <c r="H36" s="181"/>
      <c r="I36" s="181"/>
      <c r="J36" s="170"/>
    </row>
    <row r="37" spans="1:10" ht="12.75" x14ac:dyDescent="0.2">
      <c r="A37" s="165"/>
      <c r="B37" s="181"/>
      <c r="C37" s="181"/>
      <c r="D37" s="167"/>
      <c r="E37" s="181"/>
      <c r="F37" s="181"/>
      <c r="G37" s="167"/>
      <c r="H37" s="181"/>
      <c r="I37" s="181"/>
      <c r="J37" s="170"/>
    </row>
    <row r="38" spans="1:10" ht="12.75" x14ac:dyDescent="0.2">
      <c r="A38" s="165"/>
      <c r="B38" s="182"/>
      <c r="C38" s="181"/>
      <c r="D38" s="167"/>
      <c r="E38" s="181"/>
      <c r="F38" s="181"/>
      <c r="G38" s="167"/>
      <c r="H38" s="181"/>
      <c r="I38" s="181"/>
      <c r="J38" s="170"/>
    </row>
    <row r="39" spans="1:10" ht="12.75" x14ac:dyDescent="0.2">
      <c r="A39" s="165"/>
      <c r="B39" s="181"/>
      <c r="C39" s="181"/>
      <c r="D39" s="167"/>
      <c r="E39" s="181"/>
      <c r="F39" s="181"/>
      <c r="G39" s="167"/>
      <c r="H39" s="181"/>
      <c r="I39" s="181"/>
      <c r="J39" s="170"/>
    </row>
    <row r="40" spans="1:10" ht="12.75" x14ac:dyDescent="0.2">
      <c r="A40" s="165"/>
      <c r="B40" s="182"/>
      <c r="C40" s="181"/>
      <c r="D40" s="167"/>
      <c r="E40" s="181"/>
      <c r="F40" s="181"/>
      <c r="G40" s="167"/>
      <c r="H40" s="167"/>
      <c r="I40" s="167"/>
      <c r="J40" s="170"/>
    </row>
    <row r="41" spans="1:10" ht="12.75" x14ac:dyDescent="0.2">
      <c r="A41" s="165"/>
      <c r="B41" s="167"/>
      <c r="C41" s="167"/>
      <c r="D41" s="167"/>
      <c r="E41" s="167"/>
      <c r="F41" s="167"/>
      <c r="G41" s="167"/>
      <c r="H41" s="167"/>
      <c r="I41" s="167"/>
      <c r="J41" s="170"/>
    </row>
    <row r="42" spans="1:10" ht="12.75" x14ac:dyDescent="0.2">
      <c r="A42" s="165"/>
      <c r="B42" s="167"/>
      <c r="C42" s="167"/>
      <c r="D42" s="167"/>
      <c r="E42" s="167"/>
      <c r="F42" s="167"/>
      <c r="G42" s="167"/>
      <c r="H42" s="167"/>
      <c r="I42" s="167"/>
      <c r="J42" s="170"/>
    </row>
    <row r="43" spans="1:10" ht="12.75" x14ac:dyDescent="0.2">
      <c r="A43" s="165"/>
      <c r="B43" s="167"/>
      <c r="C43" s="167"/>
      <c r="D43" s="303" t="s">
        <v>251</v>
      </c>
      <c r="E43" s="303"/>
      <c r="F43" s="303"/>
      <c r="G43" s="303"/>
      <c r="H43" s="167"/>
      <c r="I43" s="167"/>
      <c r="J43" s="170"/>
    </row>
    <row r="44" spans="1:10" ht="12.75" x14ac:dyDescent="0.2">
      <c r="A44" s="165"/>
      <c r="B44" s="167"/>
      <c r="C44" s="167"/>
      <c r="D44" s="167"/>
      <c r="E44" s="167"/>
      <c r="F44" s="167"/>
      <c r="G44" s="167"/>
      <c r="H44" s="167"/>
      <c r="I44" s="167"/>
      <c r="J44" s="170"/>
    </row>
    <row r="45" spans="1:10" ht="12.75" x14ac:dyDescent="0.2">
      <c r="A45" s="165"/>
      <c r="B45" s="167"/>
      <c r="C45" s="167"/>
      <c r="D45" s="167"/>
      <c r="E45" s="171" t="s">
        <v>252</v>
      </c>
      <c r="G45" s="171"/>
      <c r="H45" s="171" t="s">
        <v>253</v>
      </c>
      <c r="I45" s="171"/>
      <c r="J45" s="170"/>
    </row>
    <row r="46" spans="1:10" ht="12.75" x14ac:dyDescent="0.2">
      <c r="A46" s="165"/>
      <c r="B46" s="167"/>
      <c r="C46" s="167"/>
      <c r="D46" s="167"/>
      <c r="E46" s="167"/>
      <c r="F46" s="183"/>
      <c r="G46" s="167"/>
      <c r="H46" s="184"/>
      <c r="I46" s="167"/>
      <c r="J46" s="170"/>
    </row>
    <row r="47" spans="1:10" ht="12.75" x14ac:dyDescent="0.2">
      <c r="A47" s="165"/>
      <c r="B47" s="167"/>
      <c r="C47" s="167"/>
      <c r="D47" s="167"/>
      <c r="E47" s="167"/>
      <c r="F47" s="184"/>
      <c r="G47" s="167"/>
      <c r="H47" s="167"/>
      <c r="I47" s="167"/>
      <c r="J47" s="170"/>
    </row>
    <row r="48" spans="1:10" ht="12.75" x14ac:dyDescent="0.2">
      <c r="A48" s="165"/>
      <c r="B48" s="167"/>
      <c r="C48" s="167"/>
      <c r="D48" s="167"/>
      <c r="E48" s="167"/>
      <c r="F48" s="167"/>
      <c r="G48" s="167"/>
      <c r="H48" s="167"/>
      <c r="I48" s="167"/>
      <c r="J48" s="170"/>
    </row>
    <row r="49" spans="1:10" ht="12.75" x14ac:dyDescent="0.2">
      <c r="A49" s="165"/>
      <c r="B49" s="167"/>
      <c r="C49" s="167"/>
      <c r="D49" s="167"/>
      <c r="E49" s="167"/>
      <c r="F49" s="167"/>
      <c r="G49" s="167"/>
      <c r="H49" s="167"/>
      <c r="I49" s="167"/>
      <c r="J49" s="170"/>
    </row>
    <row r="50" spans="1:10" ht="12.75" x14ac:dyDescent="0.2">
      <c r="A50" s="165"/>
      <c r="B50" s="167"/>
      <c r="C50" s="167"/>
      <c r="D50" s="167"/>
      <c r="E50" s="167"/>
      <c r="F50" s="167"/>
      <c r="G50" s="167"/>
      <c r="H50" s="167"/>
      <c r="I50" s="167"/>
      <c r="J50" s="170"/>
    </row>
    <row r="51" spans="1:10" ht="12.75" x14ac:dyDescent="0.2">
      <c r="A51" s="172"/>
      <c r="B51" s="173"/>
      <c r="C51" s="173"/>
      <c r="D51" s="173"/>
      <c r="E51" s="173"/>
      <c r="F51" s="173"/>
      <c r="G51" s="173"/>
      <c r="H51" s="173"/>
      <c r="I51" s="173"/>
      <c r="J51" s="174"/>
    </row>
    <row r="52" spans="1:10" ht="12.75" x14ac:dyDescent="0.2">
      <c r="A52" s="165" t="s">
        <v>117</v>
      </c>
      <c r="B52" s="185" t="s">
        <v>119</v>
      </c>
      <c r="C52" s="167"/>
      <c r="D52" s="167"/>
      <c r="E52" s="167"/>
      <c r="F52" s="167"/>
      <c r="G52" s="167"/>
      <c r="H52" s="167"/>
      <c r="I52" s="167"/>
      <c r="J52" s="170"/>
    </row>
    <row r="53" spans="1:10" ht="12.75" x14ac:dyDescent="0.2">
      <c r="A53" s="165"/>
      <c r="B53" s="167"/>
      <c r="C53" s="167"/>
      <c r="D53" s="167"/>
      <c r="E53" s="167"/>
      <c r="F53" s="167"/>
      <c r="G53" s="167"/>
      <c r="H53" s="167"/>
      <c r="I53" s="167"/>
      <c r="J53" s="170"/>
    </row>
    <row r="54" spans="1:10" ht="12.75" x14ac:dyDescent="0.2">
      <c r="A54" s="172" t="s">
        <v>118</v>
      </c>
      <c r="B54" s="186">
        <v>42719</v>
      </c>
      <c r="C54" s="187"/>
      <c r="D54" s="173"/>
      <c r="E54" s="173"/>
      <c r="F54" s="173"/>
      <c r="G54" s="173"/>
      <c r="H54" s="173" t="s">
        <v>254</v>
      </c>
      <c r="I54" s="173"/>
      <c r="J54" s="188">
        <v>42767</v>
      </c>
    </row>
    <row r="55" spans="1:10" ht="12.75" x14ac:dyDescent="0.2">
      <c r="A55" s="304" t="s">
        <v>121</v>
      </c>
      <c r="B55" s="305"/>
      <c r="C55" s="305"/>
      <c r="D55" s="305"/>
      <c r="E55" s="305"/>
      <c r="F55" s="305"/>
      <c r="G55" s="305"/>
      <c r="H55" s="305"/>
      <c r="I55" s="305"/>
      <c r="J55" s="306"/>
    </row>
    <row r="56" spans="1:10" ht="12.75" x14ac:dyDescent="0.2">
      <c r="A56" s="165"/>
      <c r="B56" s="167"/>
      <c r="C56" s="167"/>
      <c r="D56" s="167"/>
      <c r="E56" s="167"/>
      <c r="F56" s="167"/>
      <c r="G56" s="167"/>
      <c r="H56" s="167"/>
      <c r="I56" s="167"/>
      <c r="J56" s="170"/>
    </row>
    <row r="57" spans="1:10" ht="12.75" x14ac:dyDescent="0.2">
      <c r="A57" s="165" t="s">
        <v>255</v>
      </c>
      <c r="B57" s="167"/>
      <c r="C57" s="167"/>
      <c r="D57" s="167"/>
      <c r="E57" s="167"/>
      <c r="F57" s="167"/>
      <c r="G57" s="167"/>
      <c r="H57" s="167"/>
      <c r="I57" s="167"/>
      <c r="J57" s="170"/>
    </row>
    <row r="58" spans="1:10" ht="12.75" x14ac:dyDescent="0.2">
      <c r="A58" s="172"/>
      <c r="B58" s="173"/>
      <c r="C58" s="173"/>
      <c r="D58" s="173"/>
      <c r="E58" s="173"/>
      <c r="F58" s="173"/>
      <c r="G58" s="173"/>
      <c r="H58" s="173"/>
      <c r="I58" s="173"/>
      <c r="J58" s="174"/>
    </row>
  </sheetData>
  <mergeCells count="4">
    <mergeCell ref="H2:I2"/>
    <mergeCell ref="C7:H7"/>
    <mergeCell ref="D43:G43"/>
    <mergeCell ref="A55:J55"/>
  </mergeCells>
  <printOptions horizontalCentered="1" verticalCentered="1"/>
  <pageMargins left="0.5" right="0.5" top="0.5" bottom="0.5" header="0.5" footer="0.5"/>
  <pageSetup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zoomScaleNormal="100" workbookViewId="0">
      <selection activeCell="D17" sqref="D17"/>
    </sheetView>
  </sheetViews>
  <sheetFormatPr defaultRowHeight="12.75" x14ac:dyDescent="0.2"/>
  <cols>
    <col min="1" max="1" width="10.28515625" customWidth="1"/>
    <col min="2" max="2" width="17.28515625" customWidth="1"/>
    <col min="5" max="5" width="9.7109375" bestFit="1" customWidth="1"/>
    <col min="9" max="9" width="15.28515625" customWidth="1"/>
    <col min="10" max="10" width="3.57031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123</v>
      </c>
      <c r="B2" s="35">
        <v>11</v>
      </c>
      <c r="C2" s="5"/>
      <c r="D2" s="5"/>
      <c r="E2" s="5"/>
      <c r="F2" s="5"/>
      <c r="G2" s="89">
        <v>1</v>
      </c>
      <c r="H2" s="307" t="s">
        <v>124</v>
      </c>
      <c r="I2" s="307"/>
      <c r="J2" s="87">
        <v>18</v>
      </c>
    </row>
    <row r="3" spans="1:10" x14ac:dyDescent="0.2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 x14ac:dyDescent="0.2">
      <c r="A4" s="4" t="s">
        <v>125</v>
      </c>
      <c r="B4" s="5"/>
      <c r="C4" s="136" t="str">
        <f>'Check Sheet, Page 2'!C4</f>
        <v>Yakima Waste Systems, Inc. G-89</v>
      </c>
      <c r="D4" s="136"/>
      <c r="E4" s="5"/>
      <c r="F4" s="5"/>
      <c r="G4" s="5"/>
      <c r="H4" s="5"/>
      <c r="I4" s="5"/>
      <c r="J4" s="6"/>
    </row>
    <row r="5" spans="1:10" x14ac:dyDescent="0.2">
      <c r="A5" s="7" t="s">
        <v>126</v>
      </c>
      <c r="B5" s="8"/>
      <c r="C5" s="8"/>
      <c r="D5" s="8"/>
      <c r="E5" s="8"/>
      <c r="F5" s="8"/>
      <c r="G5" s="8"/>
      <c r="H5" s="8"/>
      <c r="I5" s="8"/>
      <c r="J5" s="9"/>
    </row>
    <row r="6" spans="1:10" x14ac:dyDescent="0.2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 x14ac:dyDescent="0.2">
      <c r="A7" s="311" t="s">
        <v>136</v>
      </c>
      <c r="B7" s="312"/>
      <c r="C7" s="312"/>
      <c r="D7" s="312"/>
      <c r="E7" s="312"/>
      <c r="F7" s="312"/>
      <c r="G7" s="312"/>
      <c r="H7" s="312"/>
      <c r="I7" s="312"/>
      <c r="J7" s="313"/>
    </row>
    <row r="8" spans="1:10" x14ac:dyDescent="0.2">
      <c r="A8" s="4"/>
      <c r="B8" s="5"/>
      <c r="C8" s="5"/>
      <c r="D8" s="5"/>
      <c r="E8" s="5"/>
      <c r="F8" s="5"/>
      <c r="G8" s="5"/>
      <c r="H8" s="5"/>
      <c r="I8" s="5"/>
      <c r="J8" s="6"/>
    </row>
    <row r="9" spans="1:10" x14ac:dyDescent="0.2">
      <c r="A9" s="10" t="s">
        <v>138</v>
      </c>
      <c r="B9" s="5"/>
      <c r="C9" s="5"/>
      <c r="D9" s="5"/>
      <c r="E9" s="5"/>
      <c r="F9" s="5"/>
      <c r="G9" s="5"/>
      <c r="H9" s="5"/>
      <c r="I9" s="5"/>
      <c r="J9" s="6"/>
    </row>
    <row r="10" spans="1:10" x14ac:dyDescent="0.2">
      <c r="A10" s="4" t="s">
        <v>137</v>
      </c>
      <c r="B10" s="5"/>
      <c r="C10" s="5"/>
      <c r="D10" s="5"/>
      <c r="E10" s="5"/>
      <c r="F10" s="5"/>
      <c r="G10" s="5"/>
      <c r="H10" s="5"/>
      <c r="I10" s="5"/>
      <c r="J10" s="6"/>
    </row>
    <row r="11" spans="1:10" x14ac:dyDescent="0.2">
      <c r="A11" s="4"/>
      <c r="B11" s="12"/>
      <c r="C11" s="5"/>
      <c r="D11" s="5"/>
      <c r="E11" s="5"/>
      <c r="F11" s="5"/>
      <c r="G11" s="5"/>
      <c r="H11" s="5"/>
      <c r="I11" s="5"/>
      <c r="J11" s="6"/>
    </row>
    <row r="12" spans="1:10" x14ac:dyDescent="0.2">
      <c r="A12" s="4"/>
      <c r="B12" s="5" t="s">
        <v>139</v>
      </c>
      <c r="C12" s="5"/>
      <c r="D12" s="5"/>
      <c r="E12" s="5"/>
      <c r="F12" s="5"/>
      <c r="G12" s="5"/>
      <c r="H12" s="5"/>
      <c r="I12" s="5"/>
      <c r="J12" s="6"/>
    </row>
    <row r="13" spans="1:10" x14ac:dyDescent="0.2">
      <c r="A13" s="4"/>
      <c r="B13" s="23" t="s">
        <v>141</v>
      </c>
      <c r="C13" s="11"/>
      <c r="D13" s="5"/>
      <c r="E13" s="17"/>
      <c r="F13" s="11"/>
      <c r="G13" s="5"/>
      <c r="H13" s="17"/>
      <c r="I13" s="11"/>
      <c r="J13" s="6"/>
    </row>
    <row r="14" spans="1:10" x14ac:dyDescent="0.2">
      <c r="A14" s="4"/>
      <c r="B14" s="21" t="s">
        <v>140</v>
      </c>
      <c r="C14" s="11"/>
      <c r="D14" s="5"/>
      <c r="E14" s="17"/>
      <c r="F14" s="11"/>
      <c r="G14" s="5"/>
      <c r="H14" s="17"/>
      <c r="I14" s="11"/>
      <c r="J14" s="6"/>
    </row>
    <row r="15" spans="1:10" x14ac:dyDescent="0.2">
      <c r="A15" s="4"/>
      <c r="B15" s="5"/>
      <c r="C15" s="5"/>
      <c r="D15" s="5"/>
      <c r="E15" s="5"/>
      <c r="F15" s="5"/>
      <c r="G15" s="5"/>
      <c r="H15" s="5"/>
      <c r="I15" s="5"/>
      <c r="J15" s="6"/>
    </row>
    <row r="16" spans="1:10" x14ac:dyDescent="0.2">
      <c r="A16" s="4"/>
      <c r="B16" s="5"/>
      <c r="C16" s="5"/>
      <c r="D16" s="248" t="s">
        <v>334</v>
      </c>
      <c r="E16" s="5" t="s">
        <v>236</v>
      </c>
      <c r="F16" s="5"/>
      <c r="G16" s="5"/>
      <c r="H16" s="5"/>
      <c r="I16" s="5"/>
      <c r="J16" s="6"/>
    </row>
    <row r="17" spans="1:10" x14ac:dyDescent="0.2">
      <c r="A17" s="4"/>
      <c r="B17" s="5"/>
      <c r="C17" s="5"/>
      <c r="D17" s="5"/>
      <c r="E17" s="5"/>
      <c r="F17" s="5"/>
      <c r="G17" s="5"/>
      <c r="H17" s="5"/>
      <c r="I17" s="5"/>
      <c r="J17" s="6"/>
    </row>
    <row r="18" spans="1:10" x14ac:dyDescent="0.2">
      <c r="A18" s="30" t="s">
        <v>142</v>
      </c>
      <c r="B18" s="31"/>
      <c r="C18" s="31"/>
      <c r="D18" s="31"/>
      <c r="E18" s="31"/>
      <c r="F18" s="31"/>
      <c r="G18" s="31"/>
      <c r="H18" s="31"/>
      <c r="I18" s="31"/>
      <c r="J18" s="32"/>
    </row>
    <row r="19" spans="1:10" x14ac:dyDescent="0.2">
      <c r="A19" s="4"/>
      <c r="B19" s="5"/>
      <c r="C19" s="5"/>
      <c r="D19" s="5"/>
      <c r="E19" s="5"/>
      <c r="F19" s="5"/>
      <c r="G19" s="5"/>
      <c r="H19" s="5"/>
      <c r="I19" s="5"/>
      <c r="J19" s="6"/>
    </row>
    <row r="20" spans="1:10" x14ac:dyDescent="0.2">
      <c r="A20" s="314" t="s">
        <v>143</v>
      </c>
      <c r="B20" s="315"/>
      <c r="C20" s="315"/>
      <c r="D20" s="315"/>
      <c r="E20" s="315"/>
      <c r="F20" s="315"/>
      <c r="G20" s="315"/>
      <c r="H20" s="315"/>
      <c r="I20" s="315"/>
      <c r="J20" s="316"/>
    </row>
    <row r="21" spans="1:10" x14ac:dyDescent="0.2">
      <c r="A21" s="4"/>
      <c r="B21" s="5"/>
      <c r="C21" s="5"/>
      <c r="D21" s="5"/>
      <c r="E21" s="5"/>
      <c r="F21" s="5"/>
      <c r="G21" s="5"/>
      <c r="H21" s="5"/>
      <c r="I21" s="5"/>
      <c r="J21" s="6"/>
    </row>
    <row r="22" spans="1:10" x14ac:dyDescent="0.2">
      <c r="A22" s="25" t="s">
        <v>144</v>
      </c>
      <c r="B22" s="5"/>
      <c r="C22" s="5"/>
      <c r="D22" s="5"/>
      <c r="E22" s="5"/>
      <c r="F22" s="5"/>
      <c r="G22" s="5"/>
      <c r="H22" s="5"/>
      <c r="I22" s="5"/>
      <c r="J22" s="6"/>
    </row>
    <row r="23" spans="1:10" x14ac:dyDescent="0.2">
      <c r="A23" s="25" t="s">
        <v>145</v>
      </c>
      <c r="B23" s="5"/>
      <c r="C23" s="5"/>
      <c r="D23" s="5"/>
      <c r="E23" s="5"/>
      <c r="F23" s="5"/>
      <c r="G23" s="5"/>
      <c r="H23" s="5"/>
      <c r="I23" s="5"/>
      <c r="J23" s="6"/>
    </row>
    <row r="24" spans="1:10" x14ac:dyDescent="0.2">
      <c r="A24" s="4"/>
      <c r="B24" s="5"/>
      <c r="C24" s="5"/>
      <c r="D24" s="5"/>
      <c r="E24" s="5"/>
      <c r="F24" s="5"/>
      <c r="G24" s="5"/>
      <c r="H24" s="5"/>
      <c r="I24" s="5"/>
      <c r="J24" s="6"/>
    </row>
    <row r="25" spans="1:10" x14ac:dyDescent="0.2">
      <c r="A25" s="4"/>
      <c r="B25" s="5" t="s">
        <v>35</v>
      </c>
      <c r="C25" s="5"/>
      <c r="D25" s="5"/>
      <c r="E25" s="5" t="s">
        <v>39</v>
      </c>
      <c r="F25" s="5"/>
      <c r="G25" s="5"/>
      <c r="H25" s="5" t="s">
        <v>41</v>
      </c>
      <c r="I25" s="5"/>
      <c r="J25" s="6"/>
    </row>
    <row r="26" spans="1:10" x14ac:dyDescent="0.2">
      <c r="A26" s="4"/>
      <c r="B26" s="5"/>
      <c r="C26" s="5"/>
      <c r="D26" s="5"/>
      <c r="E26" s="5"/>
      <c r="F26" s="5"/>
      <c r="G26" s="5"/>
      <c r="H26" s="5"/>
      <c r="I26" s="5"/>
      <c r="J26" s="6"/>
    </row>
    <row r="27" spans="1:10" x14ac:dyDescent="0.2">
      <c r="A27" s="4"/>
      <c r="B27" s="5" t="s">
        <v>36</v>
      </c>
      <c r="C27" s="5"/>
      <c r="D27" s="5"/>
      <c r="E27" s="5" t="s">
        <v>38</v>
      </c>
      <c r="F27" s="5"/>
      <c r="G27" s="5"/>
      <c r="H27" s="5"/>
      <c r="I27" s="5"/>
      <c r="J27" s="6"/>
    </row>
    <row r="28" spans="1:10" x14ac:dyDescent="0.2">
      <c r="A28" s="4"/>
      <c r="B28" s="5"/>
      <c r="C28" s="5"/>
      <c r="D28" s="5"/>
      <c r="E28" s="5"/>
      <c r="F28" s="5"/>
      <c r="G28" s="5"/>
      <c r="H28" s="5"/>
      <c r="I28" s="5"/>
      <c r="J28" s="6"/>
    </row>
    <row r="29" spans="1:10" x14ac:dyDescent="0.2">
      <c r="A29" s="4"/>
      <c r="B29" s="5" t="s">
        <v>37</v>
      </c>
      <c r="C29" s="5"/>
      <c r="D29" s="5"/>
      <c r="E29" s="5" t="s">
        <v>40</v>
      </c>
      <c r="F29" s="5"/>
      <c r="G29" s="5"/>
      <c r="H29" s="5"/>
      <c r="I29" s="5"/>
      <c r="J29" s="6"/>
    </row>
    <row r="30" spans="1:10" x14ac:dyDescent="0.2">
      <c r="A30" s="4"/>
      <c r="B30" s="5"/>
      <c r="C30" s="5"/>
      <c r="D30" s="5"/>
      <c r="E30" s="5"/>
      <c r="F30" s="5"/>
      <c r="G30" s="5"/>
      <c r="H30" s="5"/>
      <c r="I30" s="5"/>
      <c r="J30" s="6"/>
    </row>
    <row r="31" spans="1:10" x14ac:dyDescent="0.2">
      <c r="A31" s="34" t="s">
        <v>146</v>
      </c>
      <c r="B31" s="18"/>
      <c r="C31" s="18"/>
      <c r="D31" s="18"/>
      <c r="E31" s="18"/>
      <c r="F31" s="18"/>
      <c r="G31" s="18"/>
      <c r="H31" s="18"/>
      <c r="I31" s="18"/>
      <c r="J31" s="24"/>
    </row>
    <row r="32" spans="1:10" x14ac:dyDescent="0.2">
      <c r="A32" s="25" t="s">
        <v>147</v>
      </c>
      <c r="B32" s="5"/>
      <c r="C32" s="5"/>
      <c r="D32" s="5"/>
      <c r="E32" s="5"/>
      <c r="F32" s="5"/>
      <c r="G32" s="5"/>
      <c r="H32" s="5"/>
      <c r="I32" s="5"/>
      <c r="J32" s="6"/>
    </row>
    <row r="33" spans="1:10" x14ac:dyDescent="0.2">
      <c r="A33" s="33"/>
      <c r="B33" s="5"/>
      <c r="C33" s="5"/>
      <c r="D33" s="5"/>
      <c r="E33" s="5"/>
      <c r="F33" s="5"/>
      <c r="G33" s="5"/>
      <c r="H33" s="5"/>
      <c r="I33" s="5"/>
      <c r="J33" s="6"/>
    </row>
    <row r="34" spans="1:10" x14ac:dyDescent="0.2">
      <c r="A34" s="25" t="s">
        <v>152</v>
      </c>
      <c r="B34" s="5"/>
      <c r="C34" s="5"/>
      <c r="D34" s="5"/>
      <c r="E34" s="5"/>
      <c r="F34" s="5"/>
      <c r="G34" s="5"/>
      <c r="H34" s="5"/>
      <c r="I34" s="5"/>
      <c r="J34" s="6"/>
    </row>
    <row r="35" spans="1:10" x14ac:dyDescent="0.2">
      <c r="A35" s="25" t="s">
        <v>148</v>
      </c>
      <c r="B35" s="5"/>
      <c r="C35" s="5"/>
      <c r="D35" s="5"/>
      <c r="E35" s="5"/>
      <c r="F35" s="5"/>
      <c r="G35" s="5"/>
      <c r="H35" s="5"/>
      <c r="I35" s="5"/>
      <c r="J35" s="6"/>
    </row>
    <row r="36" spans="1:10" x14ac:dyDescent="0.2">
      <c r="A36" s="25"/>
      <c r="B36" s="5"/>
      <c r="C36" s="5"/>
      <c r="D36" s="5"/>
      <c r="E36" s="5"/>
      <c r="F36" s="5"/>
      <c r="G36" s="5"/>
      <c r="H36" s="5"/>
      <c r="I36" s="5"/>
      <c r="J36" s="6"/>
    </row>
    <row r="37" spans="1:10" x14ac:dyDescent="0.2">
      <c r="A37" s="4"/>
      <c r="B37" s="5"/>
      <c r="C37" s="5"/>
      <c r="D37" s="5"/>
      <c r="E37" s="5"/>
      <c r="F37" s="5"/>
      <c r="G37" s="5"/>
      <c r="H37" s="5"/>
      <c r="I37" s="5"/>
      <c r="J37" s="6"/>
    </row>
    <row r="38" spans="1:10" x14ac:dyDescent="0.2">
      <c r="A38" s="4"/>
      <c r="B38" s="5"/>
      <c r="C38" s="5" t="s">
        <v>149</v>
      </c>
      <c r="D38" s="5"/>
      <c r="E38" s="153">
        <v>45.38</v>
      </c>
      <c r="F38" s="146"/>
      <c r="G38" s="5"/>
      <c r="H38" s="5"/>
      <c r="I38" s="5"/>
      <c r="J38" s="6"/>
    </row>
    <row r="39" spans="1:10" x14ac:dyDescent="0.2">
      <c r="A39" s="4"/>
      <c r="B39" s="5"/>
      <c r="C39" s="5" t="s">
        <v>151</v>
      </c>
      <c r="D39" s="5"/>
      <c r="E39" s="153">
        <v>45.38</v>
      </c>
      <c r="F39" s="146"/>
      <c r="G39" s="5"/>
      <c r="H39" s="5"/>
      <c r="I39" s="5"/>
      <c r="J39" s="6"/>
    </row>
    <row r="40" spans="1:10" x14ac:dyDescent="0.2">
      <c r="A40" s="4"/>
      <c r="B40" s="5"/>
      <c r="C40" s="5"/>
      <c r="D40" s="5"/>
      <c r="E40" s="5"/>
      <c r="F40" s="5"/>
      <c r="G40" s="5"/>
      <c r="H40" s="5"/>
      <c r="I40" s="5"/>
      <c r="J40" s="6"/>
    </row>
    <row r="41" spans="1:10" x14ac:dyDescent="0.2">
      <c r="A41" s="4"/>
      <c r="B41" s="5"/>
      <c r="C41" s="5"/>
      <c r="D41" s="5"/>
      <c r="E41" s="5"/>
      <c r="F41" s="5"/>
      <c r="G41" s="5"/>
      <c r="H41" s="5"/>
      <c r="I41" s="5"/>
      <c r="J41" s="6"/>
    </row>
    <row r="42" spans="1:10" x14ac:dyDescent="0.2">
      <c r="A42" s="4"/>
      <c r="B42" s="5"/>
      <c r="C42" s="5"/>
      <c r="D42" s="5"/>
      <c r="E42" s="5"/>
      <c r="F42" s="5"/>
      <c r="G42" s="5"/>
      <c r="H42" s="5"/>
      <c r="I42" s="5"/>
      <c r="J42" s="6"/>
    </row>
    <row r="43" spans="1:10" x14ac:dyDescent="0.2">
      <c r="A43" s="4"/>
      <c r="B43" s="5"/>
      <c r="C43" s="5"/>
      <c r="D43" s="5"/>
      <c r="E43" s="5"/>
      <c r="F43" s="5"/>
      <c r="G43" s="5"/>
      <c r="H43" s="5"/>
      <c r="I43" s="5"/>
      <c r="J43" s="6"/>
    </row>
    <row r="44" spans="1:10" x14ac:dyDescent="0.2">
      <c r="A44" s="4"/>
      <c r="B44" s="5"/>
      <c r="C44" s="5"/>
      <c r="D44" s="5"/>
      <c r="E44" s="5"/>
      <c r="F44" s="5"/>
      <c r="G44" s="5"/>
      <c r="H44" s="5"/>
      <c r="I44" s="5"/>
      <c r="J44" s="6"/>
    </row>
    <row r="45" spans="1:10" x14ac:dyDescent="0.2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0" x14ac:dyDescent="0.2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 x14ac:dyDescent="0.2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0" x14ac:dyDescent="0.2">
      <c r="A48" s="4"/>
      <c r="B48" s="5"/>
      <c r="C48" s="5"/>
      <c r="D48" s="5"/>
      <c r="E48" s="5"/>
      <c r="F48" s="5"/>
      <c r="G48" s="5"/>
      <c r="H48" s="5"/>
      <c r="I48" s="5"/>
      <c r="J48" s="6"/>
    </row>
    <row r="49" spans="1:10" x14ac:dyDescent="0.2">
      <c r="A49" s="7"/>
      <c r="B49" s="8"/>
      <c r="C49" s="8"/>
      <c r="D49" s="8"/>
      <c r="E49" s="8"/>
      <c r="F49" s="8"/>
      <c r="G49" s="8"/>
      <c r="H49" s="8"/>
      <c r="I49" s="8"/>
      <c r="J49" s="9"/>
    </row>
    <row r="50" spans="1:10" x14ac:dyDescent="0.2">
      <c r="A50" s="165" t="s">
        <v>117</v>
      </c>
      <c r="B50" s="146" t="s">
        <v>320</v>
      </c>
      <c r="C50" s="5"/>
      <c r="D50" s="5"/>
      <c r="E50" s="5"/>
      <c r="F50" s="5"/>
      <c r="G50" s="5"/>
      <c r="H50" s="5"/>
      <c r="I50" s="5"/>
      <c r="J50" s="6"/>
    </row>
    <row r="51" spans="1:10" x14ac:dyDescent="0.2">
      <c r="A51" s="165"/>
      <c r="B51" s="5"/>
      <c r="C51" s="5"/>
      <c r="D51" s="5"/>
      <c r="E51" s="5"/>
      <c r="F51" s="5"/>
      <c r="G51" s="5"/>
      <c r="H51" s="5"/>
      <c r="I51" s="5"/>
      <c r="J51" s="6"/>
    </row>
    <row r="52" spans="1:10" x14ac:dyDescent="0.2">
      <c r="A52" s="172" t="s">
        <v>118</v>
      </c>
      <c r="B52" s="138">
        <f>'Check Sheet, Page 2'!B54</f>
        <v>42719</v>
      </c>
      <c r="C52" s="8"/>
      <c r="D52" s="8"/>
      <c r="E52" s="8"/>
      <c r="F52" s="8"/>
      <c r="G52" s="152" t="s">
        <v>239</v>
      </c>
      <c r="H52" s="8"/>
      <c r="I52" s="139">
        <f>'Title Page 1'!I51</f>
        <v>42767</v>
      </c>
      <c r="J52" s="9"/>
    </row>
    <row r="53" spans="1:10" x14ac:dyDescent="0.2">
      <c r="A53" s="308" t="s">
        <v>121</v>
      </c>
      <c r="B53" s="309"/>
      <c r="C53" s="309"/>
      <c r="D53" s="309"/>
      <c r="E53" s="309"/>
      <c r="F53" s="309"/>
      <c r="G53" s="309"/>
      <c r="H53" s="309"/>
      <c r="I53" s="309"/>
      <c r="J53" s="310"/>
    </row>
    <row r="54" spans="1:10" x14ac:dyDescent="0.2">
      <c r="A54" s="4"/>
      <c r="B54" s="5"/>
      <c r="C54" s="5"/>
      <c r="D54" s="5"/>
      <c r="E54" s="5"/>
      <c r="F54" s="5"/>
      <c r="G54" s="5"/>
      <c r="H54" s="5"/>
      <c r="I54" s="5"/>
      <c r="J54" s="6"/>
    </row>
    <row r="55" spans="1:10" x14ac:dyDescent="0.2">
      <c r="A55" s="4" t="s">
        <v>159</v>
      </c>
      <c r="B55" s="5"/>
      <c r="C55" s="5"/>
      <c r="D55" s="5"/>
      <c r="E55" s="5"/>
      <c r="F55" s="5"/>
      <c r="G55" s="5"/>
      <c r="H55" s="5"/>
      <c r="I55" s="5"/>
      <c r="J55" s="6"/>
    </row>
    <row r="56" spans="1:10" x14ac:dyDescent="0.2">
      <c r="A56" s="7"/>
      <c r="B56" s="8"/>
      <c r="C56" s="8"/>
      <c r="D56" s="8"/>
      <c r="E56" s="8"/>
      <c r="F56" s="8"/>
      <c r="G56" s="8"/>
      <c r="H56" s="8"/>
      <c r="I56" s="8"/>
      <c r="J56" s="9"/>
    </row>
  </sheetData>
  <mergeCells count="4">
    <mergeCell ref="H2:I2"/>
    <mergeCell ref="A53:J53"/>
    <mergeCell ref="A7:J7"/>
    <mergeCell ref="A20:J20"/>
  </mergeCells>
  <phoneticPr fontId="0" type="noConversion"/>
  <printOptions horizontalCentered="1" verticalCentered="1"/>
  <pageMargins left="0.5" right="0.5" top="0.5" bottom="0.5" header="0.5" footer="0.5"/>
  <pageSetup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opLeftCell="A20" zoomScaleNormal="100" workbookViewId="0">
      <selection activeCell="L24" sqref="L24"/>
    </sheetView>
  </sheetViews>
  <sheetFormatPr defaultRowHeight="12.75" x14ac:dyDescent="0.2"/>
  <cols>
    <col min="1" max="1" width="11.28515625" customWidth="1"/>
    <col min="2" max="2" width="17.7109375" customWidth="1"/>
    <col min="4" max="4" width="4.140625" customWidth="1"/>
    <col min="5" max="5" width="8" customWidth="1"/>
    <col min="6" max="6" width="2.85546875" customWidth="1"/>
    <col min="7" max="7" width="8.85546875" bestFit="1" customWidth="1"/>
    <col min="8" max="8" width="3.7109375" customWidth="1"/>
    <col min="9" max="9" width="1.5703125" customWidth="1"/>
    <col min="10" max="10" width="11" customWidth="1"/>
    <col min="11" max="11" width="8.140625" customWidth="1"/>
    <col min="12" max="12" width="8.42578125" customWidth="1"/>
    <col min="13" max="13" width="3.42578125" customWidth="1"/>
    <col min="14" max="14" width="14.5703125" customWidth="1"/>
    <col min="15" max="15" width="12.85546875" customWidth="1"/>
  </cols>
  <sheetData>
    <row r="1" spans="1:15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x14ac:dyDescent="0.2">
      <c r="A2" s="4" t="s">
        <v>123</v>
      </c>
      <c r="B2" s="35">
        <v>11</v>
      </c>
      <c r="C2" s="5"/>
      <c r="D2" s="5"/>
      <c r="E2" s="5"/>
      <c r="F2" s="5"/>
      <c r="G2" s="5"/>
      <c r="H2" s="5"/>
      <c r="I2" s="5"/>
      <c r="J2" s="5"/>
      <c r="K2" s="89">
        <v>1</v>
      </c>
      <c r="L2" s="307" t="s">
        <v>124</v>
      </c>
      <c r="M2" s="307"/>
      <c r="N2" s="307"/>
      <c r="O2" s="87">
        <v>23</v>
      </c>
    </row>
    <row r="3" spans="1:15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</row>
    <row r="4" spans="1:15" x14ac:dyDescent="0.2">
      <c r="A4" s="4" t="s">
        <v>125</v>
      </c>
      <c r="B4" s="5"/>
      <c r="C4" s="136" t="str">
        <f>'Item 55,60, Page 18'!C4</f>
        <v>Yakima Waste Systems, Inc. G-89</v>
      </c>
      <c r="D4" s="136"/>
      <c r="E4" s="5"/>
      <c r="F4" s="5"/>
      <c r="G4" s="5"/>
      <c r="H4" s="5"/>
      <c r="I4" s="5"/>
      <c r="J4" s="5"/>
      <c r="K4" s="5"/>
      <c r="L4" s="5"/>
      <c r="M4" s="5"/>
      <c r="N4" s="5"/>
      <c r="O4" s="6"/>
    </row>
    <row r="5" spans="1:15" x14ac:dyDescent="0.2">
      <c r="A5" s="7" t="s">
        <v>126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1:15" x14ac:dyDescent="0.2">
      <c r="A6" s="318" t="s">
        <v>166</v>
      </c>
      <c r="B6" s="319"/>
      <c r="C6" s="319"/>
      <c r="D6" s="319"/>
      <c r="E6" s="319"/>
      <c r="F6" s="319"/>
      <c r="G6" s="319"/>
      <c r="H6" s="319"/>
      <c r="I6" s="319"/>
      <c r="J6" s="319"/>
      <c r="K6" s="319"/>
      <c r="L6" s="319"/>
      <c r="M6" s="319"/>
      <c r="N6" s="319"/>
      <c r="O6" s="320"/>
    </row>
    <row r="7" spans="1:15" x14ac:dyDescent="0.2">
      <c r="A7" s="34" t="s">
        <v>167</v>
      </c>
      <c r="B7" s="18"/>
      <c r="C7" s="18"/>
      <c r="D7" s="18"/>
      <c r="E7" s="18"/>
      <c r="F7" s="260"/>
      <c r="G7" s="18"/>
      <c r="H7" s="260"/>
      <c r="I7" s="18"/>
      <c r="J7" s="18"/>
      <c r="K7" s="18"/>
      <c r="L7" s="18"/>
      <c r="M7" s="18"/>
      <c r="N7" s="18"/>
      <c r="O7" s="24"/>
    </row>
    <row r="8" spans="1:1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6"/>
    </row>
    <row r="9" spans="1:15" x14ac:dyDescent="0.2">
      <c r="A9" s="25" t="s">
        <v>103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6"/>
    </row>
    <row r="10" spans="1:15" x14ac:dyDescent="0.2">
      <c r="A10" s="37" t="s">
        <v>168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6"/>
    </row>
    <row r="11" spans="1:15" x14ac:dyDescent="0.2">
      <c r="A11" s="37" t="s">
        <v>169</v>
      </c>
      <c r="B11" s="12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6"/>
    </row>
    <row r="12" spans="1:15" x14ac:dyDescent="0.2">
      <c r="A12" s="10" t="s">
        <v>170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6"/>
    </row>
    <row r="13" spans="1:15" x14ac:dyDescent="0.2">
      <c r="A13" s="38" t="s">
        <v>171</v>
      </c>
      <c r="B13" s="17"/>
      <c r="C13" s="11"/>
      <c r="D13" s="11"/>
      <c r="E13" s="5"/>
      <c r="F13" s="5"/>
      <c r="G13" s="17"/>
      <c r="H13" s="17"/>
      <c r="I13" s="17"/>
      <c r="J13" s="11"/>
      <c r="K13" s="5"/>
      <c r="L13" s="17"/>
      <c r="M13" s="17"/>
      <c r="N13" s="11"/>
      <c r="O13" s="6"/>
    </row>
    <row r="14" spans="1:15" x14ac:dyDescent="0.2">
      <c r="A14" s="38" t="s">
        <v>215</v>
      </c>
      <c r="B14" s="17"/>
      <c r="C14" s="11"/>
      <c r="D14" s="11"/>
      <c r="E14" s="5"/>
      <c r="F14" s="5"/>
      <c r="G14" s="17"/>
      <c r="H14" s="17"/>
      <c r="I14" s="17"/>
      <c r="J14" s="11"/>
      <c r="K14" s="5"/>
      <c r="L14" s="17"/>
      <c r="M14" s="17"/>
      <c r="N14" s="11"/>
      <c r="O14" s="6"/>
    </row>
    <row r="15" spans="1:15" x14ac:dyDescent="0.2">
      <c r="A15" s="38" t="s">
        <v>180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6"/>
    </row>
    <row r="16" spans="1:15" x14ac:dyDescent="0.2">
      <c r="A16" s="2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6"/>
    </row>
    <row r="17" spans="1:15" x14ac:dyDescent="0.2">
      <c r="A17" s="4" t="s">
        <v>172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6"/>
    </row>
    <row r="18" spans="1:15" x14ac:dyDescent="0.2">
      <c r="A18" s="19"/>
      <c r="B18" s="18"/>
      <c r="C18" s="18"/>
      <c r="D18" s="18"/>
      <c r="E18" s="18"/>
      <c r="F18" s="260"/>
      <c r="G18" s="18"/>
      <c r="H18" s="260"/>
      <c r="I18" s="18"/>
      <c r="J18" s="18"/>
      <c r="K18" s="18"/>
      <c r="L18" s="18"/>
      <c r="M18" s="18"/>
      <c r="N18" s="18"/>
      <c r="O18" s="24"/>
    </row>
    <row r="19" spans="1:15" x14ac:dyDescent="0.2">
      <c r="A19" s="39" t="s">
        <v>173</v>
      </c>
      <c r="B19" s="39" t="s">
        <v>176</v>
      </c>
      <c r="C19" s="39" t="s">
        <v>177</v>
      </c>
      <c r="D19" s="39"/>
      <c r="E19" s="39" t="s">
        <v>178</v>
      </c>
      <c r="F19" s="39"/>
      <c r="G19" s="39" t="s">
        <v>179</v>
      </c>
      <c r="H19" s="39"/>
      <c r="I19" s="14"/>
      <c r="J19" s="39" t="s">
        <v>173</v>
      </c>
      <c r="K19" s="39" t="s">
        <v>176</v>
      </c>
      <c r="L19" s="39" t="s">
        <v>177</v>
      </c>
      <c r="M19" s="39"/>
      <c r="N19" s="39"/>
      <c r="O19" s="39"/>
    </row>
    <row r="20" spans="1:15" x14ac:dyDescent="0.2">
      <c r="A20" s="40" t="s">
        <v>174</v>
      </c>
      <c r="B20" s="40" t="s">
        <v>122</v>
      </c>
      <c r="C20" s="40" t="s">
        <v>165</v>
      </c>
      <c r="D20" s="40"/>
      <c r="E20" s="40" t="s">
        <v>165</v>
      </c>
      <c r="F20" s="40"/>
      <c r="G20" s="40" t="s">
        <v>165</v>
      </c>
      <c r="H20" s="40"/>
      <c r="I20" s="14"/>
      <c r="J20" s="40" t="s">
        <v>174</v>
      </c>
      <c r="K20" s="40" t="s">
        <v>122</v>
      </c>
      <c r="L20" s="40" t="s">
        <v>165</v>
      </c>
      <c r="M20" s="40"/>
      <c r="N20" s="40"/>
      <c r="O20" s="40"/>
    </row>
    <row r="21" spans="1:15" x14ac:dyDescent="0.2">
      <c r="A21" s="41" t="s">
        <v>175</v>
      </c>
      <c r="B21" s="41" t="s">
        <v>165</v>
      </c>
      <c r="C21" s="41" t="s">
        <v>164</v>
      </c>
      <c r="D21" s="41"/>
      <c r="E21" s="41" t="s">
        <v>164</v>
      </c>
      <c r="F21" s="41"/>
      <c r="G21" s="41" t="s">
        <v>164</v>
      </c>
      <c r="H21" s="41"/>
      <c r="I21" s="14"/>
      <c r="J21" s="41" t="s">
        <v>175</v>
      </c>
      <c r="K21" s="41" t="s">
        <v>165</v>
      </c>
      <c r="L21" s="41" t="s">
        <v>164</v>
      </c>
      <c r="M21" s="41"/>
      <c r="N21" s="41"/>
      <c r="O21" s="41"/>
    </row>
    <row r="22" spans="1:15" x14ac:dyDescent="0.2">
      <c r="A22" s="69" t="s">
        <v>43</v>
      </c>
      <c r="B22" s="69" t="s">
        <v>44</v>
      </c>
      <c r="C22" s="160">
        <v>5.77</v>
      </c>
      <c r="D22" s="262" t="s">
        <v>317</v>
      </c>
      <c r="E22" s="73"/>
      <c r="F22" s="73"/>
      <c r="G22" s="73"/>
      <c r="H22" s="73"/>
      <c r="I22" s="68"/>
      <c r="J22" s="69" t="s">
        <v>129</v>
      </c>
      <c r="K22" s="80" t="s">
        <v>44</v>
      </c>
      <c r="L22" s="160">
        <v>10.32</v>
      </c>
      <c r="M22" s="160" t="s">
        <v>317</v>
      </c>
      <c r="N22" s="81"/>
      <c r="O22" s="69"/>
    </row>
    <row r="23" spans="1:15" x14ac:dyDescent="0.2">
      <c r="A23" s="69" t="s">
        <v>45</v>
      </c>
      <c r="B23" s="69" t="s">
        <v>44</v>
      </c>
      <c r="C23" s="160">
        <v>7.23</v>
      </c>
      <c r="D23" s="262" t="s">
        <v>317</v>
      </c>
      <c r="E23" s="84"/>
      <c r="F23" s="84"/>
      <c r="G23" s="84"/>
      <c r="H23" s="84"/>
      <c r="I23" s="68"/>
      <c r="J23" s="69" t="s">
        <v>130</v>
      </c>
      <c r="K23" s="80" t="s">
        <v>44</v>
      </c>
      <c r="L23" s="160">
        <v>10.84</v>
      </c>
      <c r="M23" s="160" t="s">
        <v>317</v>
      </c>
      <c r="N23" s="81"/>
      <c r="O23" s="69"/>
    </row>
    <row r="24" spans="1:15" x14ac:dyDescent="0.2">
      <c r="A24" s="69" t="s">
        <v>49</v>
      </c>
      <c r="B24" s="69" t="s">
        <v>44</v>
      </c>
      <c r="C24" s="160">
        <v>9.51</v>
      </c>
      <c r="D24" s="262" t="s">
        <v>317</v>
      </c>
      <c r="E24" s="84"/>
      <c r="F24" s="84"/>
      <c r="G24" s="84"/>
      <c r="H24" s="84"/>
      <c r="I24" s="68"/>
      <c r="J24" s="69" t="s">
        <v>128</v>
      </c>
      <c r="K24" s="80" t="s">
        <v>44</v>
      </c>
      <c r="L24" s="160">
        <v>13.23</v>
      </c>
      <c r="M24" s="160" t="s">
        <v>317</v>
      </c>
      <c r="N24" s="81"/>
      <c r="O24" s="69"/>
    </row>
    <row r="25" spans="1:15" x14ac:dyDescent="0.2">
      <c r="A25" s="69" t="s">
        <v>46</v>
      </c>
      <c r="B25" s="69" t="s">
        <v>44</v>
      </c>
      <c r="C25" s="160">
        <v>11.77</v>
      </c>
      <c r="D25" s="262" t="s">
        <v>317</v>
      </c>
      <c r="E25" s="84"/>
      <c r="F25" s="84"/>
      <c r="G25" s="84"/>
      <c r="H25" s="84"/>
      <c r="I25" s="68"/>
      <c r="J25" s="69"/>
      <c r="K25" s="69"/>
      <c r="L25" s="81"/>
      <c r="M25" s="81"/>
      <c r="N25" s="85"/>
      <c r="O25" s="69"/>
    </row>
    <row r="26" spans="1:15" x14ac:dyDescent="0.2">
      <c r="A26" s="69" t="s">
        <v>50</v>
      </c>
      <c r="B26" s="69" t="s">
        <v>44</v>
      </c>
      <c r="C26" s="160">
        <v>14.04</v>
      </c>
      <c r="D26" s="262" t="s">
        <v>317</v>
      </c>
      <c r="E26" s="84"/>
      <c r="F26" s="84"/>
      <c r="G26" s="84"/>
      <c r="H26" s="84"/>
      <c r="I26" s="68"/>
      <c r="J26" s="69"/>
      <c r="K26" s="69"/>
      <c r="L26" s="69"/>
      <c r="M26" s="69"/>
      <c r="N26" s="69"/>
      <c r="O26" s="69"/>
    </row>
    <row r="27" spans="1:15" x14ac:dyDescent="0.2">
      <c r="A27" s="69" t="s">
        <v>47</v>
      </c>
      <c r="B27" s="69" t="s">
        <v>44</v>
      </c>
      <c r="C27" s="160">
        <v>16.579999999999998</v>
      </c>
      <c r="D27" s="262" t="s">
        <v>317</v>
      </c>
      <c r="E27" s="84"/>
      <c r="F27" s="84"/>
      <c r="G27" s="84"/>
      <c r="H27" s="84"/>
      <c r="I27" s="68"/>
      <c r="J27" s="69"/>
      <c r="K27" s="69"/>
      <c r="L27" s="69"/>
      <c r="M27" s="69"/>
      <c r="N27" s="69"/>
      <c r="O27" s="69"/>
    </row>
    <row r="28" spans="1:15" x14ac:dyDescent="0.2">
      <c r="A28" s="69" t="s">
        <v>48</v>
      </c>
      <c r="B28" s="69" t="s">
        <v>44</v>
      </c>
      <c r="C28" s="160">
        <v>19.43</v>
      </c>
      <c r="D28" s="262" t="s">
        <v>317</v>
      </c>
      <c r="E28" s="84"/>
      <c r="F28" s="84"/>
      <c r="G28" s="84"/>
      <c r="H28" s="84"/>
      <c r="I28" s="68"/>
      <c r="J28" s="69"/>
      <c r="K28" s="69"/>
      <c r="L28" s="69"/>
      <c r="M28" s="69"/>
      <c r="N28" s="69"/>
      <c r="O28" s="69"/>
    </row>
    <row r="29" spans="1:15" x14ac:dyDescent="0.2">
      <c r="A29" s="69" t="s">
        <v>45</v>
      </c>
      <c r="B29" s="69" t="s">
        <v>237</v>
      </c>
      <c r="C29" s="160">
        <v>4.29</v>
      </c>
      <c r="D29" s="262" t="s">
        <v>317</v>
      </c>
      <c r="E29" s="84"/>
      <c r="F29" s="84"/>
      <c r="G29" s="84"/>
      <c r="H29" s="84"/>
      <c r="I29" s="68"/>
      <c r="J29" s="69"/>
      <c r="K29" s="69"/>
      <c r="L29" s="69"/>
      <c r="M29" s="69"/>
      <c r="N29" s="69"/>
      <c r="O29" s="69"/>
    </row>
    <row r="30" spans="1:15" x14ac:dyDescent="0.2">
      <c r="A30" s="69" t="s">
        <v>130</v>
      </c>
      <c r="B30" s="69" t="s">
        <v>51</v>
      </c>
      <c r="C30" s="147"/>
      <c r="D30" s="81"/>
      <c r="E30" s="160">
        <v>9.56</v>
      </c>
      <c r="F30" s="154"/>
      <c r="G30" s="262"/>
      <c r="H30" s="262"/>
      <c r="I30" s="68"/>
      <c r="J30" s="69"/>
      <c r="K30" s="69"/>
      <c r="L30" s="69"/>
      <c r="M30" s="69"/>
      <c r="N30" s="69"/>
      <c r="O30" s="69"/>
    </row>
    <row r="31" spans="1:15" x14ac:dyDescent="0.2">
      <c r="A31" s="69" t="s">
        <v>128</v>
      </c>
      <c r="B31" s="69" t="s">
        <v>52</v>
      </c>
      <c r="C31" s="84"/>
      <c r="D31" s="84"/>
      <c r="E31" s="151"/>
      <c r="F31" s="151"/>
      <c r="G31" s="160">
        <v>10.78</v>
      </c>
      <c r="H31" s="273"/>
      <c r="I31" s="68"/>
      <c r="J31" s="69"/>
      <c r="K31" s="69"/>
      <c r="L31" s="69"/>
      <c r="M31" s="69"/>
      <c r="N31" s="69"/>
      <c r="O31" s="69"/>
    </row>
    <row r="32" spans="1:15" x14ac:dyDescent="0.2">
      <c r="A32" s="16"/>
      <c r="B32" s="16"/>
      <c r="C32" s="16"/>
      <c r="D32" s="16"/>
      <c r="E32" s="16"/>
      <c r="F32" s="16"/>
      <c r="G32" s="16"/>
      <c r="H32" s="16"/>
      <c r="I32" s="68"/>
      <c r="J32" s="69"/>
      <c r="K32" s="69"/>
      <c r="L32" s="69"/>
      <c r="M32" s="69"/>
      <c r="N32" s="69"/>
      <c r="O32" s="69"/>
    </row>
    <row r="33" spans="1:15" x14ac:dyDescent="0.2">
      <c r="A33" s="70"/>
      <c r="B33" s="70"/>
      <c r="C33" s="74"/>
      <c r="D33" s="74"/>
      <c r="E33" s="74"/>
      <c r="F33" s="74"/>
      <c r="G33" s="74"/>
      <c r="H33" s="74"/>
      <c r="I33" s="71"/>
      <c r="J33" s="70"/>
      <c r="K33" s="70"/>
      <c r="L33" s="70"/>
      <c r="M33" s="70"/>
      <c r="N33" s="70"/>
      <c r="O33" s="70"/>
    </row>
    <row r="34" spans="1:15" x14ac:dyDescent="0.2">
      <c r="A34" s="69"/>
      <c r="B34" s="69"/>
      <c r="C34" s="73"/>
      <c r="D34" s="73"/>
      <c r="E34" s="73"/>
      <c r="F34" s="73"/>
      <c r="G34" s="73"/>
      <c r="H34" s="73"/>
      <c r="I34" s="68"/>
      <c r="J34" s="69"/>
      <c r="K34" s="69"/>
      <c r="L34" s="69"/>
      <c r="M34" s="69"/>
      <c r="N34" s="69"/>
      <c r="O34" s="69"/>
    </row>
    <row r="35" spans="1:15" x14ac:dyDescent="0.2">
      <c r="A35" s="72"/>
      <c r="B35" s="69"/>
      <c r="C35" s="69"/>
      <c r="D35" s="69"/>
      <c r="E35" s="69"/>
      <c r="F35" s="69"/>
      <c r="G35" s="69"/>
      <c r="H35" s="69"/>
      <c r="I35" s="68"/>
      <c r="J35" s="69"/>
      <c r="K35" s="69"/>
      <c r="L35" s="69"/>
      <c r="M35" s="69"/>
      <c r="N35" s="69"/>
      <c r="O35" s="69"/>
    </row>
    <row r="36" spans="1:15" x14ac:dyDescent="0.2">
      <c r="A36" s="69"/>
      <c r="B36" s="69"/>
      <c r="C36" s="69"/>
      <c r="D36" s="69"/>
      <c r="E36" s="69"/>
      <c r="F36" s="69"/>
      <c r="G36" s="69"/>
      <c r="H36" s="69"/>
      <c r="I36" s="68"/>
      <c r="J36" s="69"/>
      <c r="K36" s="69"/>
      <c r="L36" s="69"/>
      <c r="M36" s="69"/>
      <c r="N36" s="69"/>
      <c r="O36" s="69"/>
    </row>
    <row r="37" spans="1:15" x14ac:dyDescent="0.2">
      <c r="A37" s="43" t="s">
        <v>102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6"/>
    </row>
    <row r="38" spans="1:15" x14ac:dyDescent="0.2">
      <c r="A38" s="4"/>
      <c r="B38" s="5"/>
      <c r="C38" s="42" t="s">
        <v>181</v>
      </c>
      <c r="D38" s="42"/>
      <c r="E38" s="5"/>
      <c r="F38" s="5"/>
      <c r="G38" s="5"/>
      <c r="H38" s="5"/>
      <c r="I38" s="5"/>
      <c r="J38" s="5"/>
      <c r="K38" s="5"/>
      <c r="L38" s="5"/>
      <c r="M38" s="5"/>
      <c r="N38" s="5"/>
      <c r="O38" s="6"/>
    </row>
    <row r="39" spans="1:15" x14ac:dyDescent="0.2">
      <c r="A39" s="4"/>
      <c r="B39" s="5"/>
      <c r="C39" s="68" t="s">
        <v>238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6"/>
    </row>
    <row r="40" spans="1:15" x14ac:dyDescent="0.2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6"/>
    </row>
    <row r="41" spans="1:15" x14ac:dyDescent="0.2">
      <c r="A41" s="4" t="s">
        <v>153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6"/>
    </row>
    <row r="42" spans="1:15" x14ac:dyDescent="0.2">
      <c r="A42" s="10" t="s">
        <v>154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6"/>
    </row>
    <row r="43" spans="1:15" x14ac:dyDescent="0.2">
      <c r="A43" s="4" t="s">
        <v>216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6"/>
    </row>
    <row r="44" spans="1:15" x14ac:dyDescent="0.2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6"/>
    </row>
    <row r="45" spans="1:15" x14ac:dyDescent="0.2">
      <c r="A45" s="4" t="s">
        <v>53</v>
      </c>
      <c r="B45" s="5"/>
      <c r="C45" s="5"/>
      <c r="D45" s="5"/>
      <c r="E45" s="18"/>
      <c r="F45" s="260"/>
      <c r="G45" s="18"/>
      <c r="H45" s="260"/>
      <c r="I45" s="18"/>
      <c r="J45" s="18"/>
      <c r="K45" s="18"/>
      <c r="L45" s="5"/>
      <c r="M45" s="5"/>
      <c r="N45" s="5"/>
      <c r="O45" s="6"/>
    </row>
    <row r="46" spans="1:15" x14ac:dyDescent="0.2">
      <c r="A46" s="4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6"/>
    </row>
    <row r="47" spans="1:15" x14ac:dyDescent="0.2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6"/>
    </row>
    <row r="48" spans="1:15" x14ac:dyDescent="0.2">
      <c r="A48" s="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6"/>
    </row>
    <row r="49" spans="1:15" x14ac:dyDescent="0.2">
      <c r="A49" s="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6"/>
    </row>
    <row r="50" spans="1:15" x14ac:dyDescent="0.2">
      <c r="A50" s="4"/>
      <c r="B50" s="5"/>
      <c r="C50" s="5"/>
      <c r="D50" s="5"/>
      <c r="E50" s="5"/>
      <c r="F50" s="5"/>
      <c r="G50" s="5"/>
      <c r="H50" s="5"/>
      <c r="I50" s="5"/>
      <c r="J50" s="86" t="s">
        <v>214</v>
      </c>
      <c r="K50" s="5"/>
      <c r="L50" s="5"/>
      <c r="M50" s="5"/>
      <c r="N50" s="5"/>
      <c r="O50" s="6"/>
    </row>
    <row r="51" spans="1:15" x14ac:dyDescent="0.2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6"/>
    </row>
    <row r="52" spans="1:15" x14ac:dyDescent="0.2">
      <c r="A52" s="7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9"/>
    </row>
    <row r="53" spans="1:15" x14ac:dyDescent="0.2">
      <c r="A53" s="4" t="str">
        <f>'Item 55,60, Page 18'!A50</f>
        <v>Issued By:</v>
      </c>
      <c r="B53" s="5" t="str">
        <f>'Item 55,60, Page 18'!B50</f>
        <v>Heather Garland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6"/>
    </row>
    <row r="54" spans="1:15" x14ac:dyDescent="0.2">
      <c r="A54" s="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6"/>
    </row>
    <row r="55" spans="1:15" x14ac:dyDescent="0.2">
      <c r="A55" s="4" t="str">
        <f>'Item 55,60, Page 18'!A52</f>
        <v>Issue Date:</v>
      </c>
      <c r="B55" s="138">
        <f>'Item 55,60, Page 18'!B52</f>
        <v>42719</v>
      </c>
      <c r="C55" s="8"/>
      <c r="D55" s="8"/>
      <c r="E55" s="8"/>
      <c r="F55" s="8"/>
      <c r="G55" s="8"/>
      <c r="H55" s="8"/>
      <c r="I55" s="8"/>
      <c r="J55" s="8"/>
      <c r="K55" s="8" t="s">
        <v>234</v>
      </c>
      <c r="L55" s="8"/>
      <c r="M55" s="8"/>
      <c r="N55" s="139">
        <f>'Item 55,60, Page 18'!I52</f>
        <v>42767</v>
      </c>
      <c r="O55" s="9"/>
    </row>
    <row r="56" spans="1:15" x14ac:dyDescent="0.2">
      <c r="A56" s="317" t="s">
        <v>121</v>
      </c>
      <c r="B56" s="309"/>
      <c r="C56" s="309"/>
      <c r="D56" s="309"/>
      <c r="E56" s="309"/>
      <c r="F56" s="309"/>
      <c r="G56" s="309"/>
      <c r="H56" s="309"/>
      <c r="I56" s="309"/>
      <c r="J56" s="309"/>
      <c r="K56" s="309"/>
      <c r="L56" s="309"/>
      <c r="M56" s="309"/>
      <c r="N56" s="309"/>
      <c r="O56" s="310"/>
    </row>
    <row r="57" spans="1:15" x14ac:dyDescent="0.2">
      <c r="A57" s="4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6"/>
    </row>
    <row r="58" spans="1:15" x14ac:dyDescent="0.2">
      <c r="A58" s="4" t="s">
        <v>127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6"/>
    </row>
    <row r="59" spans="1:15" x14ac:dyDescent="0.2">
      <c r="A59" s="7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9"/>
    </row>
  </sheetData>
  <mergeCells count="3">
    <mergeCell ref="L2:N2"/>
    <mergeCell ref="A56:O56"/>
    <mergeCell ref="A6:O6"/>
  </mergeCells>
  <phoneticPr fontId="0" type="noConversion"/>
  <printOptions horizontalCentered="1" verticalCentered="1"/>
  <pageMargins left="0.5" right="0.5" top="0.5" bottom="0.5" header="0.5" footer="0.5"/>
  <pageSetup scale="7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opLeftCell="A10" zoomScaleNormal="100" workbookViewId="0">
      <selection activeCell="B35" sqref="B35"/>
    </sheetView>
  </sheetViews>
  <sheetFormatPr defaultRowHeight="12.75" x14ac:dyDescent="0.2"/>
  <cols>
    <col min="1" max="1" width="10.28515625" customWidth="1"/>
    <col min="2" max="2" width="18.7109375" bestFit="1" customWidth="1"/>
    <col min="5" max="5" width="8.28515625" customWidth="1"/>
    <col min="6" max="6" width="10.42578125" customWidth="1"/>
    <col min="10" max="10" width="15.57031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123</v>
      </c>
      <c r="B2" s="35">
        <v>11</v>
      </c>
      <c r="C2" s="5"/>
      <c r="D2" s="5"/>
      <c r="E2" s="5"/>
      <c r="F2" s="5"/>
      <c r="G2" s="89">
        <v>1</v>
      </c>
      <c r="H2" s="307" t="s">
        <v>124</v>
      </c>
      <c r="I2" s="307"/>
      <c r="J2" s="87">
        <v>24</v>
      </c>
    </row>
    <row r="3" spans="1:10" x14ac:dyDescent="0.2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 x14ac:dyDescent="0.2">
      <c r="A4" s="4" t="s">
        <v>125</v>
      </c>
      <c r="B4" s="5"/>
      <c r="C4" s="136" t="str">
        <f>'Item 55,60, Page 18'!C4</f>
        <v>Yakima Waste Systems, Inc. G-89</v>
      </c>
      <c r="D4" s="136"/>
      <c r="E4" s="5"/>
      <c r="F4" s="5"/>
      <c r="G4" s="5"/>
      <c r="H4" s="5"/>
      <c r="I4" s="5"/>
      <c r="J4" s="6"/>
    </row>
    <row r="5" spans="1:10" x14ac:dyDescent="0.2">
      <c r="A5" s="7" t="s">
        <v>126</v>
      </c>
      <c r="B5" s="8"/>
      <c r="C5" s="8"/>
      <c r="D5" s="8"/>
      <c r="E5" s="8"/>
      <c r="F5" s="8"/>
      <c r="G5" s="8"/>
      <c r="H5" s="8"/>
      <c r="I5" s="8"/>
      <c r="J5" s="9"/>
    </row>
    <row r="6" spans="1:10" x14ac:dyDescent="0.2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 x14ac:dyDescent="0.2">
      <c r="A7" s="314" t="s">
        <v>182</v>
      </c>
      <c r="B7" s="315"/>
      <c r="C7" s="315"/>
      <c r="D7" s="315"/>
      <c r="E7" s="315"/>
      <c r="F7" s="315"/>
      <c r="G7" s="315"/>
      <c r="H7" s="315"/>
      <c r="I7" s="315"/>
      <c r="J7" s="316"/>
    </row>
    <row r="8" spans="1:10" x14ac:dyDescent="0.2">
      <c r="A8" s="4"/>
      <c r="B8" s="5"/>
      <c r="C8" s="5"/>
      <c r="D8" s="5"/>
      <c r="E8" s="5"/>
      <c r="F8" s="5"/>
      <c r="G8" s="5"/>
      <c r="H8" s="5"/>
      <c r="I8" s="5"/>
      <c r="J8" s="6"/>
    </row>
    <row r="9" spans="1:10" x14ac:dyDescent="0.2">
      <c r="A9" s="4" t="s">
        <v>183</v>
      </c>
      <c r="B9" s="22" t="s">
        <v>104</v>
      </c>
      <c r="C9" s="5"/>
      <c r="D9" s="5"/>
      <c r="E9" s="5"/>
      <c r="F9" s="5"/>
      <c r="G9" s="5"/>
      <c r="H9" s="5"/>
      <c r="I9" s="5"/>
      <c r="J9" s="6"/>
    </row>
    <row r="10" spans="1:10" x14ac:dyDescent="0.2">
      <c r="A10" s="4"/>
      <c r="B10" s="22" t="s">
        <v>105</v>
      </c>
      <c r="C10" s="5"/>
      <c r="D10" s="5"/>
      <c r="E10" s="5"/>
      <c r="F10" s="5"/>
      <c r="G10" s="5"/>
      <c r="H10" s="5"/>
      <c r="I10" s="5"/>
      <c r="J10" s="6"/>
    </row>
    <row r="11" spans="1:10" x14ac:dyDescent="0.2">
      <c r="A11" s="4"/>
      <c r="B11" s="12" t="s">
        <v>184</v>
      </c>
      <c r="C11" s="5"/>
      <c r="D11" s="5"/>
      <c r="E11" s="5"/>
      <c r="F11" s="5"/>
      <c r="G11" s="5"/>
      <c r="H11" s="5"/>
      <c r="I11" s="5"/>
      <c r="J11" s="6"/>
    </row>
    <row r="12" spans="1:10" x14ac:dyDescent="0.2">
      <c r="A12" s="4"/>
      <c r="B12" s="5"/>
      <c r="C12" s="5"/>
      <c r="D12" s="5"/>
      <c r="E12" s="5"/>
      <c r="F12" s="5"/>
      <c r="G12" s="5"/>
      <c r="H12" s="5"/>
      <c r="I12" s="5"/>
      <c r="J12" s="6"/>
    </row>
    <row r="13" spans="1:10" x14ac:dyDescent="0.2">
      <c r="A13" s="4" t="s">
        <v>185</v>
      </c>
      <c r="B13" s="21" t="s">
        <v>186</v>
      </c>
      <c r="C13" s="11"/>
      <c r="D13" s="5"/>
      <c r="E13" s="17"/>
      <c r="F13" s="11"/>
      <c r="G13" s="5"/>
      <c r="H13" s="17"/>
      <c r="I13" s="11"/>
      <c r="J13" s="6"/>
    </row>
    <row r="14" spans="1:10" x14ac:dyDescent="0.2">
      <c r="A14" s="4"/>
      <c r="B14" s="21" t="s">
        <v>187</v>
      </c>
      <c r="C14" s="11"/>
      <c r="D14" s="5"/>
      <c r="E14" s="17"/>
      <c r="F14" s="11"/>
      <c r="G14" s="5"/>
      <c r="H14" s="17"/>
      <c r="I14" s="11"/>
      <c r="J14" s="6"/>
    </row>
    <row r="15" spans="1:10" x14ac:dyDescent="0.2">
      <c r="A15" s="4"/>
      <c r="B15" s="20" t="s">
        <v>217</v>
      </c>
      <c r="C15" s="5"/>
      <c r="D15" s="5"/>
      <c r="E15" s="5"/>
      <c r="F15" s="5"/>
      <c r="G15" s="5"/>
      <c r="H15" s="5"/>
      <c r="I15" s="5"/>
      <c r="J15" s="6"/>
    </row>
    <row r="16" spans="1:10" x14ac:dyDescent="0.2">
      <c r="A16" s="4"/>
      <c r="B16" s="247" t="s">
        <v>318</v>
      </c>
      <c r="C16" s="5"/>
      <c r="D16" s="5"/>
      <c r="E16" s="5"/>
      <c r="F16" s="5"/>
      <c r="G16" s="5"/>
      <c r="H16" s="5"/>
      <c r="I16" s="5"/>
      <c r="J16" s="6"/>
    </row>
    <row r="17" spans="1:10" x14ac:dyDescent="0.2">
      <c r="A17" s="4"/>
      <c r="B17" s="20"/>
      <c r="C17" s="5"/>
      <c r="D17" s="5"/>
      <c r="E17" s="5"/>
      <c r="F17" s="5"/>
      <c r="G17" s="5"/>
      <c r="H17" s="5"/>
      <c r="I17" s="5"/>
      <c r="J17" s="6"/>
    </row>
    <row r="18" spans="1:10" x14ac:dyDescent="0.2">
      <c r="A18" s="34" t="s">
        <v>188</v>
      </c>
      <c r="B18" s="44" t="s">
        <v>189</v>
      </c>
      <c r="C18" s="18"/>
      <c r="D18" s="18"/>
      <c r="E18" s="18"/>
      <c r="F18" s="18"/>
      <c r="G18" s="18"/>
      <c r="H18" s="18"/>
      <c r="I18" s="18"/>
      <c r="J18" s="24"/>
    </row>
    <row r="19" spans="1:10" x14ac:dyDescent="0.2">
      <c r="A19" s="4"/>
      <c r="B19" s="20" t="s">
        <v>190</v>
      </c>
      <c r="C19" s="5"/>
      <c r="D19" s="5"/>
      <c r="E19" s="5"/>
      <c r="F19" s="5"/>
      <c r="G19" s="5"/>
      <c r="H19" s="5"/>
      <c r="I19" s="5"/>
      <c r="J19" s="6"/>
    </row>
    <row r="20" spans="1:10" x14ac:dyDescent="0.2">
      <c r="A20" s="4"/>
      <c r="B20" s="20"/>
      <c r="C20" s="5"/>
      <c r="D20" s="5"/>
      <c r="E20" s="5"/>
      <c r="F20" s="5"/>
      <c r="G20" s="5"/>
      <c r="H20" s="5"/>
      <c r="I20" s="5"/>
      <c r="J20" s="6"/>
    </row>
    <row r="21" spans="1:10" x14ac:dyDescent="0.2">
      <c r="A21" s="4"/>
      <c r="B21" s="20"/>
      <c r="C21" s="1"/>
      <c r="D21" s="3"/>
      <c r="E21" s="323" t="s">
        <v>191</v>
      </c>
      <c r="F21" s="324"/>
      <c r="G21" s="5"/>
      <c r="H21" s="5"/>
      <c r="I21" s="5"/>
      <c r="J21" s="6"/>
    </row>
    <row r="22" spans="1:10" x14ac:dyDescent="0.2">
      <c r="A22" s="4"/>
      <c r="B22" s="20"/>
      <c r="C22" s="321" t="s">
        <v>161</v>
      </c>
      <c r="D22" s="322"/>
      <c r="E22" s="321" t="s">
        <v>192</v>
      </c>
      <c r="F22" s="322"/>
      <c r="G22" s="5"/>
      <c r="H22" s="5"/>
      <c r="I22" s="5"/>
      <c r="J22" s="6"/>
    </row>
    <row r="23" spans="1:10" x14ac:dyDescent="0.2">
      <c r="A23" s="4"/>
      <c r="B23" s="20"/>
      <c r="C23" s="26" t="s">
        <v>193</v>
      </c>
      <c r="D23" s="15"/>
      <c r="E23" s="263">
        <v>2.1</v>
      </c>
      <c r="F23" s="145" t="s">
        <v>317</v>
      </c>
      <c r="G23" s="5"/>
      <c r="H23" s="5"/>
      <c r="I23" s="5"/>
      <c r="J23" s="6"/>
    </row>
    <row r="24" spans="1:10" x14ac:dyDescent="0.2">
      <c r="A24" s="4"/>
      <c r="B24" s="5"/>
      <c r="C24" s="26" t="s">
        <v>194</v>
      </c>
      <c r="D24" s="15"/>
      <c r="E24" s="107"/>
      <c r="F24" s="15"/>
      <c r="G24" s="5"/>
      <c r="H24" s="5"/>
      <c r="I24" s="148"/>
      <c r="J24" s="6"/>
    </row>
    <row r="25" spans="1:10" x14ac:dyDescent="0.2">
      <c r="A25" s="4"/>
      <c r="B25" s="5"/>
      <c r="C25" s="26" t="s">
        <v>8</v>
      </c>
      <c r="D25" s="15"/>
      <c r="E25" s="107"/>
      <c r="F25" s="15"/>
      <c r="G25" s="5"/>
      <c r="H25" s="5"/>
      <c r="I25" s="5"/>
      <c r="J25" s="6"/>
    </row>
    <row r="26" spans="1:10" x14ac:dyDescent="0.2">
      <c r="A26" s="4"/>
      <c r="B26" s="5"/>
      <c r="C26" s="45" t="s">
        <v>131</v>
      </c>
      <c r="D26" s="15"/>
      <c r="E26" s="263">
        <v>3.18</v>
      </c>
      <c r="F26" s="145" t="s">
        <v>317</v>
      </c>
      <c r="G26" s="5"/>
      <c r="H26" s="148"/>
      <c r="I26" s="5"/>
      <c r="J26" s="6"/>
    </row>
    <row r="27" spans="1:10" x14ac:dyDescent="0.2">
      <c r="A27" s="4"/>
      <c r="B27" s="5"/>
      <c r="C27" s="45" t="s">
        <v>132</v>
      </c>
      <c r="D27" s="15"/>
      <c r="E27" s="263">
        <v>4.21</v>
      </c>
      <c r="F27" s="145" t="s">
        <v>317</v>
      </c>
      <c r="G27" s="5"/>
      <c r="H27" s="5"/>
      <c r="I27" s="5"/>
      <c r="J27" s="6"/>
    </row>
    <row r="28" spans="1:10" x14ac:dyDescent="0.2">
      <c r="A28" s="4"/>
      <c r="B28" s="5"/>
      <c r="C28" s="45" t="s">
        <v>133</v>
      </c>
      <c r="D28" s="15"/>
      <c r="E28" s="263">
        <v>6.3</v>
      </c>
      <c r="F28" s="145" t="s">
        <v>317</v>
      </c>
      <c r="G28" s="5"/>
      <c r="H28" s="5"/>
      <c r="I28" s="5"/>
      <c r="J28" s="6"/>
    </row>
    <row r="29" spans="1:10" x14ac:dyDescent="0.2">
      <c r="A29" s="4"/>
      <c r="B29" s="5"/>
      <c r="C29" s="45" t="s">
        <v>195</v>
      </c>
      <c r="D29" s="15"/>
      <c r="E29" s="263">
        <f>E23</f>
        <v>2.1</v>
      </c>
      <c r="F29" s="145" t="s">
        <v>317</v>
      </c>
      <c r="G29" s="5"/>
      <c r="H29" s="5"/>
      <c r="I29" s="5"/>
      <c r="J29" s="6"/>
    </row>
    <row r="30" spans="1:10" x14ac:dyDescent="0.2">
      <c r="A30" s="4"/>
      <c r="B30" s="5"/>
      <c r="C30" s="45" t="s">
        <v>163</v>
      </c>
      <c r="D30" s="15"/>
      <c r="E30" s="26" t="s">
        <v>162</v>
      </c>
      <c r="F30" s="15"/>
      <c r="G30" s="5"/>
      <c r="H30" s="5"/>
      <c r="I30" s="5"/>
      <c r="J30" s="6"/>
    </row>
    <row r="31" spans="1:10" x14ac:dyDescent="0.2">
      <c r="A31" s="4"/>
      <c r="B31" s="5"/>
      <c r="C31" s="45" t="s">
        <v>163</v>
      </c>
      <c r="D31" s="15"/>
      <c r="E31" s="26" t="s">
        <v>162</v>
      </c>
      <c r="F31" s="15"/>
      <c r="G31" s="5"/>
      <c r="H31" s="5"/>
      <c r="I31" s="5"/>
      <c r="J31" s="6"/>
    </row>
    <row r="32" spans="1:10" x14ac:dyDescent="0.2">
      <c r="A32" s="19"/>
      <c r="B32" s="18"/>
      <c r="C32" s="18"/>
      <c r="D32" s="18"/>
      <c r="E32" s="18"/>
      <c r="F32" s="18"/>
      <c r="G32" s="18"/>
      <c r="H32" s="18"/>
      <c r="I32" s="18"/>
      <c r="J32" s="24"/>
    </row>
    <row r="33" spans="1:10" x14ac:dyDescent="0.2">
      <c r="A33" s="4" t="s">
        <v>196</v>
      </c>
      <c r="B33" s="20" t="s">
        <v>197</v>
      </c>
      <c r="C33" s="5"/>
      <c r="D33" s="5"/>
      <c r="E33" s="5"/>
      <c r="F33" s="5"/>
      <c r="G33" s="5"/>
      <c r="H33" s="5"/>
      <c r="I33" s="5"/>
      <c r="J33" s="6"/>
    </row>
    <row r="34" spans="1:10" x14ac:dyDescent="0.2">
      <c r="A34" s="29"/>
      <c r="B34" s="83" t="s">
        <v>335</v>
      </c>
      <c r="C34" s="5"/>
      <c r="D34" s="5"/>
      <c r="E34" s="5"/>
      <c r="F34" s="5"/>
      <c r="G34" s="5"/>
      <c r="H34" s="5"/>
      <c r="I34" s="5"/>
      <c r="J34" s="6"/>
    </row>
    <row r="35" spans="1:10" x14ac:dyDescent="0.2">
      <c r="A35" s="4"/>
      <c r="B35" s="20" t="s">
        <v>198</v>
      </c>
      <c r="C35" s="5"/>
      <c r="D35" s="5"/>
      <c r="E35" s="5"/>
      <c r="F35" s="5"/>
      <c r="G35" s="5"/>
      <c r="H35" s="5"/>
      <c r="I35" s="5"/>
      <c r="J35" s="6"/>
    </row>
    <row r="36" spans="1:10" x14ac:dyDescent="0.2">
      <c r="A36" s="4"/>
      <c r="B36" s="20" t="s">
        <v>199</v>
      </c>
      <c r="C36" s="5"/>
      <c r="D36" s="5"/>
      <c r="E36" s="5"/>
      <c r="F36" s="5"/>
      <c r="G36" s="5"/>
      <c r="H36" s="5"/>
      <c r="I36" s="5"/>
      <c r="J36" s="6"/>
    </row>
    <row r="37" spans="1:10" x14ac:dyDescent="0.2">
      <c r="A37" s="4"/>
      <c r="B37" s="20"/>
      <c r="C37" s="5"/>
      <c r="D37" s="5"/>
      <c r="E37" s="5"/>
      <c r="F37" s="5"/>
      <c r="G37" s="5"/>
      <c r="H37" s="5"/>
      <c r="I37" s="5"/>
      <c r="J37" s="6"/>
    </row>
    <row r="38" spans="1:10" x14ac:dyDescent="0.2">
      <c r="A38" s="4" t="s">
        <v>134</v>
      </c>
      <c r="B38" s="21" t="s">
        <v>135</v>
      </c>
      <c r="C38" s="12"/>
      <c r="D38" s="12"/>
      <c r="E38" s="12"/>
      <c r="F38" s="12"/>
      <c r="G38" s="5"/>
      <c r="H38" s="5"/>
      <c r="I38" s="5"/>
      <c r="J38" s="6"/>
    </row>
    <row r="39" spans="1:10" x14ac:dyDescent="0.2">
      <c r="A39" s="4"/>
      <c r="B39" s="5"/>
      <c r="C39" s="5"/>
      <c r="D39" s="5"/>
      <c r="E39" s="5"/>
      <c r="F39" s="5"/>
      <c r="G39" s="5"/>
      <c r="H39" s="5"/>
      <c r="I39" s="5"/>
      <c r="J39" s="6"/>
    </row>
    <row r="40" spans="1:10" x14ac:dyDescent="0.2">
      <c r="A40" s="4"/>
      <c r="B40" s="5"/>
      <c r="C40" s="5"/>
      <c r="D40" s="5"/>
      <c r="E40" s="5"/>
      <c r="F40" s="5"/>
      <c r="G40" s="5"/>
      <c r="H40" s="5"/>
      <c r="I40" s="5"/>
      <c r="J40" s="6"/>
    </row>
    <row r="41" spans="1:10" x14ac:dyDescent="0.2">
      <c r="A41" s="4"/>
      <c r="B41" s="5"/>
      <c r="C41" s="5"/>
      <c r="D41" s="5"/>
      <c r="E41" s="5"/>
      <c r="F41" s="5"/>
      <c r="G41" s="5"/>
      <c r="H41" s="5"/>
      <c r="I41" s="5"/>
      <c r="J41" s="6"/>
    </row>
    <row r="42" spans="1:10" x14ac:dyDescent="0.2">
      <c r="A42" s="4"/>
      <c r="B42" s="5"/>
      <c r="C42" s="5"/>
      <c r="D42" s="5"/>
      <c r="E42" s="5"/>
      <c r="F42" s="5"/>
      <c r="G42" s="5"/>
      <c r="H42" s="5"/>
      <c r="I42" s="5"/>
      <c r="J42" s="6"/>
    </row>
    <row r="43" spans="1:10" x14ac:dyDescent="0.2">
      <c r="A43" s="4"/>
      <c r="B43" s="5"/>
      <c r="C43" s="5"/>
      <c r="D43" s="5"/>
      <c r="E43" s="5"/>
      <c r="F43" s="5"/>
      <c r="G43" s="5"/>
      <c r="H43" s="5"/>
      <c r="I43" s="5"/>
      <c r="J43" s="6"/>
    </row>
    <row r="44" spans="1:10" x14ac:dyDescent="0.2">
      <c r="A44" s="4"/>
      <c r="B44" s="5"/>
      <c r="C44" s="5"/>
      <c r="D44" s="18"/>
      <c r="E44" s="18"/>
      <c r="F44" s="18"/>
      <c r="G44" s="18"/>
      <c r="H44" s="5"/>
      <c r="I44" s="5"/>
      <c r="J44" s="6"/>
    </row>
    <row r="45" spans="1:10" x14ac:dyDescent="0.2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0" x14ac:dyDescent="0.2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 x14ac:dyDescent="0.2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0" x14ac:dyDescent="0.2">
      <c r="A48" s="4"/>
      <c r="B48" s="5"/>
      <c r="C48" s="5"/>
      <c r="D48" s="5"/>
      <c r="E48" s="5"/>
      <c r="F48" s="5"/>
      <c r="G48" s="5"/>
      <c r="H48" s="5"/>
      <c r="I48" s="5"/>
      <c r="J48" s="6"/>
    </row>
    <row r="49" spans="1:10" x14ac:dyDescent="0.2">
      <c r="A49" s="4"/>
      <c r="B49" s="5"/>
      <c r="C49" s="5"/>
      <c r="D49" s="5"/>
      <c r="E49" s="5"/>
      <c r="F49" s="5"/>
      <c r="G49" s="5"/>
      <c r="H49" s="5"/>
      <c r="I49" s="5"/>
      <c r="J49" s="6"/>
    </row>
    <row r="50" spans="1:10" x14ac:dyDescent="0.2">
      <c r="A50" s="4"/>
      <c r="B50" s="5"/>
      <c r="C50" s="5"/>
      <c r="D50" s="5"/>
      <c r="E50" s="5"/>
      <c r="F50" s="5"/>
      <c r="G50" s="5"/>
      <c r="H50" s="5"/>
      <c r="I50" s="5"/>
      <c r="J50" s="6"/>
    </row>
    <row r="51" spans="1:10" x14ac:dyDescent="0.2">
      <c r="A51" s="4"/>
      <c r="B51" s="5"/>
      <c r="C51" s="5"/>
      <c r="D51" s="5"/>
      <c r="E51" s="5"/>
      <c r="F51" s="5"/>
      <c r="G51" s="5"/>
      <c r="H51" s="5"/>
      <c r="I51" s="5"/>
      <c r="J51" s="6"/>
    </row>
    <row r="52" spans="1:10" x14ac:dyDescent="0.2">
      <c r="A52" s="7"/>
      <c r="B52" s="8"/>
      <c r="C52" s="8"/>
      <c r="D52" s="8"/>
      <c r="E52" s="8"/>
      <c r="F52" s="8"/>
      <c r="G52" s="8"/>
      <c r="H52" s="8"/>
      <c r="I52" s="8"/>
      <c r="J52" s="9"/>
    </row>
    <row r="53" spans="1:10" x14ac:dyDescent="0.2">
      <c r="A53" s="4" t="str">
        <f>'Item 100, Page 23'!A53</f>
        <v>Issued By:</v>
      </c>
      <c r="B53" s="5" t="str">
        <f>'Item 100, Page 23'!B53</f>
        <v>Heather Garland</v>
      </c>
      <c r="C53" s="5"/>
      <c r="D53" s="5"/>
      <c r="E53" s="5"/>
      <c r="F53" s="5"/>
      <c r="G53" s="5"/>
      <c r="H53" s="5"/>
      <c r="I53" s="5"/>
      <c r="J53" s="6"/>
    </row>
    <row r="54" spans="1:10" x14ac:dyDescent="0.2">
      <c r="A54" s="4"/>
      <c r="B54" s="5"/>
      <c r="C54" s="5"/>
      <c r="D54" s="5"/>
      <c r="E54" s="5"/>
      <c r="F54" s="5"/>
      <c r="G54" s="5"/>
      <c r="H54" s="5"/>
      <c r="I54" s="5"/>
      <c r="J54" s="6"/>
    </row>
    <row r="55" spans="1:10" x14ac:dyDescent="0.2">
      <c r="A55" s="4" t="str">
        <f>'Item 100, Page 23'!A55</f>
        <v>Issue Date:</v>
      </c>
      <c r="B55" s="141">
        <f>'Item 100, Page 23'!B55</f>
        <v>42719</v>
      </c>
      <c r="C55" s="8"/>
      <c r="D55" s="8"/>
      <c r="E55" s="8"/>
      <c r="F55" s="8"/>
      <c r="G55" s="8"/>
      <c r="H55" s="8" t="s">
        <v>120</v>
      </c>
      <c r="I55" s="8"/>
      <c r="J55" s="140">
        <f>'Item 100, Page 23'!N55</f>
        <v>42767</v>
      </c>
    </row>
    <row r="56" spans="1:10" x14ac:dyDescent="0.2">
      <c r="A56" s="317" t="s">
        <v>121</v>
      </c>
      <c r="B56" s="309"/>
      <c r="C56" s="309"/>
      <c r="D56" s="309"/>
      <c r="E56" s="309"/>
      <c r="F56" s="309"/>
      <c r="G56" s="309"/>
      <c r="H56" s="309"/>
      <c r="I56" s="309"/>
      <c r="J56" s="310"/>
    </row>
    <row r="57" spans="1:10" x14ac:dyDescent="0.2">
      <c r="A57" s="4"/>
      <c r="B57" s="5"/>
      <c r="C57" s="5"/>
      <c r="D57" s="5"/>
      <c r="E57" s="5"/>
      <c r="F57" s="5"/>
      <c r="G57" s="5"/>
      <c r="H57" s="5"/>
      <c r="I57" s="5"/>
      <c r="J57" s="6"/>
    </row>
    <row r="58" spans="1:10" x14ac:dyDescent="0.2">
      <c r="A58" s="4" t="s">
        <v>159</v>
      </c>
      <c r="B58" s="5"/>
      <c r="C58" s="5"/>
      <c r="D58" s="5"/>
      <c r="E58" s="5"/>
      <c r="F58" s="5"/>
      <c r="G58" s="5"/>
      <c r="H58" s="5"/>
      <c r="I58" s="5"/>
      <c r="J58" s="6"/>
    </row>
    <row r="59" spans="1:10" x14ac:dyDescent="0.2">
      <c r="A59" s="7"/>
      <c r="B59" s="8"/>
      <c r="C59" s="8"/>
      <c r="D59" s="8"/>
      <c r="E59" s="8"/>
      <c r="F59" s="8"/>
      <c r="G59" s="8"/>
      <c r="H59" s="8"/>
      <c r="I59" s="8"/>
      <c r="J59" s="9"/>
    </row>
  </sheetData>
  <mergeCells count="6">
    <mergeCell ref="H2:I2"/>
    <mergeCell ref="A56:J56"/>
    <mergeCell ref="A7:J7"/>
    <mergeCell ref="C22:D22"/>
    <mergeCell ref="E21:F21"/>
    <mergeCell ref="E22:F22"/>
  </mergeCells>
  <phoneticPr fontId="0" type="noConversion"/>
  <printOptions horizontalCentered="1" verticalCentered="1"/>
  <pageMargins left="0.5" right="0.5" top="0.5" bottom="0.5" header="0.5" footer="0.5"/>
  <pageSetup scale="8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topLeftCell="A19" zoomScaleNormal="100" workbookViewId="0">
      <selection activeCell="G49" sqref="G49"/>
    </sheetView>
  </sheetViews>
  <sheetFormatPr defaultRowHeight="12" x14ac:dyDescent="0.2"/>
  <cols>
    <col min="1" max="1" width="15.28515625" style="93" customWidth="1"/>
    <col min="2" max="2" width="18" style="93" customWidth="1"/>
    <col min="3" max="5" width="9.140625" style="93"/>
    <col min="6" max="6" width="4" style="93" customWidth="1"/>
    <col min="7" max="9" width="9.140625" style="93"/>
    <col min="10" max="10" width="17.28515625" style="93" customWidth="1"/>
    <col min="11" max="11" width="3.42578125" style="93" customWidth="1"/>
    <col min="12" max="16384" width="9.140625" style="93"/>
  </cols>
  <sheetData>
    <row r="1" spans="1:10" x14ac:dyDescent="0.2">
      <c r="A1" s="90"/>
      <c r="B1" s="91"/>
      <c r="C1" s="91"/>
      <c r="D1" s="91"/>
      <c r="E1" s="91"/>
      <c r="F1" s="91"/>
      <c r="G1" s="91"/>
      <c r="H1" s="91"/>
      <c r="I1" s="91"/>
      <c r="J1" s="92"/>
    </row>
    <row r="2" spans="1:10" x14ac:dyDescent="0.2">
      <c r="A2" s="94" t="s">
        <v>123</v>
      </c>
      <c r="B2" s="133">
        <v>11</v>
      </c>
      <c r="C2" s="96"/>
      <c r="D2" s="96"/>
      <c r="E2" s="96"/>
      <c r="F2" s="96"/>
      <c r="G2" s="97">
        <v>1</v>
      </c>
      <c r="H2" s="325" t="s">
        <v>124</v>
      </c>
      <c r="I2" s="325"/>
      <c r="J2" s="134">
        <v>27</v>
      </c>
    </row>
    <row r="3" spans="1:10" x14ac:dyDescent="0.2">
      <c r="A3" s="94"/>
      <c r="B3" s="96"/>
      <c r="C3" s="96"/>
      <c r="D3" s="96"/>
      <c r="E3" s="96"/>
      <c r="F3" s="96"/>
      <c r="G3" s="96"/>
      <c r="H3" s="96"/>
      <c r="I3" s="96"/>
      <c r="J3" s="99"/>
    </row>
    <row r="4" spans="1:10" x14ac:dyDescent="0.2">
      <c r="A4" s="94" t="s">
        <v>125</v>
      </c>
      <c r="B4" s="96"/>
      <c r="C4" s="132" t="str">
        <f>'Item 100, Page 23'!C4</f>
        <v>Yakima Waste Systems, Inc. G-89</v>
      </c>
      <c r="D4" s="96"/>
      <c r="E4" s="96"/>
      <c r="F4" s="96"/>
      <c r="G4" s="96"/>
      <c r="H4" s="96"/>
      <c r="I4" s="96"/>
      <c r="J4" s="99"/>
    </row>
    <row r="5" spans="1:10" x14ac:dyDescent="0.2">
      <c r="A5" s="100" t="s">
        <v>126</v>
      </c>
      <c r="B5" s="95"/>
      <c r="C5" s="95"/>
      <c r="D5" s="95"/>
      <c r="E5" s="95"/>
      <c r="F5" s="95"/>
      <c r="G5" s="95"/>
      <c r="H5" s="95"/>
      <c r="I5" s="95"/>
      <c r="J5" s="98"/>
    </row>
    <row r="6" spans="1:10" x14ac:dyDescent="0.2">
      <c r="A6" s="94"/>
      <c r="B6" s="96"/>
      <c r="C6" s="96"/>
      <c r="D6" s="96"/>
      <c r="E6" s="96"/>
      <c r="F6" s="96"/>
      <c r="G6" s="96"/>
      <c r="H6" s="96"/>
      <c r="I6" s="96"/>
      <c r="J6" s="99"/>
    </row>
    <row r="7" spans="1:10" x14ac:dyDescent="0.2">
      <c r="A7" s="329" t="s">
        <v>218</v>
      </c>
      <c r="B7" s="330"/>
      <c r="C7" s="330"/>
      <c r="D7" s="330"/>
      <c r="E7" s="330"/>
      <c r="F7" s="330"/>
      <c r="G7" s="330"/>
      <c r="H7" s="330"/>
      <c r="I7" s="330"/>
      <c r="J7" s="108"/>
    </row>
    <row r="8" spans="1:10" x14ac:dyDescent="0.2">
      <c r="A8" s="94"/>
      <c r="B8" s="96"/>
      <c r="C8" s="96"/>
      <c r="D8" s="96"/>
      <c r="E8" s="96"/>
      <c r="F8" s="96"/>
      <c r="G8" s="96"/>
      <c r="H8" s="96"/>
      <c r="I8" s="96"/>
      <c r="J8" s="99"/>
    </row>
    <row r="9" spans="1:10" x14ac:dyDescent="0.2">
      <c r="A9" s="94" t="s">
        <v>219</v>
      </c>
      <c r="B9" s="96"/>
      <c r="C9" s="96"/>
      <c r="D9" s="96"/>
      <c r="E9" s="96"/>
      <c r="F9" s="96"/>
      <c r="G9" s="96"/>
      <c r="H9" s="96"/>
      <c r="I9" s="96"/>
      <c r="J9" s="99"/>
    </row>
    <row r="10" spans="1:10" x14ac:dyDescent="0.2">
      <c r="A10" s="94"/>
      <c r="B10" s="96"/>
      <c r="C10" s="96"/>
      <c r="D10" s="96"/>
      <c r="E10" s="96"/>
      <c r="F10" s="96"/>
      <c r="G10" s="96"/>
      <c r="H10" s="96"/>
      <c r="I10" s="96"/>
      <c r="J10" s="99"/>
    </row>
    <row r="11" spans="1:10" x14ac:dyDescent="0.2">
      <c r="A11" s="109"/>
      <c r="B11" s="110" t="s">
        <v>108</v>
      </c>
      <c r="C11" s="111" t="s">
        <v>109</v>
      </c>
      <c r="D11" s="111" t="s">
        <v>110</v>
      </c>
      <c r="E11" s="111" t="s">
        <v>111</v>
      </c>
      <c r="F11" s="110" t="s">
        <v>221</v>
      </c>
      <c r="G11" s="112" t="s">
        <v>223</v>
      </c>
      <c r="H11" s="112" t="s">
        <v>223</v>
      </c>
      <c r="I11" s="112" t="s">
        <v>223</v>
      </c>
      <c r="J11" s="112" t="s">
        <v>223</v>
      </c>
    </row>
    <row r="12" spans="1:10" x14ac:dyDescent="0.2">
      <c r="A12" s="113" t="s">
        <v>173</v>
      </c>
      <c r="B12" s="113"/>
      <c r="C12" s="113"/>
      <c r="D12" s="113"/>
      <c r="E12" s="113"/>
      <c r="F12" s="113"/>
      <c r="G12" s="113"/>
      <c r="H12" s="113"/>
      <c r="I12" s="113"/>
      <c r="J12" s="113"/>
    </row>
    <row r="13" spans="1:10" x14ac:dyDescent="0.2">
      <c r="A13" s="114" t="s">
        <v>220</v>
      </c>
      <c r="B13" s="104">
        <v>1</v>
      </c>
      <c r="C13" s="104">
        <v>1</v>
      </c>
      <c r="D13" s="104">
        <v>1</v>
      </c>
      <c r="E13" s="104">
        <v>1</v>
      </c>
      <c r="F13" s="105"/>
      <c r="G13" s="114"/>
      <c r="H13" s="104"/>
      <c r="I13" s="105"/>
      <c r="J13" s="114"/>
    </row>
    <row r="14" spans="1:10" x14ac:dyDescent="0.2">
      <c r="A14" s="113" t="s">
        <v>176</v>
      </c>
      <c r="B14" s="115"/>
      <c r="C14" s="116"/>
      <c r="D14" s="115"/>
      <c r="E14" s="117"/>
      <c r="F14" s="88"/>
      <c r="G14" s="113"/>
      <c r="H14" s="102"/>
      <c r="I14" s="103"/>
      <c r="J14" s="113"/>
    </row>
    <row r="15" spans="1:10" x14ac:dyDescent="0.2">
      <c r="A15" s="114" t="s">
        <v>222</v>
      </c>
      <c r="B15" s="104" t="s">
        <v>44</v>
      </c>
      <c r="C15" s="117" t="s">
        <v>44</v>
      </c>
      <c r="D15" s="117" t="s">
        <v>44</v>
      </c>
      <c r="E15" s="117" t="s">
        <v>44</v>
      </c>
      <c r="F15" s="114"/>
      <c r="G15" s="114"/>
      <c r="H15" s="114"/>
      <c r="I15" s="114"/>
      <c r="J15" s="114"/>
    </row>
    <row r="16" spans="1:10" x14ac:dyDescent="0.2">
      <c r="A16" s="113" t="s">
        <v>224</v>
      </c>
      <c r="B16" s="115"/>
      <c r="C16" s="92"/>
      <c r="D16" s="113"/>
      <c r="E16" s="113"/>
      <c r="F16" s="113"/>
      <c r="G16" s="113"/>
      <c r="H16" s="113"/>
      <c r="I16" s="113"/>
      <c r="J16" s="113"/>
    </row>
    <row r="17" spans="1:13" x14ac:dyDescent="0.2">
      <c r="A17" s="114" t="s">
        <v>225</v>
      </c>
      <c r="B17" s="105" t="s">
        <v>42</v>
      </c>
      <c r="C17" s="105" t="s">
        <v>42</v>
      </c>
      <c r="D17" s="105" t="s">
        <v>42</v>
      </c>
      <c r="E17" s="105" t="s">
        <v>42</v>
      </c>
      <c r="F17" s="114"/>
      <c r="G17" s="114"/>
      <c r="H17" s="114"/>
      <c r="I17" s="114"/>
      <c r="J17" s="114"/>
    </row>
    <row r="18" spans="1:13" x14ac:dyDescent="0.2">
      <c r="A18" s="113" t="s">
        <v>226</v>
      </c>
      <c r="B18" s="116"/>
      <c r="C18" s="116"/>
      <c r="D18" s="116"/>
      <c r="E18" s="116"/>
      <c r="F18" s="103"/>
      <c r="G18" s="113"/>
      <c r="H18" s="102"/>
      <c r="I18" s="103"/>
      <c r="J18" s="113"/>
    </row>
    <row r="19" spans="1:13" x14ac:dyDescent="0.2">
      <c r="A19" s="114" t="s">
        <v>227</v>
      </c>
      <c r="B19" s="117" t="s">
        <v>42</v>
      </c>
      <c r="C19" s="117" t="s">
        <v>42</v>
      </c>
      <c r="D19" s="117" t="s">
        <v>42</v>
      </c>
      <c r="E19" s="117" t="s">
        <v>42</v>
      </c>
      <c r="F19" s="114"/>
      <c r="G19" s="114"/>
      <c r="H19" s="114"/>
      <c r="I19" s="114"/>
      <c r="J19" s="114"/>
    </row>
    <row r="20" spans="1:13" x14ac:dyDescent="0.2">
      <c r="A20" s="113" t="s">
        <v>226</v>
      </c>
      <c r="B20" s="103"/>
      <c r="C20" s="103"/>
      <c r="D20" s="103"/>
      <c r="E20" s="103"/>
      <c r="F20" s="113"/>
      <c r="G20" s="113"/>
      <c r="H20" s="113"/>
      <c r="I20" s="113"/>
      <c r="J20" s="113"/>
    </row>
    <row r="21" spans="1:13" x14ac:dyDescent="0.2">
      <c r="A21" s="114" t="s">
        <v>228</v>
      </c>
      <c r="B21" s="105" t="s">
        <v>42</v>
      </c>
      <c r="C21" s="105" t="s">
        <v>42</v>
      </c>
      <c r="D21" s="105" t="s">
        <v>42</v>
      </c>
      <c r="E21" s="105" t="s">
        <v>42</v>
      </c>
      <c r="F21" s="114"/>
      <c r="G21" s="114"/>
      <c r="H21" s="114"/>
      <c r="I21" s="114"/>
      <c r="J21" s="114"/>
    </row>
    <row r="22" spans="1:13" x14ac:dyDescent="0.2">
      <c r="A22" s="113" t="s">
        <v>229</v>
      </c>
      <c r="B22" s="155" t="s">
        <v>336</v>
      </c>
      <c r="C22" s="155" t="s">
        <v>337</v>
      </c>
      <c r="D22" s="155" t="s">
        <v>338</v>
      </c>
      <c r="E22" s="155" t="s">
        <v>339</v>
      </c>
      <c r="F22" s="103"/>
      <c r="G22" s="113"/>
      <c r="H22" s="102"/>
      <c r="I22" s="103"/>
      <c r="J22" s="113"/>
      <c r="M22" s="149"/>
    </row>
    <row r="23" spans="1:13" x14ac:dyDescent="0.2">
      <c r="A23" s="118" t="s">
        <v>230</v>
      </c>
      <c r="B23" s="105" t="s">
        <v>200</v>
      </c>
      <c r="C23" s="105" t="s">
        <v>200</v>
      </c>
      <c r="D23" s="105" t="s">
        <v>200</v>
      </c>
      <c r="E23" s="105" t="s">
        <v>200</v>
      </c>
      <c r="F23" s="114"/>
      <c r="G23" s="114"/>
      <c r="H23" s="114"/>
      <c r="I23" s="114"/>
      <c r="J23" s="114"/>
      <c r="M23" s="149"/>
    </row>
    <row r="24" spans="1:13" x14ac:dyDescent="0.2">
      <c r="A24" s="113" t="s">
        <v>231</v>
      </c>
      <c r="B24" s="156" t="s">
        <v>340</v>
      </c>
      <c r="C24" s="156" t="s">
        <v>341</v>
      </c>
      <c r="D24" s="156" t="s">
        <v>342</v>
      </c>
      <c r="E24" s="156" t="s">
        <v>343</v>
      </c>
      <c r="F24" s="113"/>
      <c r="G24" s="113"/>
      <c r="H24" s="113"/>
      <c r="I24" s="113"/>
      <c r="J24" s="113"/>
      <c r="M24" s="149"/>
    </row>
    <row r="25" spans="1:13" x14ac:dyDescent="0.2">
      <c r="A25" s="114" t="s">
        <v>225</v>
      </c>
      <c r="B25" s="105" t="s">
        <v>201</v>
      </c>
      <c r="C25" s="105" t="s">
        <v>201</v>
      </c>
      <c r="D25" s="105" t="s">
        <v>201</v>
      </c>
      <c r="E25" s="105" t="s">
        <v>201</v>
      </c>
      <c r="F25" s="114"/>
      <c r="G25" s="114"/>
      <c r="H25" s="114"/>
      <c r="I25" s="114"/>
      <c r="J25" s="114"/>
      <c r="M25" s="149"/>
    </row>
    <row r="26" spans="1:13" x14ac:dyDescent="0.2">
      <c r="A26" s="94"/>
      <c r="B26" s="96"/>
      <c r="C26" s="96"/>
      <c r="D26" s="96"/>
      <c r="E26" s="96"/>
      <c r="F26" s="96"/>
      <c r="G26" s="96"/>
      <c r="H26" s="96"/>
      <c r="I26" s="96"/>
      <c r="J26" s="99"/>
      <c r="M26" s="149"/>
    </row>
    <row r="27" spans="1:13" x14ac:dyDescent="0.2">
      <c r="A27" s="94" t="s">
        <v>232</v>
      </c>
      <c r="B27" s="96" t="s">
        <v>112</v>
      </c>
      <c r="C27" s="96"/>
      <c r="D27" s="96"/>
      <c r="E27" s="96"/>
      <c r="F27" s="96"/>
      <c r="G27" s="96"/>
      <c r="H27" s="96"/>
      <c r="I27" s="96"/>
      <c r="J27" s="99"/>
      <c r="M27" s="149"/>
    </row>
    <row r="28" spans="1:13" x14ac:dyDescent="0.2">
      <c r="A28" s="94"/>
      <c r="B28" s="119" t="s">
        <v>233</v>
      </c>
      <c r="C28" s="96"/>
      <c r="D28" s="96"/>
      <c r="E28" s="96"/>
      <c r="F28" s="96"/>
      <c r="G28" s="96"/>
      <c r="H28" s="96"/>
      <c r="I28" s="96"/>
      <c r="J28" s="99"/>
      <c r="M28" s="149"/>
    </row>
    <row r="29" spans="1:13" x14ac:dyDescent="0.2">
      <c r="A29" s="94" t="s">
        <v>0</v>
      </c>
      <c r="B29" s="120" t="s">
        <v>113</v>
      </c>
      <c r="C29" s="96"/>
      <c r="D29" s="96"/>
      <c r="E29" s="96"/>
      <c r="F29" s="96"/>
      <c r="G29" s="96"/>
      <c r="H29" s="96"/>
      <c r="I29" s="96"/>
      <c r="J29" s="99"/>
      <c r="M29" s="149"/>
    </row>
    <row r="30" spans="1:13" x14ac:dyDescent="0.2">
      <c r="A30" s="94"/>
      <c r="B30" s="121" t="s">
        <v>1</v>
      </c>
      <c r="C30" s="96"/>
      <c r="D30" s="96"/>
      <c r="E30" s="96"/>
      <c r="F30" s="96"/>
      <c r="G30" s="96"/>
      <c r="H30" s="96"/>
      <c r="I30" s="96"/>
      <c r="J30" s="99"/>
      <c r="M30" s="149"/>
    </row>
    <row r="31" spans="1:13" x14ac:dyDescent="0.2">
      <c r="A31" s="122" t="s">
        <v>2</v>
      </c>
      <c r="B31" s="120" t="s">
        <v>114</v>
      </c>
      <c r="C31" s="106"/>
      <c r="D31" s="106"/>
      <c r="E31" s="106"/>
      <c r="F31" s="106"/>
      <c r="G31" s="106"/>
      <c r="H31" s="106"/>
      <c r="I31" s="106"/>
      <c r="J31" s="108"/>
      <c r="M31" s="149"/>
    </row>
    <row r="32" spans="1:13" x14ac:dyDescent="0.2">
      <c r="A32" s="122" t="s">
        <v>183</v>
      </c>
      <c r="B32" s="119" t="s">
        <v>3</v>
      </c>
      <c r="C32" s="96"/>
      <c r="D32" s="96"/>
      <c r="E32" s="96"/>
      <c r="F32" s="96"/>
      <c r="G32" s="96"/>
      <c r="H32" s="96"/>
      <c r="I32" s="96"/>
      <c r="J32" s="99"/>
      <c r="M32" s="149"/>
    </row>
    <row r="33" spans="1:13" x14ac:dyDescent="0.2">
      <c r="A33" s="123"/>
      <c r="B33" s="119" t="s">
        <v>4</v>
      </c>
      <c r="C33" s="96"/>
      <c r="D33" s="96"/>
      <c r="E33" s="96"/>
      <c r="F33" s="96"/>
      <c r="G33" s="96"/>
      <c r="H33" s="96"/>
      <c r="I33" s="96"/>
      <c r="J33" s="99"/>
      <c r="M33" s="149"/>
    </row>
    <row r="34" spans="1:13" x14ac:dyDescent="0.2">
      <c r="A34" s="122"/>
      <c r="B34" s="157" t="s">
        <v>344</v>
      </c>
      <c r="C34" s="96"/>
      <c r="D34" s="96"/>
      <c r="E34" s="96"/>
      <c r="F34" s="96"/>
      <c r="G34" s="96"/>
      <c r="H34" s="96"/>
      <c r="I34" s="96"/>
      <c r="J34" s="99"/>
      <c r="M34" s="149"/>
    </row>
    <row r="35" spans="1:13" x14ac:dyDescent="0.2">
      <c r="A35" s="122"/>
      <c r="B35" s="158" t="s">
        <v>345</v>
      </c>
      <c r="C35" s="101"/>
      <c r="D35" s="101"/>
      <c r="E35" s="101"/>
      <c r="F35" s="101"/>
      <c r="G35" s="101"/>
      <c r="H35" s="101"/>
      <c r="I35" s="96"/>
      <c r="J35" s="99"/>
      <c r="M35" s="149"/>
    </row>
    <row r="36" spans="1:13" x14ac:dyDescent="0.2">
      <c r="A36" s="122" t="s">
        <v>185</v>
      </c>
      <c r="B36" s="119" t="s">
        <v>5</v>
      </c>
      <c r="C36" s="96"/>
      <c r="D36" s="96"/>
      <c r="E36" s="96"/>
      <c r="F36" s="96"/>
      <c r="G36" s="96"/>
      <c r="H36" s="96"/>
      <c r="I36" s="96"/>
      <c r="J36" s="99"/>
      <c r="M36" s="149"/>
    </row>
    <row r="37" spans="1:13" x14ac:dyDescent="0.2">
      <c r="A37" s="122"/>
      <c r="B37" s="119" t="s">
        <v>6</v>
      </c>
      <c r="C37" s="96"/>
      <c r="D37" s="96"/>
      <c r="E37" s="96"/>
      <c r="F37" s="96"/>
      <c r="G37" s="96"/>
      <c r="H37" s="96"/>
      <c r="I37" s="96"/>
      <c r="J37" s="99"/>
      <c r="M37" s="149"/>
    </row>
    <row r="38" spans="1:13" x14ac:dyDescent="0.2">
      <c r="A38" s="122"/>
      <c r="B38" s="125"/>
      <c r="C38" s="92"/>
      <c r="D38" s="331" t="s">
        <v>191</v>
      </c>
      <c r="E38" s="332"/>
      <c r="F38" s="96"/>
      <c r="G38" s="125"/>
      <c r="H38" s="92"/>
      <c r="I38" s="331" t="s">
        <v>191</v>
      </c>
      <c r="J38" s="332"/>
      <c r="M38" s="149"/>
    </row>
    <row r="39" spans="1:13" x14ac:dyDescent="0.2">
      <c r="A39" s="122"/>
      <c r="B39" s="333" t="s">
        <v>161</v>
      </c>
      <c r="C39" s="334"/>
      <c r="D39" s="333" t="s">
        <v>7</v>
      </c>
      <c r="E39" s="334"/>
      <c r="F39" s="96"/>
      <c r="G39" s="333" t="s">
        <v>161</v>
      </c>
      <c r="H39" s="334"/>
      <c r="I39" s="333" t="s">
        <v>7</v>
      </c>
      <c r="J39" s="334"/>
      <c r="M39" s="149"/>
    </row>
    <row r="40" spans="1:13" x14ac:dyDescent="0.2">
      <c r="A40" s="122"/>
      <c r="B40" s="126" t="s">
        <v>193</v>
      </c>
      <c r="C40" s="127"/>
      <c r="D40" s="264" t="s">
        <v>346</v>
      </c>
      <c r="E40" s="129"/>
      <c r="F40" s="96"/>
      <c r="G40" s="126" t="s">
        <v>132</v>
      </c>
      <c r="H40" s="127"/>
      <c r="I40" s="264" t="s">
        <v>348</v>
      </c>
      <c r="J40" s="129"/>
      <c r="M40" s="149"/>
    </row>
    <row r="41" spans="1:13" x14ac:dyDescent="0.2">
      <c r="A41" s="122"/>
      <c r="B41" s="126" t="s">
        <v>194</v>
      </c>
      <c r="C41" s="127"/>
      <c r="D41" s="128"/>
      <c r="E41" s="127"/>
      <c r="F41" s="96"/>
      <c r="G41" s="126" t="s">
        <v>133</v>
      </c>
      <c r="H41" s="127"/>
      <c r="I41" s="264" t="s">
        <v>349</v>
      </c>
      <c r="J41" s="129"/>
      <c r="M41" s="149"/>
    </row>
    <row r="42" spans="1:13" x14ac:dyDescent="0.2">
      <c r="A42" s="94"/>
      <c r="B42" s="126" t="s">
        <v>8</v>
      </c>
      <c r="C42" s="127"/>
      <c r="D42" s="128"/>
      <c r="E42" s="127"/>
      <c r="F42" s="96"/>
      <c r="G42" s="126" t="s">
        <v>9</v>
      </c>
      <c r="H42" s="127"/>
      <c r="I42" s="128"/>
      <c r="J42" s="127"/>
      <c r="M42" s="149"/>
    </row>
    <row r="43" spans="1:13" x14ac:dyDescent="0.2">
      <c r="A43" s="94"/>
      <c r="B43" s="126" t="s">
        <v>131</v>
      </c>
      <c r="C43" s="127"/>
      <c r="D43" s="264" t="s">
        <v>347</v>
      </c>
      <c r="E43" s="129"/>
      <c r="F43" s="96"/>
      <c r="G43" s="126" t="s">
        <v>9</v>
      </c>
      <c r="H43" s="127"/>
      <c r="I43" s="128"/>
      <c r="J43" s="127"/>
      <c r="M43" s="149"/>
    </row>
    <row r="44" spans="1:13" x14ac:dyDescent="0.2">
      <c r="A44" s="94"/>
      <c r="B44" s="96"/>
      <c r="C44" s="96"/>
      <c r="D44" s="106"/>
      <c r="E44" s="106"/>
      <c r="F44" s="106"/>
      <c r="G44" s="106"/>
      <c r="H44" s="96"/>
      <c r="I44" s="96"/>
      <c r="J44" s="99"/>
      <c r="M44" s="149"/>
    </row>
    <row r="45" spans="1:13" x14ac:dyDescent="0.2">
      <c r="A45" s="94" t="s">
        <v>188</v>
      </c>
      <c r="B45" s="119" t="s">
        <v>197</v>
      </c>
      <c r="C45" s="96"/>
      <c r="D45" s="96"/>
      <c r="E45" s="96"/>
      <c r="F45" s="96"/>
      <c r="G45" s="96"/>
      <c r="H45" s="96"/>
      <c r="I45" s="96"/>
      <c r="J45" s="99"/>
      <c r="M45" s="149"/>
    </row>
    <row r="46" spans="1:13" x14ac:dyDescent="0.2">
      <c r="A46" s="94"/>
      <c r="B46" s="157" t="s">
        <v>350</v>
      </c>
      <c r="C46" s="96"/>
      <c r="D46" s="96"/>
      <c r="E46" s="96"/>
      <c r="F46" s="96"/>
      <c r="G46" s="96"/>
      <c r="H46" s="96"/>
      <c r="I46" s="96"/>
      <c r="J46" s="99"/>
    </row>
    <row r="47" spans="1:13" x14ac:dyDescent="0.2">
      <c r="A47" s="94"/>
      <c r="B47" s="119" t="s">
        <v>198</v>
      </c>
      <c r="C47" s="96"/>
      <c r="D47" s="96"/>
      <c r="E47" s="96"/>
      <c r="F47" s="96"/>
      <c r="G47" s="96"/>
      <c r="H47" s="96"/>
      <c r="I47" s="96"/>
      <c r="J47" s="99"/>
    </row>
    <row r="48" spans="1:13" x14ac:dyDescent="0.2">
      <c r="A48" s="94"/>
      <c r="B48" s="119" t="s">
        <v>202</v>
      </c>
      <c r="C48" s="96"/>
      <c r="D48" s="96"/>
      <c r="E48" s="96"/>
      <c r="F48" s="96"/>
      <c r="G48" s="96"/>
      <c r="H48" s="96"/>
      <c r="I48" s="96"/>
      <c r="J48" s="99"/>
    </row>
    <row r="49" spans="1:13" x14ac:dyDescent="0.2">
      <c r="A49" s="94"/>
      <c r="B49" s="157" t="s">
        <v>351</v>
      </c>
      <c r="C49" s="96"/>
      <c r="D49" s="96"/>
      <c r="E49" s="96"/>
      <c r="F49" s="96"/>
      <c r="G49" s="96"/>
      <c r="H49" s="96"/>
      <c r="I49" s="96"/>
      <c r="J49" s="99"/>
    </row>
    <row r="50" spans="1:13" x14ac:dyDescent="0.2">
      <c r="A50" s="94"/>
      <c r="B50" s="119"/>
      <c r="C50" s="96"/>
      <c r="D50" s="96"/>
      <c r="E50" s="96"/>
      <c r="F50" s="96"/>
      <c r="G50" s="96"/>
      <c r="H50" s="96"/>
      <c r="I50" s="96"/>
      <c r="J50" s="99"/>
    </row>
    <row r="51" spans="1:13" x14ac:dyDescent="0.2">
      <c r="A51" s="94" t="s">
        <v>196</v>
      </c>
      <c r="B51" s="124" t="s">
        <v>135</v>
      </c>
      <c r="C51" s="101"/>
      <c r="D51" s="101"/>
      <c r="E51" s="101"/>
      <c r="F51" s="96"/>
      <c r="H51" s="96"/>
      <c r="I51" s="96"/>
      <c r="J51" s="99"/>
      <c r="M51" s="96"/>
    </row>
    <row r="52" spans="1:13" x14ac:dyDescent="0.2">
      <c r="A52" s="100"/>
      <c r="B52" s="95"/>
      <c r="C52" s="95"/>
      <c r="D52" s="95"/>
      <c r="E52" s="95"/>
      <c r="F52" s="95"/>
      <c r="G52" s="95"/>
      <c r="H52" s="95"/>
      <c r="I52" s="95"/>
      <c r="J52" s="130" t="s">
        <v>115</v>
      </c>
    </row>
    <row r="53" spans="1:13" x14ac:dyDescent="0.2">
      <c r="A53" s="94" t="str">
        <f>'Item 100, Page 24'!A53</f>
        <v>Issued By:</v>
      </c>
      <c r="B53" s="96" t="str">
        <f>'Item 100, Page 24'!B53</f>
        <v>Heather Garland</v>
      </c>
      <c r="C53" s="96"/>
      <c r="D53" s="96"/>
      <c r="E53" s="96"/>
      <c r="F53" s="96"/>
      <c r="G53" s="96"/>
      <c r="H53" s="96"/>
      <c r="I53" s="96"/>
      <c r="J53" s="99"/>
    </row>
    <row r="54" spans="1:13" x14ac:dyDescent="0.2">
      <c r="A54" s="94"/>
      <c r="B54" s="96"/>
      <c r="C54" s="96"/>
      <c r="D54" s="96"/>
      <c r="E54" s="96"/>
      <c r="F54" s="96"/>
      <c r="G54" s="96"/>
      <c r="H54" s="96"/>
      <c r="I54" s="96"/>
      <c r="J54" s="99"/>
    </row>
    <row r="55" spans="1:13" ht="12.75" x14ac:dyDescent="0.2">
      <c r="A55" s="94" t="str">
        <f>'Item 100, Page 24'!A55</f>
        <v>Issue Date:</v>
      </c>
      <c r="B55" s="135">
        <f>'Item 100, Page 24'!B55</f>
        <v>42719</v>
      </c>
      <c r="C55" s="95"/>
      <c r="D55" s="95"/>
      <c r="E55" s="95"/>
      <c r="F55" s="95"/>
      <c r="G55" s="95"/>
      <c r="H55" s="8" t="s">
        <v>120</v>
      </c>
      <c r="I55" s="8"/>
      <c r="J55" s="140">
        <f>'Item 100, Page 23'!N55</f>
        <v>42767</v>
      </c>
    </row>
    <row r="56" spans="1:13" x14ac:dyDescent="0.2">
      <c r="A56" s="326" t="s">
        <v>121</v>
      </c>
      <c r="B56" s="327"/>
      <c r="C56" s="327"/>
      <c r="D56" s="327"/>
      <c r="E56" s="327"/>
      <c r="F56" s="327"/>
      <c r="G56" s="327"/>
      <c r="H56" s="327"/>
      <c r="I56" s="327"/>
      <c r="J56" s="328"/>
    </row>
    <row r="57" spans="1:13" x14ac:dyDescent="0.2">
      <c r="A57" s="94"/>
      <c r="B57" s="96"/>
      <c r="C57" s="96"/>
      <c r="D57" s="96"/>
      <c r="E57" s="96"/>
      <c r="F57" s="96"/>
      <c r="G57" s="96"/>
      <c r="H57" s="96"/>
      <c r="I57" s="96"/>
      <c r="J57" s="99"/>
    </row>
    <row r="58" spans="1:13" x14ac:dyDescent="0.2">
      <c r="A58" s="94" t="s">
        <v>127</v>
      </c>
      <c r="B58" s="96"/>
      <c r="C58" s="96"/>
      <c r="D58" s="96"/>
      <c r="E58" s="96"/>
      <c r="F58" s="96"/>
      <c r="G58" s="96"/>
      <c r="H58" s="96"/>
      <c r="I58" s="96"/>
      <c r="J58" s="99"/>
    </row>
    <row r="59" spans="1:13" x14ac:dyDescent="0.2">
      <c r="A59" s="100"/>
      <c r="B59" s="95"/>
      <c r="C59" s="95"/>
      <c r="D59" s="95"/>
      <c r="E59" s="95"/>
      <c r="F59" s="95"/>
      <c r="G59" s="95"/>
      <c r="H59" s="95"/>
      <c r="I59" s="95"/>
      <c r="J59" s="98"/>
    </row>
  </sheetData>
  <mergeCells count="9">
    <mergeCell ref="H2:I2"/>
    <mergeCell ref="A56:J56"/>
    <mergeCell ref="A7:I7"/>
    <mergeCell ref="D38:E38"/>
    <mergeCell ref="B39:C39"/>
    <mergeCell ref="D39:E39"/>
    <mergeCell ref="I38:J38"/>
    <mergeCell ref="G39:H39"/>
    <mergeCell ref="I39:J39"/>
  </mergeCells>
  <phoneticPr fontId="0" type="noConversion"/>
  <printOptions horizontalCentered="1" verticalCentered="1"/>
  <pageMargins left="0.5" right="0.5" top="0.5" bottom="0.5" header="0.5" footer="0.5"/>
  <pageSetup scale="8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19" zoomScaleNormal="100" workbookViewId="0">
      <selection activeCell="D25" sqref="D25"/>
    </sheetView>
  </sheetViews>
  <sheetFormatPr defaultRowHeight="12.75" x14ac:dyDescent="0.2"/>
  <cols>
    <col min="1" max="1" width="9.85546875" customWidth="1"/>
    <col min="2" max="2" width="17.7109375" customWidth="1"/>
    <col min="8" max="8" width="9.85546875" customWidth="1"/>
    <col min="9" max="9" width="9.7109375" customWidth="1"/>
    <col min="10" max="10" width="14.5703125" customWidth="1"/>
    <col min="11" max="11" width="3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123</v>
      </c>
      <c r="B2" s="35">
        <v>11</v>
      </c>
      <c r="C2" s="5"/>
      <c r="D2" s="5"/>
      <c r="E2" s="5"/>
      <c r="F2" s="5"/>
      <c r="G2" s="89">
        <v>1</v>
      </c>
      <c r="H2" s="307" t="s">
        <v>124</v>
      </c>
      <c r="I2" s="307"/>
      <c r="J2" s="87">
        <v>28</v>
      </c>
    </row>
    <row r="3" spans="1:10" x14ac:dyDescent="0.2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 x14ac:dyDescent="0.2">
      <c r="A4" s="4" t="s">
        <v>125</v>
      </c>
      <c r="B4" s="5"/>
      <c r="C4" s="136" t="str">
        <f>'Item 105, Page 27'!C4</f>
        <v>Yakima Waste Systems, Inc. G-89</v>
      </c>
      <c r="D4" s="136"/>
      <c r="E4" s="5"/>
      <c r="F4" s="5"/>
      <c r="G4" s="5"/>
      <c r="H4" s="5"/>
      <c r="I4" s="5"/>
      <c r="J4" s="6"/>
    </row>
    <row r="5" spans="1:10" x14ac:dyDescent="0.2">
      <c r="A5" s="7" t="s">
        <v>126</v>
      </c>
      <c r="B5" s="8"/>
      <c r="C5" s="8"/>
      <c r="D5" s="8"/>
      <c r="E5" s="8"/>
      <c r="F5" s="8"/>
      <c r="G5" s="8"/>
      <c r="H5" s="8"/>
      <c r="I5" s="8"/>
      <c r="J5" s="9"/>
    </row>
    <row r="6" spans="1:10" x14ac:dyDescent="0.2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 x14ac:dyDescent="0.2">
      <c r="A7" s="314" t="s">
        <v>10</v>
      </c>
      <c r="B7" s="315"/>
      <c r="C7" s="315"/>
      <c r="D7" s="315"/>
      <c r="E7" s="315"/>
      <c r="F7" s="315"/>
      <c r="G7" s="315"/>
      <c r="H7" s="315"/>
      <c r="I7" s="315"/>
      <c r="J7" s="316"/>
    </row>
    <row r="8" spans="1:10" x14ac:dyDescent="0.2">
      <c r="A8" s="4"/>
      <c r="B8" s="5"/>
      <c r="C8" s="5"/>
      <c r="D8" s="5"/>
      <c r="E8" s="5"/>
      <c r="F8" s="5"/>
      <c r="G8" s="5"/>
      <c r="H8" s="5"/>
      <c r="I8" s="5"/>
      <c r="J8" s="6"/>
    </row>
    <row r="9" spans="1:10" x14ac:dyDescent="0.2">
      <c r="A9" s="4" t="s">
        <v>162</v>
      </c>
      <c r="B9" s="11"/>
      <c r="C9" s="347" t="s">
        <v>11</v>
      </c>
      <c r="D9" s="348"/>
      <c r="E9" s="349"/>
      <c r="F9" s="347" t="s">
        <v>12</v>
      </c>
      <c r="G9" s="348"/>
      <c r="H9" s="349"/>
      <c r="I9" s="5"/>
      <c r="J9" s="6"/>
    </row>
    <row r="10" spans="1:10" x14ac:dyDescent="0.2">
      <c r="A10" s="4"/>
      <c r="B10" s="5"/>
      <c r="C10" s="26" t="s">
        <v>13</v>
      </c>
      <c r="D10" s="13"/>
      <c r="E10" s="15"/>
      <c r="F10" s="26" t="s">
        <v>150</v>
      </c>
      <c r="G10" s="67" t="s">
        <v>42</v>
      </c>
      <c r="H10" s="15"/>
      <c r="I10" s="5"/>
      <c r="J10" s="6"/>
    </row>
    <row r="11" spans="1:10" x14ac:dyDescent="0.2">
      <c r="A11" s="4"/>
      <c r="B11" s="12"/>
      <c r="C11" s="26" t="s">
        <v>231</v>
      </c>
      <c r="D11" s="13"/>
      <c r="E11" s="15"/>
      <c r="F11" s="26" t="s">
        <v>150</v>
      </c>
      <c r="G11" s="67" t="s">
        <v>42</v>
      </c>
      <c r="H11" s="15"/>
      <c r="I11" s="5"/>
      <c r="J11" s="6"/>
    </row>
    <row r="12" spans="1:10" x14ac:dyDescent="0.2">
      <c r="A12" s="4"/>
      <c r="B12" s="5"/>
      <c r="C12" s="5"/>
      <c r="D12" s="5"/>
      <c r="E12" s="5"/>
      <c r="F12" s="5"/>
      <c r="G12" s="5"/>
      <c r="H12" s="5"/>
      <c r="I12" s="5"/>
      <c r="J12" s="6"/>
    </row>
    <row r="13" spans="1:10" x14ac:dyDescent="0.2">
      <c r="A13" s="7"/>
      <c r="B13" s="36"/>
      <c r="C13" s="35"/>
      <c r="D13" s="8"/>
      <c r="E13" s="36"/>
      <c r="F13" s="35"/>
      <c r="G13" s="8"/>
      <c r="H13" s="36"/>
      <c r="I13" s="35"/>
      <c r="J13" s="9"/>
    </row>
    <row r="14" spans="1:10" x14ac:dyDescent="0.2">
      <c r="A14" s="4"/>
      <c r="B14" s="17"/>
      <c r="C14" s="11"/>
      <c r="D14" s="5"/>
      <c r="E14" s="17"/>
      <c r="F14" s="11"/>
      <c r="G14" s="5"/>
      <c r="H14" s="17"/>
      <c r="I14" s="11"/>
      <c r="J14" s="6"/>
    </row>
    <row r="15" spans="1:10" x14ac:dyDescent="0.2">
      <c r="A15" s="314" t="s">
        <v>14</v>
      </c>
      <c r="B15" s="315"/>
      <c r="C15" s="315"/>
      <c r="D15" s="315"/>
      <c r="E15" s="315"/>
      <c r="F15" s="315"/>
      <c r="G15" s="315"/>
      <c r="H15" s="315"/>
      <c r="I15" s="315"/>
      <c r="J15" s="316"/>
    </row>
    <row r="16" spans="1:10" x14ac:dyDescent="0.2">
      <c r="A16" s="4"/>
      <c r="B16" s="5"/>
      <c r="C16" s="5"/>
      <c r="D16" s="5"/>
      <c r="E16" s="5"/>
      <c r="F16" s="5"/>
      <c r="G16" s="5"/>
      <c r="H16" s="5"/>
      <c r="I16" s="5"/>
      <c r="J16" s="6"/>
    </row>
    <row r="17" spans="1:10" x14ac:dyDescent="0.2">
      <c r="A17" s="4"/>
      <c r="B17" s="5"/>
      <c r="C17" s="344" t="s">
        <v>15</v>
      </c>
      <c r="D17" s="345"/>
      <c r="E17" s="346"/>
      <c r="F17" s="350" t="s">
        <v>16</v>
      </c>
      <c r="G17" s="348"/>
      <c r="H17" s="349"/>
      <c r="I17" s="5"/>
      <c r="J17" s="6"/>
    </row>
    <row r="18" spans="1:10" x14ac:dyDescent="0.2">
      <c r="A18" s="19"/>
      <c r="B18" s="18"/>
      <c r="C18" s="47" t="s">
        <v>155</v>
      </c>
      <c r="D18" s="13"/>
      <c r="E18" s="15"/>
      <c r="F18" s="144" t="s">
        <v>352</v>
      </c>
      <c r="G18" s="13"/>
      <c r="H18" s="15"/>
      <c r="I18" s="18"/>
      <c r="J18" s="24"/>
    </row>
    <row r="19" spans="1:10" x14ac:dyDescent="0.2">
      <c r="A19" s="4"/>
      <c r="B19" s="5"/>
      <c r="C19" s="47" t="s">
        <v>17</v>
      </c>
      <c r="D19" s="13"/>
      <c r="E19" s="15"/>
      <c r="F19" s="26" t="s">
        <v>150</v>
      </c>
      <c r="G19" s="13"/>
      <c r="H19" s="15"/>
      <c r="I19" s="5"/>
      <c r="J19" s="6"/>
    </row>
    <row r="20" spans="1:10" x14ac:dyDescent="0.2">
      <c r="A20" s="4"/>
      <c r="B20" s="5"/>
      <c r="C20" s="48"/>
      <c r="D20" s="13"/>
      <c r="E20" s="13"/>
      <c r="F20" s="13"/>
      <c r="G20" s="13"/>
      <c r="H20" s="13"/>
      <c r="I20" s="5"/>
      <c r="J20" s="6"/>
    </row>
    <row r="21" spans="1:10" x14ac:dyDescent="0.2">
      <c r="A21" s="4"/>
      <c r="B21" s="5"/>
      <c r="C21" s="339" t="s">
        <v>18</v>
      </c>
      <c r="D21" s="340"/>
      <c r="E21" s="341"/>
      <c r="F21" s="342" t="s">
        <v>16</v>
      </c>
      <c r="G21" s="343"/>
      <c r="H21" s="322"/>
      <c r="I21" s="5"/>
      <c r="J21" s="6"/>
    </row>
    <row r="22" spans="1:10" x14ac:dyDescent="0.2">
      <c r="A22" s="4"/>
      <c r="B22" s="5"/>
      <c r="C22" s="47" t="s">
        <v>17</v>
      </c>
      <c r="D22" s="13"/>
      <c r="E22" s="15"/>
      <c r="F22" s="26" t="s">
        <v>150</v>
      </c>
      <c r="G22" s="13"/>
      <c r="H22" s="15"/>
      <c r="I22" s="5"/>
      <c r="J22" s="6"/>
    </row>
    <row r="23" spans="1:10" x14ac:dyDescent="0.2">
      <c r="A23" s="4"/>
      <c r="B23" s="5"/>
      <c r="C23" s="47" t="s">
        <v>17</v>
      </c>
      <c r="D23" s="13"/>
      <c r="E23" s="15"/>
      <c r="F23" s="26" t="s">
        <v>150</v>
      </c>
      <c r="G23" s="13"/>
      <c r="H23" s="15"/>
      <c r="I23" s="5"/>
      <c r="J23" s="6"/>
    </row>
    <row r="24" spans="1:10" x14ac:dyDescent="0.2">
      <c r="A24" s="4"/>
      <c r="B24" s="5"/>
      <c r="C24" s="5"/>
      <c r="D24" s="5"/>
      <c r="E24" s="5"/>
      <c r="F24" s="5"/>
      <c r="G24" s="5"/>
      <c r="H24" s="5"/>
      <c r="I24" s="5"/>
      <c r="J24" s="6"/>
    </row>
    <row r="25" spans="1:10" x14ac:dyDescent="0.2">
      <c r="A25" s="7"/>
      <c r="B25" s="237" t="s">
        <v>353</v>
      </c>
      <c r="C25" s="8"/>
      <c r="D25" s="8"/>
      <c r="E25" s="8"/>
      <c r="F25" s="8"/>
      <c r="G25" s="8"/>
      <c r="H25" s="8"/>
      <c r="I25" s="8"/>
      <c r="J25" s="9"/>
    </row>
    <row r="26" spans="1:10" x14ac:dyDescent="0.2">
      <c r="A26" s="4"/>
      <c r="B26" s="5"/>
      <c r="C26" s="5"/>
      <c r="D26" s="5"/>
      <c r="E26" s="5"/>
      <c r="F26" s="5"/>
      <c r="G26" s="5"/>
      <c r="H26" s="5"/>
      <c r="I26" s="5"/>
      <c r="J26" s="6"/>
    </row>
    <row r="27" spans="1:10" x14ac:dyDescent="0.2">
      <c r="A27" s="314" t="s">
        <v>19</v>
      </c>
      <c r="B27" s="315"/>
      <c r="C27" s="315"/>
      <c r="D27" s="315"/>
      <c r="E27" s="315"/>
      <c r="F27" s="315"/>
      <c r="G27" s="315"/>
      <c r="H27" s="315"/>
      <c r="I27" s="315"/>
      <c r="J27" s="316"/>
    </row>
    <row r="28" spans="1:10" x14ac:dyDescent="0.2">
      <c r="A28" s="4"/>
      <c r="B28" s="5"/>
      <c r="C28" s="5"/>
      <c r="D28" s="5"/>
      <c r="E28" s="5"/>
      <c r="F28" s="5"/>
      <c r="G28" s="5"/>
      <c r="H28" s="5"/>
      <c r="I28" s="5"/>
      <c r="J28" s="6"/>
    </row>
    <row r="29" spans="1:10" x14ac:dyDescent="0.2">
      <c r="A29" s="4" t="s">
        <v>20</v>
      </c>
      <c r="B29" s="5"/>
      <c r="C29" s="5"/>
      <c r="D29" s="5"/>
      <c r="E29" s="5"/>
      <c r="F29" s="5"/>
      <c r="G29" s="5"/>
      <c r="H29" s="5"/>
      <c r="I29" s="5"/>
      <c r="J29" s="6"/>
    </row>
    <row r="30" spans="1:10" x14ac:dyDescent="0.2">
      <c r="A30" s="4"/>
      <c r="B30" s="5"/>
      <c r="C30" s="5"/>
      <c r="D30" s="5"/>
      <c r="E30" s="5"/>
      <c r="F30" s="5"/>
      <c r="G30" s="5"/>
      <c r="H30" s="5"/>
      <c r="I30" s="5"/>
      <c r="J30" s="6"/>
    </row>
    <row r="31" spans="1:10" x14ac:dyDescent="0.2">
      <c r="A31" s="4" t="s">
        <v>21</v>
      </c>
      <c r="B31" s="5"/>
      <c r="C31" s="5"/>
      <c r="D31" s="5"/>
      <c r="E31" s="5"/>
      <c r="F31" s="5"/>
      <c r="G31" s="5"/>
      <c r="H31" s="5"/>
      <c r="I31" s="5"/>
      <c r="J31" s="6"/>
    </row>
    <row r="32" spans="1:10" x14ac:dyDescent="0.2">
      <c r="A32" s="19"/>
      <c r="B32" s="18"/>
      <c r="C32" s="27"/>
      <c r="D32" s="28"/>
      <c r="E32" s="337" t="s">
        <v>28</v>
      </c>
      <c r="F32" s="338"/>
      <c r="G32" s="27"/>
      <c r="H32" s="28"/>
      <c r="I32" s="337" t="s">
        <v>32</v>
      </c>
      <c r="J32" s="338"/>
    </row>
    <row r="33" spans="1:10" x14ac:dyDescent="0.2">
      <c r="A33" s="4"/>
      <c r="B33" s="5"/>
      <c r="C33" s="335" t="s">
        <v>26</v>
      </c>
      <c r="D33" s="336"/>
      <c r="E33" s="335" t="s">
        <v>29</v>
      </c>
      <c r="F33" s="336"/>
      <c r="G33" s="335" t="s">
        <v>30</v>
      </c>
      <c r="H33" s="336"/>
      <c r="I33" s="335" t="s">
        <v>33</v>
      </c>
      <c r="J33" s="336"/>
    </row>
    <row r="34" spans="1:10" x14ac:dyDescent="0.2">
      <c r="A34" s="29"/>
      <c r="B34" s="5"/>
      <c r="C34" s="321" t="s">
        <v>27</v>
      </c>
      <c r="D34" s="322"/>
      <c r="E34" s="321" t="s">
        <v>27</v>
      </c>
      <c r="F34" s="322"/>
      <c r="G34" s="321" t="s">
        <v>31</v>
      </c>
      <c r="H34" s="322"/>
      <c r="I34" s="321" t="s">
        <v>34</v>
      </c>
      <c r="J34" s="322"/>
    </row>
    <row r="35" spans="1:10" ht="19.5" customHeight="1" x14ac:dyDescent="0.2">
      <c r="A35" s="26" t="s">
        <v>22</v>
      </c>
      <c r="B35" s="15"/>
      <c r="C35" s="75">
        <v>7.17</v>
      </c>
      <c r="D35" s="15" t="s">
        <v>317</v>
      </c>
      <c r="E35" s="75">
        <v>6.45</v>
      </c>
      <c r="F35" s="15" t="s">
        <v>317</v>
      </c>
      <c r="G35" s="75">
        <f>C35</f>
        <v>7.17</v>
      </c>
      <c r="H35" s="15" t="s">
        <v>317</v>
      </c>
      <c r="I35" s="75">
        <v>2.68</v>
      </c>
      <c r="J35" s="15"/>
    </row>
    <row r="36" spans="1:10" x14ac:dyDescent="0.2">
      <c r="A36" s="1" t="s">
        <v>23</v>
      </c>
      <c r="B36" s="3"/>
      <c r="C36" s="1"/>
      <c r="D36" s="3"/>
      <c r="E36" s="1"/>
      <c r="F36" s="3"/>
      <c r="G36" s="1"/>
      <c r="H36" s="3"/>
      <c r="I36" s="1"/>
      <c r="J36" s="3"/>
    </row>
    <row r="37" spans="1:10" x14ac:dyDescent="0.2">
      <c r="A37" s="49" t="s">
        <v>24</v>
      </c>
      <c r="B37" s="9"/>
      <c r="C37" s="7"/>
      <c r="D37" s="9"/>
      <c r="E37" s="7"/>
      <c r="F37" s="9"/>
      <c r="G37" s="7"/>
      <c r="H37" s="9"/>
      <c r="I37" s="7"/>
      <c r="J37" s="9"/>
    </row>
    <row r="38" spans="1:10" x14ac:dyDescent="0.2">
      <c r="A38" s="1" t="s">
        <v>23</v>
      </c>
      <c r="B38" s="3"/>
      <c r="C38" s="1"/>
      <c r="D38" s="3"/>
      <c r="E38" s="1"/>
      <c r="F38" s="3"/>
      <c r="G38" s="1"/>
      <c r="H38" s="3"/>
      <c r="I38" s="1"/>
      <c r="J38" s="15"/>
    </row>
    <row r="39" spans="1:10" x14ac:dyDescent="0.2">
      <c r="A39" s="49" t="s">
        <v>25</v>
      </c>
      <c r="B39" s="9"/>
      <c r="C39" s="75">
        <f>C35</f>
        <v>7.17</v>
      </c>
      <c r="D39" s="15" t="s">
        <v>317</v>
      </c>
      <c r="E39" s="75">
        <f>E35</f>
        <v>6.45</v>
      </c>
      <c r="F39" s="15" t="s">
        <v>317</v>
      </c>
      <c r="G39" s="75">
        <f>C39</f>
        <v>7.17</v>
      </c>
      <c r="H39" s="15" t="s">
        <v>317</v>
      </c>
      <c r="I39" s="75">
        <f>I35</f>
        <v>2.68</v>
      </c>
      <c r="J39" s="15"/>
    </row>
    <row r="40" spans="1:10" x14ac:dyDescent="0.2">
      <c r="A40" s="4"/>
      <c r="B40" s="5"/>
      <c r="C40" s="5"/>
      <c r="D40" s="5"/>
      <c r="E40" s="5"/>
      <c r="F40" s="5"/>
      <c r="G40" s="5"/>
      <c r="H40" s="5"/>
      <c r="I40" s="5"/>
      <c r="J40" s="6"/>
    </row>
    <row r="41" spans="1:10" x14ac:dyDescent="0.2">
      <c r="A41" s="4"/>
      <c r="B41" s="5"/>
      <c r="C41" s="5"/>
      <c r="D41" s="5"/>
      <c r="E41" s="142"/>
      <c r="F41" s="5"/>
      <c r="G41" s="5"/>
      <c r="H41" s="5"/>
      <c r="I41" s="5"/>
      <c r="J41" s="6"/>
    </row>
    <row r="42" spans="1:10" x14ac:dyDescent="0.2">
      <c r="A42" s="4"/>
      <c r="B42" s="5"/>
      <c r="C42" s="5"/>
      <c r="D42" s="18"/>
      <c r="E42" s="18"/>
      <c r="F42" s="18"/>
      <c r="G42" s="18"/>
      <c r="H42" s="5"/>
      <c r="I42" s="5"/>
      <c r="J42" s="6"/>
    </row>
    <row r="43" spans="1:10" x14ac:dyDescent="0.2">
      <c r="A43" s="4"/>
      <c r="B43" s="5"/>
      <c r="C43" s="5"/>
      <c r="D43" s="5"/>
      <c r="E43" s="5"/>
      <c r="F43" s="5"/>
      <c r="G43" s="5"/>
      <c r="H43" s="5"/>
      <c r="I43" s="5"/>
      <c r="J43" s="6"/>
    </row>
    <row r="44" spans="1:10" x14ac:dyDescent="0.2">
      <c r="A44" s="4"/>
      <c r="B44" s="5"/>
      <c r="C44" s="5"/>
      <c r="D44" s="5"/>
      <c r="E44" s="5"/>
      <c r="F44" s="5"/>
      <c r="G44" s="5"/>
      <c r="H44" s="5"/>
      <c r="I44" s="5"/>
      <c r="J44" s="6"/>
    </row>
    <row r="45" spans="1:10" x14ac:dyDescent="0.2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0" x14ac:dyDescent="0.2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 x14ac:dyDescent="0.2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0" x14ac:dyDescent="0.2">
      <c r="A48" s="4"/>
      <c r="B48" s="5"/>
      <c r="C48" s="5"/>
      <c r="D48" s="5"/>
      <c r="E48" s="5"/>
      <c r="F48" s="5"/>
      <c r="G48" s="5"/>
      <c r="H48" s="5"/>
      <c r="I48" s="5"/>
      <c r="J48" s="6"/>
    </row>
    <row r="49" spans="1:10" x14ac:dyDescent="0.2">
      <c r="A49" s="7"/>
      <c r="B49" s="8"/>
      <c r="C49" s="8"/>
      <c r="D49" s="8"/>
      <c r="E49" s="8"/>
      <c r="F49" s="8"/>
      <c r="G49" s="8"/>
      <c r="H49" s="8"/>
      <c r="I49" s="8"/>
      <c r="J49" s="9"/>
    </row>
    <row r="50" spans="1:10" x14ac:dyDescent="0.2">
      <c r="A50" s="4" t="str">
        <f>'Item 100, Page 24'!A53</f>
        <v>Issued By:</v>
      </c>
      <c r="B50" s="5" t="str">
        <f>'Item 100, Page 24'!B53</f>
        <v>Heather Garland</v>
      </c>
      <c r="C50" s="5"/>
      <c r="D50" s="5"/>
      <c r="E50" s="5"/>
      <c r="F50" s="5"/>
      <c r="G50" s="5"/>
      <c r="H50" s="5"/>
      <c r="I50" s="5"/>
      <c r="J50" s="6"/>
    </row>
    <row r="51" spans="1:10" x14ac:dyDescent="0.2">
      <c r="A51" s="4"/>
      <c r="B51" s="5"/>
      <c r="C51" s="5"/>
      <c r="D51" s="5"/>
      <c r="E51" s="5"/>
      <c r="F51" s="5"/>
      <c r="G51" s="5"/>
      <c r="H51" s="5"/>
      <c r="I51" s="5"/>
      <c r="J51" s="6"/>
    </row>
    <row r="52" spans="1:10" x14ac:dyDescent="0.2">
      <c r="A52" s="4" t="str">
        <f>'Item 100, Page 24'!A55</f>
        <v>Issue Date:</v>
      </c>
      <c r="B52" s="141">
        <f>'Item 100, Page 24'!B55</f>
        <v>42719</v>
      </c>
      <c r="C52" s="8"/>
      <c r="D52" s="8"/>
      <c r="E52" s="8"/>
      <c r="F52" s="8"/>
      <c r="G52" s="8"/>
      <c r="H52" s="152" t="str">
        <f>'Title Page 1'!G51</f>
        <v xml:space="preserve">     Effective Date:</v>
      </c>
      <c r="I52" s="8"/>
      <c r="J52" s="238">
        <f>'Title Page 1'!I51</f>
        <v>42767</v>
      </c>
    </row>
    <row r="53" spans="1:10" x14ac:dyDescent="0.2">
      <c r="A53" s="317" t="s">
        <v>121</v>
      </c>
      <c r="B53" s="309"/>
      <c r="C53" s="309"/>
      <c r="D53" s="309"/>
      <c r="E53" s="309"/>
      <c r="F53" s="309"/>
      <c r="G53" s="309"/>
      <c r="H53" s="309"/>
      <c r="I53" s="309"/>
      <c r="J53" s="310"/>
    </row>
    <row r="54" spans="1:10" x14ac:dyDescent="0.2">
      <c r="A54" s="7"/>
      <c r="B54" s="8"/>
      <c r="C54" s="8"/>
      <c r="D54" s="8"/>
      <c r="E54" s="8"/>
      <c r="F54" s="8"/>
      <c r="G54" s="8"/>
      <c r="H54" s="8"/>
      <c r="I54" s="8"/>
      <c r="J54" s="9"/>
    </row>
    <row r="55" spans="1:10" x14ac:dyDescent="0.2">
      <c r="A55" s="4"/>
      <c r="B55" s="5"/>
      <c r="C55" s="5"/>
      <c r="D55" s="5"/>
      <c r="E55" s="5"/>
      <c r="F55" s="5"/>
      <c r="G55" s="5"/>
      <c r="H55" s="5"/>
      <c r="I55" s="5"/>
      <c r="J55" s="6"/>
    </row>
    <row r="56" spans="1:10" x14ac:dyDescent="0.2">
      <c r="A56" s="4" t="s">
        <v>160</v>
      </c>
      <c r="B56" s="5"/>
      <c r="C56" s="5"/>
      <c r="D56" s="5"/>
      <c r="E56" s="5"/>
      <c r="F56" s="5"/>
      <c r="G56" s="5"/>
      <c r="H56" s="5"/>
      <c r="I56" s="5"/>
      <c r="J56" s="6"/>
    </row>
    <row r="57" spans="1:10" x14ac:dyDescent="0.2">
      <c r="A57" s="7"/>
      <c r="B57" s="8"/>
      <c r="C57" s="8"/>
      <c r="D57" s="8"/>
      <c r="E57" s="8"/>
      <c r="F57" s="8"/>
      <c r="G57" s="8"/>
      <c r="H57" s="8"/>
      <c r="I57" s="8"/>
      <c r="J57" s="9"/>
    </row>
  </sheetData>
  <mergeCells count="21">
    <mergeCell ref="H2:I2"/>
    <mergeCell ref="C21:E21"/>
    <mergeCell ref="F21:H21"/>
    <mergeCell ref="A27:J27"/>
    <mergeCell ref="C17:E17"/>
    <mergeCell ref="A7:J7"/>
    <mergeCell ref="C9:E9"/>
    <mergeCell ref="F9:H9"/>
    <mergeCell ref="A15:J15"/>
    <mergeCell ref="F17:H17"/>
    <mergeCell ref="C33:D33"/>
    <mergeCell ref="A53:J53"/>
    <mergeCell ref="E32:F32"/>
    <mergeCell ref="C34:D34"/>
    <mergeCell ref="G34:H34"/>
    <mergeCell ref="I32:J32"/>
    <mergeCell ref="I34:J34"/>
    <mergeCell ref="E34:F34"/>
    <mergeCell ref="G33:H33"/>
    <mergeCell ref="E33:F33"/>
    <mergeCell ref="I33:J33"/>
  </mergeCells>
  <phoneticPr fontId="0" type="noConversion"/>
  <printOptions horizontalCentered="1" verticalCentered="1"/>
  <pageMargins left="0.5" right="0.5" top="0.5" bottom="0.5" header="0.5" footer="0.5"/>
  <pageSetup scale="8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opLeftCell="A22" zoomScaleNormal="100" workbookViewId="0">
      <selection activeCell="I39" sqref="I39"/>
    </sheetView>
  </sheetViews>
  <sheetFormatPr defaultRowHeight="12.75" x14ac:dyDescent="0.2"/>
  <cols>
    <col min="1" max="1" width="10.85546875" customWidth="1"/>
    <col min="2" max="2" width="18" customWidth="1"/>
    <col min="4" max="4" width="10.28515625" customWidth="1"/>
    <col min="5" max="5" width="4.85546875" customWidth="1"/>
    <col min="6" max="6" width="5.85546875" customWidth="1"/>
    <col min="10" max="10" width="16.285156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123</v>
      </c>
      <c r="B2" s="35">
        <v>11</v>
      </c>
      <c r="C2" s="5"/>
      <c r="D2" s="5"/>
      <c r="E2" s="5"/>
      <c r="F2" s="5"/>
      <c r="G2" s="89">
        <v>1</v>
      </c>
      <c r="H2" s="307" t="s">
        <v>124</v>
      </c>
      <c r="I2" s="307"/>
      <c r="J2" s="87">
        <v>32</v>
      </c>
    </row>
    <row r="3" spans="1:10" x14ac:dyDescent="0.2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 x14ac:dyDescent="0.2">
      <c r="A4" s="4" t="s">
        <v>125</v>
      </c>
      <c r="B4" s="5"/>
      <c r="C4" s="136" t="str">
        <f>'Item 120,130,150, Page 28'!C4</f>
        <v>Yakima Waste Systems, Inc. G-89</v>
      </c>
      <c r="D4" s="136"/>
      <c r="E4" s="5"/>
      <c r="F4" s="5"/>
      <c r="G4" s="5"/>
      <c r="H4" s="5"/>
      <c r="I4" s="5"/>
      <c r="J4" s="6"/>
    </row>
    <row r="5" spans="1:10" x14ac:dyDescent="0.2">
      <c r="A5" s="7" t="s">
        <v>126</v>
      </c>
      <c r="B5" s="8"/>
      <c r="C5" s="8"/>
      <c r="D5" s="8"/>
      <c r="E5" s="8"/>
      <c r="F5" s="8"/>
      <c r="G5" s="8"/>
      <c r="H5" s="8"/>
      <c r="I5" s="8"/>
      <c r="J5" s="9"/>
    </row>
    <row r="6" spans="1:10" x14ac:dyDescent="0.2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 x14ac:dyDescent="0.2">
      <c r="A7" s="314" t="s">
        <v>54</v>
      </c>
      <c r="B7" s="315"/>
      <c r="C7" s="315"/>
      <c r="D7" s="315"/>
      <c r="E7" s="315"/>
      <c r="F7" s="315"/>
      <c r="G7" s="315"/>
      <c r="H7" s="315"/>
      <c r="I7" s="315"/>
      <c r="J7" s="316"/>
    </row>
    <row r="8" spans="1:10" x14ac:dyDescent="0.2">
      <c r="A8" s="4"/>
      <c r="B8" s="5"/>
      <c r="C8" s="5"/>
      <c r="D8" s="5"/>
      <c r="E8" s="5"/>
      <c r="F8" s="5"/>
      <c r="G8" s="5"/>
      <c r="H8" s="5"/>
      <c r="I8" s="5"/>
      <c r="J8" s="6"/>
    </row>
    <row r="9" spans="1:10" x14ac:dyDescent="0.2">
      <c r="A9" s="25" t="s">
        <v>55</v>
      </c>
      <c r="B9" s="5"/>
      <c r="C9" s="5"/>
      <c r="D9" s="5"/>
      <c r="E9" s="5"/>
      <c r="F9" s="5"/>
      <c r="G9" s="5"/>
      <c r="H9" s="5"/>
      <c r="I9" s="5"/>
      <c r="J9" s="6"/>
    </row>
    <row r="10" spans="1:10" x14ac:dyDescent="0.2">
      <c r="A10" s="25" t="s">
        <v>56</v>
      </c>
      <c r="B10" s="5"/>
      <c r="C10" s="5"/>
      <c r="D10" s="5"/>
      <c r="E10" s="5"/>
      <c r="F10" s="5"/>
      <c r="G10" s="5"/>
      <c r="H10" s="5"/>
      <c r="I10" s="5"/>
      <c r="J10" s="6"/>
    </row>
    <row r="11" spans="1:10" x14ac:dyDescent="0.2">
      <c r="A11" s="25"/>
      <c r="B11" t="s">
        <v>57</v>
      </c>
      <c r="C11" s="51"/>
      <c r="D11" s="51"/>
      <c r="E11" s="51"/>
      <c r="F11" s="51"/>
      <c r="G11" s="51"/>
      <c r="H11" s="51"/>
      <c r="I11" s="5"/>
      <c r="J11" s="6"/>
    </row>
    <row r="12" spans="1:10" x14ac:dyDescent="0.2">
      <c r="A12" s="25"/>
      <c r="B12" s="54" t="s">
        <v>58</v>
      </c>
      <c r="C12" s="51"/>
      <c r="D12" s="51"/>
      <c r="E12" s="51"/>
      <c r="F12" s="51"/>
      <c r="G12" s="51"/>
      <c r="H12" s="51"/>
      <c r="I12" s="5"/>
      <c r="J12" s="6"/>
    </row>
    <row r="13" spans="1:10" x14ac:dyDescent="0.2">
      <c r="A13" s="25"/>
      <c r="B13" s="50" t="s">
        <v>107</v>
      </c>
      <c r="C13" s="52"/>
      <c r="D13" s="51"/>
      <c r="E13" s="53"/>
      <c r="F13" s="52"/>
      <c r="G13" s="51"/>
      <c r="H13" s="53"/>
      <c r="I13" s="11"/>
      <c r="J13" s="6"/>
    </row>
    <row r="14" spans="1:10" x14ac:dyDescent="0.2">
      <c r="A14" s="25"/>
      <c r="B14" s="50" t="s">
        <v>106</v>
      </c>
      <c r="C14" s="52"/>
      <c r="D14" s="51"/>
      <c r="E14" s="53"/>
      <c r="F14" s="52"/>
      <c r="G14" s="51"/>
      <c r="H14" s="53"/>
      <c r="I14" s="11"/>
      <c r="J14" s="6"/>
    </row>
    <row r="15" spans="1:10" x14ac:dyDescent="0.2">
      <c r="A15" s="25"/>
      <c r="B15" s="54"/>
      <c r="C15" s="51"/>
      <c r="D15" s="51"/>
      <c r="E15" s="51"/>
      <c r="F15" s="51"/>
      <c r="G15" s="51"/>
      <c r="H15" s="51"/>
      <c r="I15" s="5"/>
      <c r="J15" s="6"/>
    </row>
    <row r="16" spans="1:10" x14ac:dyDescent="0.2">
      <c r="A16" s="25" t="s">
        <v>59</v>
      </c>
      <c r="B16" s="20"/>
      <c r="C16" s="5"/>
      <c r="D16" s="5"/>
      <c r="E16" s="5"/>
      <c r="F16" s="5"/>
      <c r="G16" s="5"/>
      <c r="H16" s="5"/>
      <c r="I16" s="5"/>
      <c r="J16" s="6"/>
    </row>
    <row r="17" spans="1:10" x14ac:dyDescent="0.2">
      <c r="A17" s="25"/>
      <c r="B17" s="20"/>
      <c r="C17" s="5"/>
      <c r="D17" s="5"/>
      <c r="E17" s="5"/>
      <c r="F17" s="5"/>
      <c r="G17" s="5"/>
      <c r="H17" s="5"/>
      <c r="I17" s="5"/>
      <c r="J17" s="6"/>
    </row>
    <row r="18" spans="1:10" x14ac:dyDescent="0.2">
      <c r="A18" s="354" t="s">
        <v>60</v>
      </c>
      <c r="B18" s="356"/>
      <c r="C18" s="354" t="s">
        <v>63</v>
      </c>
      <c r="D18" s="355"/>
      <c r="E18" s="18"/>
      <c r="F18" s="18"/>
      <c r="G18" s="354" t="s">
        <v>60</v>
      </c>
      <c r="H18" s="356"/>
      <c r="I18" s="354" t="s">
        <v>63</v>
      </c>
      <c r="J18" s="355"/>
    </row>
    <row r="19" spans="1:10" x14ac:dyDescent="0.2">
      <c r="A19" s="357" t="s">
        <v>61</v>
      </c>
      <c r="B19" s="358"/>
      <c r="C19" s="357" t="s">
        <v>64</v>
      </c>
      <c r="D19" s="358"/>
      <c r="E19" s="5"/>
      <c r="F19" s="5"/>
      <c r="G19" s="357" t="s">
        <v>61</v>
      </c>
      <c r="H19" s="358"/>
      <c r="I19" s="357" t="s">
        <v>64</v>
      </c>
      <c r="J19" s="358"/>
    </row>
    <row r="20" spans="1:10" x14ac:dyDescent="0.2">
      <c r="A20" s="351" t="s">
        <v>62</v>
      </c>
      <c r="B20" s="352"/>
      <c r="C20" s="359" t="s">
        <v>65</v>
      </c>
      <c r="D20" s="352"/>
      <c r="E20" s="5"/>
      <c r="F20" s="5"/>
      <c r="G20" s="351" t="s">
        <v>62</v>
      </c>
      <c r="H20" s="352"/>
      <c r="I20" s="359" t="s">
        <v>65</v>
      </c>
      <c r="J20" s="352"/>
    </row>
    <row r="21" spans="1:10" x14ac:dyDescent="0.2">
      <c r="A21" s="26" t="s">
        <v>203</v>
      </c>
      <c r="B21" s="15"/>
      <c r="C21" s="76">
        <v>20000</v>
      </c>
      <c r="D21" s="15"/>
      <c r="E21" s="5"/>
      <c r="F21" s="5"/>
      <c r="G21" s="26"/>
      <c r="H21" s="15"/>
      <c r="I21" s="26"/>
      <c r="J21" s="15"/>
    </row>
    <row r="22" spans="1:10" x14ac:dyDescent="0.2">
      <c r="A22" s="26"/>
      <c r="B22" s="15"/>
      <c r="C22" s="26"/>
      <c r="D22" s="15"/>
      <c r="E22" s="5"/>
      <c r="F22" s="5"/>
      <c r="G22" s="26"/>
      <c r="H22" s="15"/>
      <c r="I22" s="26"/>
      <c r="J22" s="15"/>
    </row>
    <row r="23" spans="1:10" x14ac:dyDescent="0.2">
      <c r="A23" s="26"/>
      <c r="B23" s="15"/>
      <c r="C23" s="26"/>
      <c r="D23" s="15"/>
      <c r="E23" s="5"/>
      <c r="F23" s="5"/>
      <c r="G23" s="26"/>
      <c r="H23" s="15"/>
      <c r="I23" s="26"/>
      <c r="J23" s="15"/>
    </row>
    <row r="24" spans="1:10" x14ac:dyDescent="0.2">
      <c r="A24" s="26"/>
      <c r="B24" s="15"/>
      <c r="C24" s="26"/>
      <c r="D24" s="15"/>
      <c r="E24" s="5"/>
      <c r="F24" s="5"/>
      <c r="G24" s="26"/>
      <c r="H24" s="15"/>
      <c r="I24" s="26"/>
      <c r="J24" s="15"/>
    </row>
    <row r="25" spans="1:10" x14ac:dyDescent="0.2">
      <c r="A25" s="26"/>
      <c r="B25" s="15"/>
      <c r="C25" s="26"/>
      <c r="D25" s="15"/>
      <c r="E25" s="5"/>
      <c r="F25" s="5"/>
      <c r="G25" s="26"/>
      <c r="H25" s="15"/>
      <c r="I25" s="26"/>
      <c r="J25" s="15"/>
    </row>
    <row r="26" spans="1:10" x14ac:dyDescent="0.2">
      <c r="A26" s="26"/>
      <c r="B26" s="15"/>
      <c r="C26" s="26"/>
      <c r="D26" s="15"/>
      <c r="E26" s="5"/>
      <c r="F26" s="5"/>
      <c r="G26" s="26"/>
      <c r="H26" s="15"/>
      <c r="I26" s="26"/>
      <c r="J26" s="15"/>
    </row>
    <row r="27" spans="1:10" x14ac:dyDescent="0.2">
      <c r="A27" s="4"/>
      <c r="B27" s="5"/>
      <c r="C27" s="5"/>
      <c r="D27" s="5"/>
      <c r="E27" s="5"/>
      <c r="F27" s="5"/>
      <c r="G27" s="5"/>
      <c r="H27" s="5"/>
      <c r="I27" s="5"/>
      <c r="J27" s="6"/>
    </row>
    <row r="28" spans="1:10" x14ac:dyDescent="0.2">
      <c r="A28" s="4"/>
      <c r="B28" s="5"/>
      <c r="C28" s="5"/>
      <c r="D28" s="5"/>
      <c r="E28" s="5"/>
      <c r="F28" s="5"/>
      <c r="G28" s="5"/>
      <c r="H28" s="5"/>
      <c r="I28" s="5"/>
      <c r="J28" s="6"/>
    </row>
    <row r="29" spans="1:10" x14ac:dyDescent="0.2">
      <c r="A29" s="29" t="s">
        <v>66</v>
      </c>
      <c r="B29" s="5"/>
      <c r="C29" s="5"/>
      <c r="D29" s="5"/>
      <c r="E29" s="5"/>
      <c r="F29" s="5"/>
      <c r="G29" s="5"/>
      <c r="H29" s="5"/>
      <c r="I29" s="5"/>
      <c r="J29" s="6"/>
    </row>
    <row r="30" spans="1:10" x14ac:dyDescent="0.2">
      <c r="A30" s="4" t="s">
        <v>67</v>
      </c>
      <c r="B30" s="5"/>
      <c r="C30" s="5"/>
      <c r="D30" s="5"/>
      <c r="E30" s="5"/>
      <c r="F30" s="5"/>
      <c r="G30" s="5"/>
      <c r="H30" s="5"/>
      <c r="I30" s="5"/>
      <c r="J30" s="6"/>
    </row>
    <row r="31" spans="1:10" x14ac:dyDescent="0.2">
      <c r="A31" s="34" t="s">
        <v>68</v>
      </c>
      <c r="B31" s="18"/>
      <c r="C31" s="18"/>
      <c r="D31" s="18"/>
      <c r="E31" s="18"/>
      <c r="F31" s="18"/>
      <c r="G31" s="18"/>
      <c r="H31" s="18"/>
      <c r="I31" s="18"/>
      <c r="J31" s="24"/>
    </row>
    <row r="32" spans="1:10" x14ac:dyDescent="0.2">
      <c r="A32" s="4"/>
      <c r="B32" s="5"/>
      <c r="C32" s="5"/>
      <c r="D32" s="5"/>
      <c r="E32" s="5"/>
      <c r="F32" s="5"/>
      <c r="G32" s="5"/>
      <c r="H32" s="5"/>
      <c r="I32" s="5"/>
      <c r="J32" s="6"/>
    </row>
    <row r="33" spans="1:12" x14ac:dyDescent="0.2">
      <c r="A33" s="354" t="s">
        <v>60</v>
      </c>
      <c r="B33" s="356"/>
      <c r="C33" s="354" t="s">
        <v>162</v>
      </c>
      <c r="D33" s="355"/>
      <c r="E33" s="18"/>
      <c r="F33" s="18"/>
      <c r="G33" s="354" t="s">
        <v>60</v>
      </c>
      <c r="H33" s="356"/>
      <c r="I33" s="354" t="s">
        <v>162</v>
      </c>
      <c r="J33" s="355"/>
    </row>
    <row r="34" spans="1:12" x14ac:dyDescent="0.2">
      <c r="A34" s="357" t="s">
        <v>61</v>
      </c>
      <c r="B34" s="358"/>
      <c r="C34" s="357" t="s">
        <v>162</v>
      </c>
      <c r="D34" s="358"/>
      <c r="E34" s="5"/>
      <c r="F34" s="5"/>
      <c r="G34" s="357" t="s">
        <v>61</v>
      </c>
      <c r="H34" s="358"/>
      <c r="I34" s="357" t="s">
        <v>162</v>
      </c>
      <c r="J34" s="358"/>
    </row>
    <row r="35" spans="1:12" x14ac:dyDescent="0.2">
      <c r="A35" s="351" t="s">
        <v>62</v>
      </c>
      <c r="B35" s="352"/>
      <c r="C35" s="351" t="s">
        <v>225</v>
      </c>
      <c r="D35" s="353"/>
      <c r="E35" s="5"/>
      <c r="F35" s="5"/>
      <c r="G35" s="351" t="s">
        <v>62</v>
      </c>
      <c r="H35" s="352"/>
      <c r="I35" s="351" t="s">
        <v>225</v>
      </c>
      <c r="J35" s="352"/>
    </row>
    <row r="36" spans="1:12" x14ac:dyDescent="0.2">
      <c r="A36" s="26" t="s">
        <v>205</v>
      </c>
      <c r="B36" s="15"/>
      <c r="C36" s="144" t="s">
        <v>354</v>
      </c>
      <c r="D36" s="145"/>
      <c r="E36" s="146"/>
      <c r="F36" s="146"/>
      <c r="G36" s="144" t="s">
        <v>129</v>
      </c>
      <c r="H36" s="145"/>
      <c r="I36" s="144" t="s">
        <v>360</v>
      </c>
      <c r="J36" s="145"/>
    </row>
    <row r="37" spans="1:12" x14ac:dyDescent="0.2">
      <c r="A37" s="26" t="s">
        <v>206</v>
      </c>
      <c r="B37" s="15"/>
      <c r="C37" s="144" t="s">
        <v>355</v>
      </c>
      <c r="D37" s="145"/>
      <c r="E37" s="146"/>
      <c r="F37" s="146"/>
      <c r="G37" s="144" t="s">
        <v>130</v>
      </c>
      <c r="H37" s="145"/>
      <c r="I37" s="144" t="s">
        <v>361</v>
      </c>
      <c r="J37" s="145"/>
    </row>
    <row r="38" spans="1:12" x14ac:dyDescent="0.2">
      <c r="A38" s="26" t="s">
        <v>207</v>
      </c>
      <c r="B38" s="15"/>
      <c r="C38" s="144" t="s">
        <v>356</v>
      </c>
      <c r="D38" s="145"/>
      <c r="E38" s="146"/>
      <c r="F38" s="146"/>
      <c r="G38" s="144" t="s">
        <v>128</v>
      </c>
      <c r="H38" s="145"/>
      <c r="I38" s="144" t="s">
        <v>362</v>
      </c>
      <c r="J38" s="145"/>
      <c r="L38" s="150"/>
    </row>
    <row r="39" spans="1:12" x14ac:dyDescent="0.2">
      <c r="A39" s="26" t="s">
        <v>208</v>
      </c>
      <c r="B39" s="15"/>
      <c r="C39" s="144" t="s">
        <v>357</v>
      </c>
      <c r="D39" s="145"/>
      <c r="E39" s="146"/>
      <c r="F39" s="146"/>
      <c r="G39" s="144"/>
      <c r="H39" s="145"/>
      <c r="I39" s="144"/>
      <c r="J39" s="145"/>
    </row>
    <row r="40" spans="1:12" x14ac:dyDescent="0.2">
      <c r="A40" s="26" t="s">
        <v>209</v>
      </c>
      <c r="B40" s="15"/>
      <c r="C40" s="144" t="s">
        <v>358</v>
      </c>
      <c r="D40" s="145"/>
      <c r="E40" s="146"/>
      <c r="F40" s="146"/>
      <c r="G40" s="144"/>
      <c r="H40" s="145"/>
      <c r="I40" s="144"/>
      <c r="J40" s="145"/>
    </row>
    <row r="41" spans="1:12" x14ac:dyDescent="0.2">
      <c r="A41" s="26" t="s">
        <v>96</v>
      </c>
      <c r="B41" s="15"/>
      <c r="C41" s="144" t="s">
        <v>359</v>
      </c>
      <c r="D41" s="145"/>
      <c r="E41" s="146"/>
      <c r="F41" s="146"/>
      <c r="G41" s="144"/>
      <c r="H41" s="145"/>
      <c r="I41" s="144"/>
      <c r="J41" s="145"/>
    </row>
    <row r="42" spans="1:12" x14ac:dyDescent="0.2">
      <c r="A42" s="4"/>
      <c r="B42" s="5"/>
      <c r="C42" s="5"/>
      <c r="D42" s="5"/>
      <c r="E42" s="5"/>
      <c r="F42" s="5"/>
      <c r="G42" s="5"/>
      <c r="H42" s="5"/>
      <c r="I42" s="5"/>
      <c r="J42" s="6"/>
    </row>
    <row r="43" spans="1:12" x14ac:dyDescent="0.2">
      <c r="A43" s="4"/>
      <c r="B43" s="5"/>
      <c r="C43" s="5"/>
      <c r="D43" s="18"/>
      <c r="E43" s="18"/>
      <c r="F43" s="18"/>
      <c r="G43" s="18"/>
      <c r="H43" s="5"/>
      <c r="I43" s="5"/>
      <c r="J43" s="6"/>
    </row>
    <row r="44" spans="1:12" x14ac:dyDescent="0.2">
      <c r="A44" s="4"/>
      <c r="B44" s="5"/>
      <c r="C44" s="5"/>
      <c r="D44" s="5"/>
      <c r="E44" s="5"/>
      <c r="F44" s="5"/>
      <c r="G44" s="5"/>
      <c r="H44" s="5"/>
      <c r="I44" s="5"/>
      <c r="J44" s="6"/>
    </row>
    <row r="45" spans="1:12" x14ac:dyDescent="0.2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2" x14ac:dyDescent="0.2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2" x14ac:dyDescent="0.2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2" x14ac:dyDescent="0.2">
      <c r="A48" s="4"/>
      <c r="B48" s="5"/>
      <c r="C48" s="5"/>
      <c r="D48" s="5"/>
      <c r="E48" s="5"/>
      <c r="F48" s="5"/>
      <c r="G48" s="5"/>
      <c r="H48" s="5"/>
      <c r="I48" s="5"/>
      <c r="J48" s="6"/>
    </row>
    <row r="49" spans="1:10" x14ac:dyDescent="0.2">
      <c r="A49" s="4"/>
      <c r="B49" s="5"/>
      <c r="C49" s="5"/>
      <c r="D49" s="5"/>
      <c r="E49" s="5"/>
      <c r="F49" s="5"/>
      <c r="G49" s="5"/>
      <c r="H49" s="5"/>
      <c r="I49" s="5"/>
      <c r="J49" s="6"/>
    </row>
    <row r="50" spans="1:10" x14ac:dyDescent="0.2">
      <c r="A50" s="4"/>
      <c r="B50" s="5"/>
      <c r="C50" s="5"/>
      <c r="D50" s="5"/>
      <c r="E50" s="5"/>
      <c r="F50" s="5"/>
      <c r="G50" s="5"/>
      <c r="H50" s="5"/>
      <c r="I50" s="5"/>
      <c r="J50" s="6"/>
    </row>
    <row r="51" spans="1:10" x14ac:dyDescent="0.2">
      <c r="A51" s="7"/>
      <c r="B51" s="8"/>
      <c r="C51" s="8"/>
      <c r="D51" s="8"/>
      <c r="E51" s="8"/>
      <c r="F51" s="8"/>
      <c r="G51" s="8"/>
      <c r="H51" s="8"/>
      <c r="I51" s="8"/>
      <c r="J51" s="9"/>
    </row>
    <row r="52" spans="1:10" x14ac:dyDescent="0.2">
      <c r="A52" s="4" t="str">
        <f>'Item 120,130,150, Page 28'!A50</f>
        <v>Issued By:</v>
      </c>
      <c r="B52" s="5" t="str">
        <f>'Item 120,130,150, Page 28'!B50</f>
        <v>Heather Garland</v>
      </c>
      <c r="C52" s="5"/>
      <c r="D52" s="5"/>
      <c r="E52" s="5"/>
      <c r="F52" s="5"/>
      <c r="G52" s="5"/>
      <c r="H52" s="5"/>
      <c r="I52" s="5"/>
      <c r="J52" s="6"/>
    </row>
    <row r="53" spans="1:10" x14ac:dyDescent="0.2">
      <c r="A53" s="4"/>
      <c r="B53" s="5"/>
      <c r="C53" s="5"/>
      <c r="D53" s="5"/>
      <c r="E53" s="5"/>
      <c r="F53" s="5"/>
      <c r="G53" s="5"/>
      <c r="H53" s="5"/>
      <c r="I53" s="5"/>
      <c r="J53" s="6"/>
    </row>
    <row r="54" spans="1:10" x14ac:dyDescent="0.2">
      <c r="A54" s="4" t="str">
        <f>'Item 120,130,150, Page 28'!A52</f>
        <v>Issue Date:</v>
      </c>
      <c r="B54" s="138">
        <f>'Item 120,130,150, Page 28'!B52</f>
        <v>42719</v>
      </c>
      <c r="C54" s="137"/>
      <c r="D54" s="8"/>
      <c r="E54" s="8"/>
      <c r="F54" s="8"/>
      <c r="G54" s="8"/>
      <c r="H54" s="8" t="str">
        <f>'Item 105, Page 27'!H55</f>
        <v xml:space="preserve">         Effective Date:</v>
      </c>
      <c r="I54" s="8"/>
      <c r="J54" s="140">
        <f>'Item 105, Page 27'!J55</f>
        <v>42767</v>
      </c>
    </row>
    <row r="55" spans="1:10" x14ac:dyDescent="0.2">
      <c r="A55" s="317" t="s">
        <v>121</v>
      </c>
      <c r="B55" s="309"/>
      <c r="C55" s="309"/>
      <c r="D55" s="309"/>
      <c r="E55" s="309"/>
      <c r="F55" s="309"/>
      <c r="G55" s="309"/>
      <c r="H55" s="309"/>
      <c r="I55" s="309"/>
      <c r="J55" s="310"/>
    </row>
    <row r="56" spans="1:10" x14ac:dyDescent="0.2">
      <c r="A56" s="4"/>
      <c r="B56" s="5"/>
      <c r="C56" s="5"/>
      <c r="D56" s="5"/>
      <c r="E56" s="5"/>
      <c r="F56" s="5"/>
      <c r="G56" s="5"/>
      <c r="H56" s="5"/>
      <c r="I56" s="5"/>
      <c r="J56" s="6"/>
    </row>
    <row r="57" spans="1:10" x14ac:dyDescent="0.2">
      <c r="A57" s="4" t="s">
        <v>159</v>
      </c>
      <c r="B57" s="5"/>
      <c r="C57" s="5"/>
      <c r="D57" s="5"/>
      <c r="E57" s="5"/>
      <c r="F57" s="5"/>
      <c r="G57" s="5"/>
      <c r="H57" s="5"/>
      <c r="I57" s="5"/>
      <c r="J57" s="6"/>
    </row>
    <row r="58" spans="1:10" x14ac:dyDescent="0.2">
      <c r="A58" s="7"/>
      <c r="B58" s="8"/>
      <c r="C58" s="8"/>
      <c r="D58" s="8"/>
      <c r="E58" s="8"/>
      <c r="F58" s="8"/>
      <c r="G58" s="8"/>
      <c r="H58" s="8"/>
      <c r="I58" s="8"/>
      <c r="J58" s="9"/>
    </row>
  </sheetData>
  <mergeCells count="27">
    <mergeCell ref="H2:I2"/>
    <mergeCell ref="A55:J55"/>
    <mergeCell ref="A7:J7"/>
    <mergeCell ref="A18:B18"/>
    <mergeCell ref="A19:B19"/>
    <mergeCell ref="A20:B20"/>
    <mergeCell ref="C18:D18"/>
    <mergeCell ref="C19:D19"/>
    <mergeCell ref="C20:D20"/>
    <mergeCell ref="G18:H18"/>
    <mergeCell ref="I18:J18"/>
    <mergeCell ref="G19:H19"/>
    <mergeCell ref="I19:J19"/>
    <mergeCell ref="G20:H20"/>
    <mergeCell ref="I20:J20"/>
    <mergeCell ref="A33:B33"/>
    <mergeCell ref="A35:B35"/>
    <mergeCell ref="C35:D35"/>
    <mergeCell ref="G35:H35"/>
    <mergeCell ref="I35:J35"/>
    <mergeCell ref="C33:D33"/>
    <mergeCell ref="G33:H33"/>
    <mergeCell ref="I33:J33"/>
    <mergeCell ref="A34:B34"/>
    <mergeCell ref="C34:D34"/>
    <mergeCell ref="G34:H34"/>
    <mergeCell ref="I34:J34"/>
  </mergeCells>
  <phoneticPr fontId="0" type="noConversion"/>
  <printOptions horizontalCentered="1" verticalCentered="1"/>
  <pageMargins left="0.5" right="0.5" top="0.5" bottom="0.5" header="0.5" footer="0.5"/>
  <pageSetup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Normal="100" workbookViewId="0">
      <selection activeCell="J14" sqref="J14"/>
    </sheetView>
  </sheetViews>
  <sheetFormatPr defaultRowHeight="12.75" x14ac:dyDescent="0.2"/>
  <cols>
    <col min="1" max="1" width="11.7109375" style="192" customWidth="1"/>
    <col min="2" max="2" width="17.42578125" style="192" customWidth="1"/>
    <col min="3" max="3" width="5.42578125" style="192" customWidth="1"/>
    <col min="4" max="4" width="7.85546875" style="192" customWidth="1"/>
    <col min="5" max="5" width="12.7109375" style="192" customWidth="1"/>
    <col min="6" max="6" width="9.28515625" style="192" bestFit="1" customWidth="1"/>
    <col min="7" max="9" width="9.140625" style="192"/>
    <col min="10" max="10" width="12.140625" style="192" customWidth="1"/>
    <col min="11" max="11" width="16.140625" style="192" customWidth="1"/>
    <col min="12" max="258" width="9.140625" style="192"/>
    <col min="259" max="259" width="10.140625" style="192" customWidth="1"/>
    <col min="260" max="260" width="18.5703125" style="192" customWidth="1"/>
    <col min="261" max="261" width="5.42578125" style="192" customWidth="1"/>
    <col min="262" max="262" width="7.85546875" style="192" customWidth="1"/>
    <col min="263" max="263" width="12.7109375" style="192" customWidth="1"/>
    <col min="264" max="266" width="9.140625" style="192"/>
    <col min="267" max="267" width="14.85546875" style="192" customWidth="1"/>
    <col min="268" max="514" width="9.140625" style="192"/>
    <col min="515" max="515" width="10.140625" style="192" customWidth="1"/>
    <col min="516" max="516" width="18.5703125" style="192" customWidth="1"/>
    <col min="517" max="517" width="5.42578125" style="192" customWidth="1"/>
    <col min="518" max="518" width="7.85546875" style="192" customWidth="1"/>
    <col min="519" max="519" width="12.7109375" style="192" customWidth="1"/>
    <col min="520" max="522" width="9.140625" style="192"/>
    <col min="523" max="523" width="14.85546875" style="192" customWidth="1"/>
    <col min="524" max="770" width="9.140625" style="192"/>
    <col min="771" max="771" width="10.140625" style="192" customWidth="1"/>
    <col min="772" max="772" width="18.5703125" style="192" customWidth="1"/>
    <col min="773" max="773" width="5.42578125" style="192" customWidth="1"/>
    <col min="774" max="774" width="7.85546875" style="192" customWidth="1"/>
    <col min="775" max="775" width="12.7109375" style="192" customWidth="1"/>
    <col min="776" max="778" width="9.140625" style="192"/>
    <col min="779" max="779" width="14.85546875" style="192" customWidth="1"/>
    <col min="780" max="1026" width="9.140625" style="192"/>
    <col min="1027" max="1027" width="10.140625" style="192" customWidth="1"/>
    <col min="1028" max="1028" width="18.5703125" style="192" customWidth="1"/>
    <col min="1029" max="1029" width="5.42578125" style="192" customWidth="1"/>
    <col min="1030" max="1030" width="7.85546875" style="192" customWidth="1"/>
    <col min="1031" max="1031" width="12.7109375" style="192" customWidth="1"/>
    <col min="1032" max="1034" width="9.140625" style="192"/>
    <col min="1035" max="1035" width="14.85546875" style="192" customWidth="1"/>
    <col min="1036" max="1282" width="9.140625" style="192"/>
    <col min="1283" max="1283" width="10.140625" style="192" customWidth="1"/>
    <col min="1284" max="1284" width="18.5703125" style="192" customWidth="1"/>
    <col min="1285" max="1285" width="5.42578125" style="192" customWidth="1"/>
    <col min="1286" max="1286" width="7.85546875" style="192" customWidth="1"/>
    <col min="1287" max="1287" width="12.7109375" style="192" customWidth="1"/>
    <col min="1288" max="1290" width="9.140625" style="192"/>
    <col min="1291" max="1291" width="14.85546875" style="192" customWidth="1"/>
    <col min="1292" max="1538" width="9.140625" style="192"/>
    <col min="1539" max="1539" width="10.140625" style="192" customWidth="1"/>
    <col min="1540" max="1540" width="18.5703125" style="192" customWidth="1"/>
    <col min="1541" max="1541" width="5.42578125" style="192" customWidth="1"/>
    <col min="1542" max="1542" width="7.85546875" style="192" customWidth="1"/>
    <col min="1543" max="1543" width="12.7109375" style="192" customWidth="1"/>
    <col min="1544" max="1546" width="9.140625" style="192"/>
    <col min="1547" max="1547" width="14.85546875" style="192" customWidth="1"/>
    <col min="1548" max="1794" width="9.140625" style="192"/>
    <col min="1795" max="1795" width="10.140625" style="192" customWidth="1"/>
    <col min="1796" max="1796" width="18.5703125" style="192" customWidth="1"/>
    <col min="1797" max="1797" width="5.42578125" style="192" customWidth="1"/>
    <col min="1798" max="1798" width="7.85546875" style="192" customWidth="1"/>
    <col min="1799" max="1799" width="12.7109375" style="192" customWidth="1"/>
    <col min="1800" max="1802" width="9.140625" style="192"/>
    <col min="1803" max="1803" width="14.85546875" style="192" customWidth="1"/>
    <col min="1804" max="2050" width="9.140625" style="192"/>
    <col min="2051" max="2051" width="10.140625" style="192" customWidth="1"/>
    <col min="2052" max="2052" width="18.5703125" style="192" customWidth="1"/>
    <col min="2053" max="2053" width="5.42578125" style="192" customWidth="1"/>
    <col min="2054" max="2054" width="7.85546875" style="192" customWidth="1"/>
    <col min="2055" max="2055" width="12.7109375" style="192" customWidth="1"/>
    <col min="2056" max="2058" width="9.140625" style="192"/>
    <col min="2059" max="2059" width="14.85546875" style="192" customWidth="1"/>
    <col min="2060" max="2306" width="9.140625" style="192"/>
    <col min="2307" max="2307" width="10.140625" style="192" customWidth="1"/>
    <col min="2308" max="2308" width="18.5703125" style="192" customWidth="1"/>
    <col min="2309" max="2309" width="5.42578125" style="192" customWidth="1"/>
    <col min="2310" max="2310" width="7.85546875" style="192" customWidth="1"/>
    <col min="2311" max="2311" width="12.7109375" style="192" customWidth="1"/>
    <col min="2312" max="2314" width="9.140625" style="192"/>
    <col min="2315" max="2315" width="14.85546875" style="192" customWidth="1"/>
    <col min="2316" max="2562" width="9.140625" style="192"/>
    <col min="2563" max="2563" width="10.140625" style="192" customWidth="1"/>
    <col min="2564" max="2564" width="18.5703125" style="192" customWidth="1"/>
    <col min="2565" max="2565" width="5.42578125" style="192" customWidth="1"/>
    <col min="2566" max="2566" width="7.85546875" style="192" customWidth="1"/>
    <col min="2567" max="2567" width="12.7109375" style="192" customWidth="1"/>
    <col min="2568" max="2570" width="9.140625" style="192"/>
    <col min="2571" max="2571" width="14.85546875" style="192" customWidth="1"/>
    <col min="2572" max="2818" width="9.140625" style="192"/>
    <col min="2819" max="2819" width="10.140625" style="192" customWidth="1"/>
    <col min="2820" max="2820" width="18.5703125" style="192" customWidth="1"/>
    <col min="2821" max="2821" width="5.42578125" style="192" customWidth="1"/>
    <col min="2822" max="2822" width="7.85546875" style="192" customWidth="1"/>
    <col min="2823" max="2823" width="12.7109375" style="192" customWidth="1"/>
    <col min="2824" max="2826" width="9.140625" style="192"/>
    <col min="2827" max="2827" width="14.85546875" style="192" customWidth="1"/>
    <col min="2828" max="3074" width="9.140625" style="192"/>
    <col min="3075" max="3075" width="10.140625" style="192" customWidth="1"/>
    <col min="3076" max="3076" width="18.5703125" style="192" customWidth="1"/>
    <col min="3077" max="3077" width="5.42578125" style="192" customWidth="1"/>
    <col min="3078" max="3078" width="7.85546875" style="192" customWidth="1"/>
    <col min="3079" max="3079" width="12.7109375" style="192" customWidth="1"/>
    <col min="3080" max="3082" width="9.140625" style="192"/>
    <col min="3083" max="3083" width="14.85546875" style="192" customWidth="1"/>
    <col min="3084" max="3330" width="9.140625" style="192"/>
    <col min="3331" max="3331" width="10.140625" style="192" customWidth="1"/>
    <col min="3332" max="3332" width="18.5703125" style="192" customWidth="1"/>
    <col min="3333" max="3333" width="5.42578125" style="192" customWidth="1"/>
    <col min="3334" max="3334" width="7.85546875" style="192" customWidth="1"/>
    <col min="3335" max="3335" width="12.7109375" style="192" customWidth="1"/>
    <col min="3336" max="3338" width="9.140625" style="192"/>
    <col min="3339" max="3339" width="14.85546875" style="192" customWidth="1"/>
    <col min="3340" max="3586" width="9.140625" style="192"/>
    <col min="3587" max="3587" width="10.140625" style="192" customWidth="1"/>
    <col min="3588" max="3588" width="18.5703125" style="192" customWidth="1"/>
    <col min="3589" max="3589" width="5.42578125" style="192" customWidth="1"/>
    <col min="3590" max="3590" width="7.85546875" style="192" customWidth="1"/>
    <col min="3591" max="3591" width="12.7109375" style="192" customWidth="1"/>
    <col min="3592" max="3594" width="9.140625" style="192"/>
    <col min="3595" max="3595" width="14.85546875" style="192" customWidth="1"/>
    <col min="3596" max="3842" width="9.140625" style="192"/>
    <col min="3843" max="3843" width="10.140625" style="192" customWidth="1"/>
    <col min="3844" max="3844" width="18.5703125" style="192" customWidth="1"/>
    <col min="3845" max="3845" width="5.42578125" style="192" customWidth="1"/>
    <col min="3846" max="3846" width="7.85546875" style="192" customWidth="1"/>
    <col min="3847" max="3847" width="12.7109375" style="192" customWidth="1"/>
    <col min="3848" max="3850" width="9.140625" style="192"/>
    <col min="3851" max="3851" width="14.85546875" style="192" customWidth="1"/>
    <col min="3852" max="4098" width="9.140625" style="192"/>
    <col min="4099" max="4099" width="10.140625" style="192" customWidth="1"/>
    <col min="4100" max="4100" width="18.5703125" style="192" customWidth="1"/>
    <col min="4101" max="4101" width="5.42578125" style="192" customWidth="1"/>
    <col min="4102" max="4102" width="7.85546875" style="192" customWidth="1"/>
    <col min="4103" max="4103" width="12.7109375" style="192" customWidth="1"/>
    <col min="4104" max="4106" width="9.140625" style="192"/>
    <col min="4107" max="4107" width="14.85546875" style="192" customWidth="1"/>
    <col min="4108" max="4354" width="9.140625" style="192"/>
    <col min="4355" max="4355" width="10.140625" style="192" customWidth="1"/>
    <col min="4356" max="4356" width="18.5703125" style="192" customWidth="1"/>
    <col min="4357" max="4357" width="5.42578125" style="192" customWidth="1"/>
    <col min="4358" max="4358" width="7.85546875" style="192" customWidth="1"/>
    <col min="4359" max="4359" width="12.7109375" style="192" customWidth="1"/>
    <col min="4360" max="4362" width="9.140625" style="192"/>
    <col min="4363" max="4363" width="14.85546875" style="192" customWidth="1"/>
    <col min="4364" max="4610" width="9.140625" style="192"/>
    <col min="4611" max="4611" width="10.140625" style="192" customWidth="1"/>
    <col min="4612" max="4612" width="18.5703125" style="192" customWidth="1"/>
    <col min="4613" max="4613" width="5.42578125" style="192" customWidth="1"/>
    <col min="4614" max="4614" width="7.85546875" style="192" customWidth="1"/>
    <col min="4615" max="4615" width="12.7109375" style="192" customWidth="1"/>
    <col min="4616" max="4618" width="9.140625" style="192"/>
    <col min="4619" max="4619" width="14.85546875" style="192" customWidth="1"/>
    <col min="4620" max="4866" width="9.140625" style="192"/>
    <col min="4867" max="4867" width="10.140625" style="192" customWidth="1"/>
    <col min="4868" max="4868" width="18.5703125" style="192" customWidth="1"/>
    <col min="4869" max="4869" width="5.42578125" style="192" customWidth="1"/>
    <col min="4870" max="4870" width="7.85546875" style="192" customWidth="1"/>
    <col min="4871" max="4871" width="12.7109375" style="192" customWidth="1"/>
    <col min="4872" max="4874" width="9.140625" style="192"/>
    <col min="4875" max="4875" width="14.85546875" style="192" customWidth="1"/>
    <col min="4876" max="5122" width="9.140625" style="192"/>
    <col min="5123" max="5123" width="10.140625" style="192" customWidth="1"/>
    <col min="5124" max="5124" width="18.5703125" style="192" customWidth="1"/>
    <col min="5125" max="5125" width="5.42578125" style="192" customWidth="1"/>
    <col min="5126" max="5126" width="7.85546875" style="192" customWidth="1"/>
    <col min="5127" max="5127" width="12.7109375" style="192" customWidth="1"/>
    <col min="5128" max="5130" width="9.140625" style="192"/>
    <col min="5131" max="5131" width="14.85546875" style="192" customWidth="1"/>
    <col min="5132" max="5378" width="9.140625" style="192"/>
    <col min="5379" max="5379" width="10.140625" style="192" customWidth="1"/>
    <col min="5380" max="5380" width="18.5703125" style="192" customWidth="1"/>
    <col min="5381" max="5381" width="5.42578125" style="192" customWidth="1"/>
    <col min="5382" max="5382" width="7.85546875" style="192" customWidth="1"/>
    <col min="5383" max="5383" width="12.7109375" style="192" customWidth="1"/>
    <col min="5384" max="5386" width="9.140625" style="192"/>
    <col min="5387" max="5387" width="14.85546875" style="192" customWidth="1"/>
    <col min="5388" max="5634" width="9.140625" style="192"/>
    <col min="5635" max="5635" width="10.140625" style="192" customWidth="1"/>
    <col min="5636" max="5636" width="18.5703125" style="192" customWidth="1"/>
    <col min="5637" max="5637" width="5.42578125" style="192" customWidth="1"/>
    <col min="5638" max="5638" width="7.85546875" style="192" customWidth="1"/>
    <col min="5639" max="5639" width="12.7109375" style="192" customWidth="1"/>
    <col min="5640" max="5642" width="9.140625" style="192"/>
    <col min="5643" max="5643" width="14.85546875" style="192" customWidth="1"/>
    <col min="5644" max="5890" width="9.140625" style="192"/>
    <col min="5891" max="5891" width="10.140625" style="192" customWidth="1"/>
    <col min="5892" max="5892" width="18.5703125" style="192" customWidth="1"/>
    <col min="5893" max="5893" width="5.42578125" style="192" customWidth="1"/>
    <col min="5894" max="5894" width="7.85546875" style="192" customWidth="1"/>
    <col min="5895" max="5895" width="12.7109375" style="192" customWidth="1"/>
    <col min="5896" max="5898" width="9.140625" style="192"/>
    <col min="5899" max="5899" width="14.85546875" style="192" customWidth="1"/>
    <col min="5900" max="6146" width="9.140625" style="192"/>
    <col min="6147" max="6147" width="10.140625" style="192" customWidth="1"/>
    <col min="6148" max="6148" width="18.5703125" style="192" customWidth="1"/>
    <col min="6149" max="6149" width="5.42578125" style="192" customWidth="1"/>
    <col min="6150" max="6150" width="7.85546875" style="192" customWidth="1"/>
    <col min="6151" max="6151" width="12.7109375" style="192" customWidth="1"/>
    <col min="6152" max="6154" width="9.140625" style="192"/>
    <col min="6155" max="6155" width="14.85546875" style="192" customWidth="1"/>
    <col min="6156" max="6402" width="9.140625" style="192"/>
    <col min="6403" max="6403" width="10.140625" style="192" customWidth="1"/>
    <col min="6404" max="6404" width="18.5703125" style="192" customWidth="1"/>
    <col min="6405" max="6405" width="5.42578125" style="192" customWidth="1"/>
    <col min="6406" max="6406" width="7.85546875" style="192" customWidth="1"/>
    <col min="6407" max="6407" width="12.7109375" style="192" customWidth="1"/>
    <col min="6408" max="6410" width="9.140625" style="192"/>
    <col min="6411" max="6411" width="14.85546875" style="192" customWidth="1"/>
    <col min="6412" max="6658" width="9.140625" style="192"/>
    <col min="6659" max="6659" width="10.140625" style="192" customWidth="1"/>
    <col min="6660" max="6660" width="18.5703125" style="192" customWidth="1"/>
    <col min="6661" max="6661" width="5.42578125" style="192" customWidth="1"/>
    <col min="6662" max="6662" width="7.85546875" style="192" customWidth="1"/>
    <col min="6663" max="6663" width="12.7109375" style="192" customWidth="1"/>
    <col min="6664" max="6666" width="9.140625" style="192"/>
    <col min="6667" max="6667" width="14.85546875" style="192" customWidth="1"/>
    <col min="6668" max="6914" width="9.140625" style="192"/>
    <col min="6915" max="6915" width="10.140625" style="192" customWidth="1"/>
    <col min="6916" max="6916" width="18.5703125" style="192" customWidth="1"/>
    <col min="6917" max="6917" width="5.42578125" style="192" customWidth="1"/>
    <col min="6918" max="6918" width="7.85546875" style="192" customWidth="1"/>
    <col min="6919" max="6919" width="12.7109375" style="192" customWidth="1"/>
    <col min="6920" max="6922" width="9.140625" style="192"/>
    <col min="6923" max="6923" width="14.85546875" style="192" customWidth="1"/>
    <col min="6924" max="7170" width="9.140625" style="192"/>
    <col min="7171" max="7171" width="10.140625" style="192" customWidth="1"/>
    <col min="7172" max="7172" width="18.5703125" style="192" customWidth="1"/>
    <col min="7173" max="7173" width="5.42578125" style="192" customWidth="1"/>
    <col min="7174" max="7174" width="7.85546875" style="192" customWidth="1"/>
    <col min="7175" max="7175" width="12.7109375" style="192" customWidth="1"/>
    <col min="7176" max="7178" width="9.140625" style="192"/>
    <col min="7179" max="7179" width="14.85546875" style="192" customWidth="1"/>
    <col min="7180" max="7426" width="9.140625" style="192"/>
    <col min="7427" max="7427" width="10.140625" style="192" customWidth="1"/>
    <col min="7428" max="7428" width="18.5703125" style="192" customWidth="1"/>
    <col min="7429" max="7429" width="5.42578125" style="192" customWidth="1"/>
    <col min="7430" max="7430" width="7.85546875" style="192" customWidth="1"/>
    <col min="7431" max="7431" width="12.7109375" style="192" customWidth="1"/>
    <col min="7432" max="7434" width="9.140625" style="192"/>
    <col min="7435" max="7435" width="14.85546875" style="192" customWidth="1"/>
    <col min="7436" max="7682" width="9.140625" style="192"/>
    <col min="7683" max="7683" width="10.140625" style="192" customWidth="1"/>
    <col min="7684" max="7684" width="18.5703125" style="192" customWidth="1"/>
    <col min="7685" max="7685" width="5.42578125" style="192" customWidth="1"/>
    <col min="7686" max="7686" width="7.85546875" style="192" customWidth="1"/>
    <col min="7687" max="7687" width="12.7109375" style="192" customWidth="1"/>
    <col min="7688" max="7690" width="9.140625" style="192"/>
    <col min="7691" max="7691" width="14.85546875" style="192" customWidth="1"/>
    <col min="7692" max="7938" width="9.140625" style="192"/>
    <col min="7939" max="7939" width="10.140625" style="192" customWidth="1"/>
    <col min="7940" max="7940" width="18.5703125" style="192" customWidth="1"/>
    <col min="7941" max="7941" width="5.42578125" style="192" customWidth="1"/>
    <col min="7942" max="7942" width="7.85546875" style="192" customWidth="1"/>
    <col min="7943" max="7943" width="12.7109375" style="192" customWidth="1"/>
    <col min="7944" max="7946" width="9.140625" style="192"/>
    <col min="7947" max="7947" width="14.85546875" style="192" customWidth="1"/>
    <col min="7948" max="8194" width="9.140625" style="192"/>
    <col min="8195" max="8195" width="10.140625" style="192" customWidth="1"/>
    <col min="8196" max="8196" width="18.5703125" style="192" customWidth="1"/>
    <col min="8197" max="8197" width="5.42578125" style="192" customWidth="1"/>
    <col min="8198" max="8198" width="7.85546875" style="192" customWidth="1"/>
    <col min="8199" max="8199" width="12.7109375" style="192" customWidth="1"/>
    <col min="8200" max="8202" width="9.140625" style="192"/>
    <col min="8203" max="8203" width="14.85546875" style="192" customWidth="1"/>
    <col min="8204" max="8450" width="9.140625" style="192"/>
    <col min="8451" max="8451" width="10.140625" style="192" customWidth="1"/>
    <col min="8452" max="8452" width="18.5703125" style="192" customWidth="1"/>
    <col min="8453" max="8453" width="5.42578125" style="192" customWidth="1"/>
    <col min="8454" max="8454" width="7.85546875" style="192" customWidth="1"/>
    <col min="8455" max="8455" width="12.7109375" style="192" customWidth="1"/>
    <col min="8456" max="8458" width="9.140625" style="192"/>
    <col min="8459" max="8459" width="14.85546875" style="192" customWidth="1"/>
    <col min="8460" max="8706" width="9.140625" style="192"/>
    <col min="8707" max="8707" width="10.140625" style="192" customWidth="1"/>
    <col min="8708" max="8708" width="18.5703125" style="192" customWidth="1"/>
    <col min="8709" max="8709" width="5.42578125" style="192" customWidth="1"/>
    <col min="8710" max="8710" width="7.85546875" style="192" customWidth="1"/>
    <col min="8711" max="8711" width="12.7109375" style="192" customWidth="1"/>
    <col min="8712" max="8714" width="9.140625" style="192"/>
    <col min="8715" max="8715" width="14.85546875" style="192" customWidth="1"/>
    <col min="8716" max="8962" width="9.140625" style="192"/>
    <col min="8963" max="8963" width="10.140625" style="192" customWidth="1"/>
    <col min="8964" max="8964" width="18.5703125" style="192" customWidth="1"/>
    <col min="8965" max="8965" width="5.42578125" style="192" customWidth="1"/>
    <col min="8966" max="8966" width="7.85546875" style="192" customWidth="1"/>
    <col min="8967" max="8967" width="12.7109375" style="192" customWidth="1"/>
    <col min="8968" max="8970" width="9.140625" style="192"/>
    <col min="8971" max="8971" width="14.85546875" style="192" customWidth="1"/>
    <col min="8972" max="9218" width="9.140625" style="192"/>
    <col min="9219" max="9219" width="10.140625" style="192" customWidth="1"/>
    <col min="9220" max="9220" width="18.5703125" style="192" customWidth="1"/>
    <col min="9221" max="9221" width="5.42578125" style="192" customWidth="1"/>
    <col min="9222" max="9222" width="7.85546875" style="192" customWidth="1"/>
    <col min="9223" max="9223" width="12.7109375" style="192" customWidth="1"/>
    <col min="9224" max="9226" width="9.140625" style="192"/>
    <col min="9227" max="9227" width="14.85546875" style="192" customWidth="1"/>
    <col min="9228" max="9474" width="9.140625" style="192"/>
    <col min="9475" max="9475" width="10.140625" style="192" customWidth="1"/>
    <col min="9476" max="9476" width="18.5703125" style="192" customWidth="1"/>
    <col min="9477" max="9477" width="5.42578125" style="192" customWidth="1"/>
    <col min="9478" max="9478" width="7.85546875" style="192" customWidth="1"/>
    <col min="9479" max="9479" width="12.7109375" style="192" customWidth="1"/>
    <col min="9480" max="9482" width="9.140625" style="192"/>
    <col min="9483" max="9483" width="14.85546875" style="192" customWidth="1"/>
    <col min="9484" max="9730" width="9.140625" style="192"/>
    <col min="9731" max="9731" width="10.140625" style="192" customWidth="1"/>
    <col min="9732" max="9732" width="18.5703125" style="192" customWidth="1"/>
    <col min="9733" max="9733" width="5.42578125" style="192" customWidth="1"/>
    <col min="9734" max="9734" width="7.85546875" style="192" customWidth="1"/>
    <col min="9735" max="9735" width="12.7109375" style="192" customWidth="1"/>
    <col min="9736" max="9738" width="9.140625" style="192"/>
    <col min="9739" max="9739" width="14.85546875" style="192" customWidth="1"/>
    <col min="9740" max="9986" width="9.140625" style="192"/>
    <col min="9987" max="9987" width="10.140625" style="192" customWidth="1"/>
    <col min="9988" max="9988" width="18.5703125" style="192" customWidth="1"/>
    <col min="9989" max="9989" width="5.42578125" style="192" customWidth="1"/>
    <col min="9990" max="9990" width="7.85546875" style="192" customWidth="1"/>
    <col min="9991" max="9991" width="12.7109375" style="192" customWidth="1"/>
    <col min="9992" max="9994" width="9.140625" style="192"/>
    <col min="9995" max="9995" width="14.85546875" style="192" customWidth="1"/>
    <col min="9996" max="10242" width="9.140625" style="192"/>
    <col min="10243" max="10243" width="10.140625" style="192" customWidth="1"/>
    <col min="10244" max="10244" width="18.5703125" style="192" customWidth="1"/>
    <col min="10245" max="10245" width="5.42578125" style="192" customWidth="1"/>
    <col min="10246" max="10246" width="7.85546875" style="192" customWidth="1"/>
    <col min="10247" max="10247" width="12.7109375" style="192" customWidth="1"/>
    <col min="10248" max="10250" width="9.140625" style="192"/>
    <col min="10251" max="10251" width="14.85546875" style="192" customWidth="1"/>
    <col min="10252" max="10498" width="9.140625" style="192"/>
    <col min="10499" max="10499" width="10.140625" style="192" customWidth="1"/>
    <col min="10500" max="10500" width="18.5703125" style="192" customWidth="1"/>
    <col min="10501" max="10501" width="5.42578125" style="192" customWidth="1"/>
    <col min="10502" max="10502" width="7.85546875" style="192" customWidth="1"/>
    <col min="10503" max="10503" width="12.7109375" style="192" customWidth="1"/>
    <col min="10504" max="10506" width="9.140625" style="192"/>
    <col min="10507" max="10507" width="14.85546875" style="192" customWidth="1"/>
    <col min="10508" max="10754" width="9.140625" style="192"/>
    <col min="10755" max="10755" width="10.140625" style="192" customWidth="1"/>
    <col min="10756" max="10756" width="18.5703125" style="192" customWidth="1"/>
    <col min="10757" max="10757" width="5.42578125" style="192" customWidth="1"/>
    <col min="10758" max="10758" width="7.85546875" style="192" customWidth="1"/>
    <col min="10759" max="10759" width="12.7109375" style="192" customWidth="1"/>
    <col min="10760" max="10762" width="9.140625" style="192"/>
    <col min="10763" max="10763" width="14.85546875" style="192" customWidth="1"/>
    <col min="10764" max="11010" width="9.140625" style="192"/>
    <col min="11011" max="11011" width="10.140625" style="192" customWidth="1"/>
    <col min="11012" max="11012" width="18.5703125" style="192" customWidth="1"/>
    <col min="11013" max="11013" width="5.42578125" style="192" customWidth="1"/>
    <col min="11014" max="11014" width="7.85546875" style="192" customWidth="1"/>
    <col min="11015" max="11015" width="12.7109375" style="192" customWidth="1"/>
    <col min="11016" max="11018" width="9.140625" style="192"/>
    <col min="11019" max="11019" width="14.85546875" style="192" customWidth="1"/>
    <col min="11020" max="11266" width="9.140625" style="192"/>
    <col min="11267" max="11267" width="10.140625" style="192" customWidth="1"/>
    <col min="11268" max="11268" width="18.5703125" style="192" customWidth="1"/>
    <col min="11269" max="11269" width="5.42578125" style="192" customWidth="1"/>
    <col min="11270" max="11270" width="7.85546875" style="192" customWidth="1"/>
    <col min="11271" max="11271" width="12.7109375" style="192" customWidth="1"/>
    <col min="11272" max="11274" width="9.140625" style="192"/>
    <col min="11275" max="11275" width="14.85546875" style="192" customWidth="1"/>
    <col min="11276" max="11522" width="9.140625" style="192"/>
    <col min="11523" max="11523" width="10.140625" style="192" customWidth="1"/>
    <col min="11524" max="11524" width="18.5703125" style="192" customWidth="1"/>
    <col min="11525" max="11525" width="5.42578125" style="192" customWidth="1"/>
    <col min="11526" max="11526" width="7.85546875" style="192" customWidth="1"/>
    <col min="11527" max="11527" width="12.7109375" style="192" customWidth="1"/>
    <col min="11528" max="11530" width="9.140625" style="192"/>
    <col min="11531" max="11531" width="14.85546875" style="192" customWidth="1"/>
    <col min="11532" max="11778" width="9.140625" style="192"/>
    <col min="11779" max="11779" width="10.140625" style="192" customWidth="1"/>
    <col min="11780" max="11780" width="18.5703125" style="192" customWidth="1"/>
    <col min="11781" max="11781" width="5.42578125" style="192" customWidth="1"/>
    <col min="11782" max="11782" width="7.85546875" style="192" customWidth="1"/>
    <col min="11783" max="11783" width="12.7109375" style="192" customWidth="1"/>
    <col min="11784" max="11786" width="9.140625" style="192"/>
    <col min="11787" max="11787" width="14.85546875" style="192" customWidth="1"/>
    <col min="11788" max="12034" width="9.140625" style="192"/>
    <col min="12035" max="12035" width="10.140625" style="192" customWidth="1"/>
    <col min="12036" max="12036" width="18.5703125" style="192" customWidth="1"/>
    <col min="12037" max="12037" width="5.42578125" style="192" customWidth="1"/>
    <col min="12038" max="12038" width="7.85546875" style="192" customWidth="1"/>
    <col min="12039" max="12039" width="12.7109375" style="192" customWidth="1"/>
    <col min="12040" max="12042" width="9.140625" style="192"/>
    <col min="12043" max="12043" width="14.85546875" style="192" customWidth="1"/>
    <col min="12044" max="12290" width="9.140625" style="192"/>
    <col min="12291" max="12291" width="10.140625" style="192" customWidth="1"/>
    <col min="12292" max="12292" width="18.5703125" style="192" customWidth="1"/>
    <col min="12293" max="12293" width="5.42578125" style="192" customWidth="1"/>
    <col min="12294" max="12294" width="7.85546875" style="192" customWidth="1"/>
    <col min="12295" max="12295" width="12.7109375" style="192" customWidth="1"/>
    <col min="12296" max="12298" width="9.140625" style="192"/>
    <col min="12299" max="12299" width="14.85546875" style="192" customWidth="1"/>
    <col min="12300" max="12546" width="9.140625" style="192"/>
    <col min="12547" max="12547" width="10.140625" style="192" customWidth="1"/>
    <col min="12548" max="12548" width="18.5703125" style="192" customWidth="1"/>
    <col min="12549" max="12549" width="5.42578125" style="192" customWidth="1"/>
    <col min="12550" max="12550" width="7.85546875" style="192" customWidth="1"/>
    <col min="12551" max="12551" width="12.7109375" style="192" customWidth="1"/>
    <col min="12552" max="12554" width="9.140625" style="192"/>
    <col min="12555" max="12555" width="14.85546875" style="192" customWidth="1"/>
    <col min="12556" max="12802" width="9.140625" style="192"/>
    <col min="12803" max="12803" width="10.140625" style="192" customWidth="1"/>
    <col min="12804" max="12804" width="18.5703125" style="192" customWidth="1"/>
    <col min="12805" max="12805" width="5.42578125" style="192" customWidth="1"/>
    <col min="12806" max="12806" width="7.85546875" style="192" customWidth="1"/>
    <col min="12807" max="12807" width="12.7109375" style="192" customWidth="1"/>
    <col min="12808" max="12810" width="9.140625" style="192"/>
    <col min="12811" max="12811" width="14.85546875" style="192" customWidth="1"/>
    <col min="12812" max="13058" width="9.140625" style="192"/>
    <col min="13059" max="13059" width="10.140625" style="192" customWidth="1"/>
    <col min="13060" max="13060" width="18.5703125" style="192" customWidth="1"/>
    <col min="13061" max="13061" width="5.42578125" style="192" customWidth="1"/>
    <col min="13062" max="13062" width="7.85546875" style="192" customWidth="1"/>
    <col min="13063" max="13063" width="12.7109375" style="192" customWidth="1"/>
    <col min="13064" max="13066" width="9.140625" style="192"/>
    <col min="13067" max="13067" width="14.85546875" style="192" customWidth="1"/>
    <col min="13068" max="13314" width="9.140625" style="192"/>
    <col min="13315" max="13315" width="10.140625" style="192" customWidth="1"/>
    <col min="13316" max="13316" width="18.5703125" style="192" customWidth="1"/>
    <col min="13317" max="13317" width="5.42578125" style="192" customWidth="1"/>
    <col min="13318" max="13318" width="7.85546875" style="192" customWidth="1"/>
    <col min="13319" max="13319" width="12.7109375" style="192" customWidth="1"/>
    <col min="13320" max="13322" width="9.140625" style="192"/>
    <col min="13323" max="13323" width="14.85546875" style="192" customWidth="1"/>
    <col min="13324" max="13570" width="9.140625" style="192"/>
    <col min="13571" max="13571" width="10.140625" style="192" customWidth="1"/>
    <col min="13572" max="13572" width="18.5703125" style="192" customWidth="1"/>
    <col min="13573" max="13573" width="5.42578125" style="192" customWidth="1"/>
    <col min="13574" max="13574" width="7.85546875" style="192" customWidth="1"/>
    <col min="13575" max="13575" width="12.7109375" style="192" customWidth="1"/>
    <col min="13576" max="13578" width="9.140625" style="192"/>
    <col min="13579" max="13579" width="14.85546875" style="192" customWidth="1"/>
    <col min="13580" max="13826" width="9.140625" style="192"/>
    <col min="13827" max="13827" width="10.140625" style="192" customWidth="1"/>
    <col min="13828" max="13828" width="18.5703125" style="192" customWidth="1"/>
    <col min="13829" max="13829" width="5.42578125" style="192" customWidth="1"/>
    <col min="13830" max="13830" width="7.85546875" style="192" customWidth="1"/>
    <col min="13831" max="13831" width="12.7109375" style="192" customWidth="1"/>
    <col min="13832" max="13834" width="9.140625" style="192"/>
    <col min="13835" max="13835" width="14.85546875" style="192" customWidth="1"/>
    <col min="13836" max="14082" width="9.140625" style="192"/>
    <col min="14083" max="14083" width="10.140625" style="192" customWidth="1"/>
    <col min="14084" max="14084" width="18.5703125" style="192" customWidth="1"/>
    <col min="14085" max="14085" width="5.42578125" style="192" customWidth="1"/>
    <col min="14086" max="14086" width="7.85546875" style="192" customWidth="1"/>
    <col min="14087" max="14087" width="12.7109375" style="192" customWidth="1"/>
    <col min="14088" max="14090" width="9.140625" style="192"/>
    <col min="14091" max="14091" width="14.85546875" style="192" customWidth="1"/>
    <col min="14092" max="14338" width="9.140625" style="192"/>
    <col min="14339" max="14339" width="10.140625" style="192" customWidth="1"/>
    <col min="14340" max="14340" width="18.5703125" style="192" customWidth="1"/>
    <col min="14341" max="14341" width="5.42578125" style="192" customWidth="1"/>
    <col min="14342" max="14342" width="7.85546875" style="192" customWidth="1"/>
    <col min="14343" max="14343" width="12.7109375" style="192" customWidth="1"/>
    <col min="14344" max="14346" width="9.140625" style="192"/>
    <col min="14347" max="14347" width="14.85546875" style="192" customWidth="1"/>
    <col min="14348" max="14594" width="9.140625" style="192"/>
    <col min="14595" max="14595" width="10.140625" style="192" customWidth="1"/>
    <col min="14596" max="14596" width="18.5703125" style="192" customWidth="1"/>
    <col min="14597" max="14597" width="5.42578125" style="192" customWidth="1"/>
    <col min="14598" max="14598" width="7.85546875" style="192" customWidth="1"/>
    <col min="14599" max="14599" width="12.7109375" style="192" customWidth="1"/>
    <col min="14600" max="14602" width="9.140625" style="192"/>
    <col min="14603" max="14603" width="14.85546875" style="192" customWidth="1"/>
    <col min="14604" max="14850" width="9.140625" style="192"/>
    <col min="14851" max="14851" width="10.140625" style="192" customWidth="1"/>
    <col min="14852" max="14852" width="18.5703125" style="192" customWidth="1"/>
    <col min="14853" max="14853" width="5.42578125" style="192" customWidth="1"/>
    <col min="14854" max="14854" width="7.85546875" style="192" customWidth="1"/>
    <col min="14855" max="14855" width="12.7109375" style="192" customWidth="1"/>
    <col min="14856" max="14858" width="9.140625" style="192"/>
    <col min="14859" max="14859" width="14.85546875" style="192" customWidth="1"/>
    <col min="14860" max="15106" width="9.140625" style="192"/>
    <col min="15107" max="15107" width="10.140625" style="192" customWidth="1"/>
    <col min="15108" max="15108" width="18.5703125" style="192" customWidth="1"/>
    <col min="15109" max="15109" width="5.42578125" style="192" customWidth="1"/>
    <col min="15110" max="15110" width="7.85546875" style="192" customWidth="1"/>
    <col min="15111" max="15111" width="12.7109375" style="192" customWidth="1"/>
    <col min="15112" max="15114" width="9.140625" style="192"/>
    <col min="15115" max="15115" width="14.85546875" style="192" customWidth="1"/>
    <col min="15116" max="15362" width="9.140625" style="192"/>
    <col min="15363" max="15363" width="10.140625" style="192" customWidth="1"/>
    <col min="15364" max="15364" width="18.5703125" style="192" customWidth="1"/>
    <col min="15365" max="15365" width="5.42578125" style="192" customWidth="1"/>
    <col min="15366" max="15366" width="7.85546875" style="192" customWidth="1"/>
    <col min="15367" max="15367" width="12.7109375" style="192" customWidth="1"/>
    <col min="15368" max="15370" width="9.140625" style="192"/>
    <col min="15371" max="15371" width="14.85546875" style="192" customWidth="1"/>
    <col min="15372" max="15618" width="9.140625" style="192"/>
    <col min="15619" max="15619" width="10.140625" style="192" customWidth="1"/>
    <col min="15620" max="15620" width="18.5703125" style="192" customWidth="1"/>
    <col min="15621" max="15621" width="5.42578125" style="192" customWidth="1"/>
    <col min="15622" max="15622" width="7.85546875" style="192" customWidth="1"/>
    <col min="15623" max="15623" width="12.7109375" style="192" customWidth="1"/>
    <col min="15624" max="15626" width="9.140625" style="192"/>
    <col min="15627" max="15627" width="14.85546875" style="192" customWidth="1"/>
    <col min="15628" max="15874" width="9.140625" style="192"/>
    <col min="15875" max="15875" width="10.140625" style="192" customWidth="1"/>
    <col min="15876" max="15876" width="18.5703125" style="192" customWidth="1"/>
    <col min="15877" max="15877" width="5.42578125" style="192" customWidth="1"/>
    <col min="15878" max="15878" width="7.85546875" style="192" customWidth="1"/>
    <col min="15879" max="15879" width="12.7109375" style="192" customWidth="1"/>
    <col min="15880" max="15882" width="9.140625" style="192"/>
    <col min="15883" max="15883" width="14.85546875" style="192" customWidth="1"/>
    <col min="15884" max="16130" width="9.140625" style="192"/>
    <col min="16131" max="16131" width="10.140625" style="192" customWidth="1"/>
    <col min="16132" max="16132" width="18.5703125" style="192" customWidth="1"/>
    <col min="16133" max="16133" width="5.42578125" style="192" customWidth="1"/>
    <col min="16134" max="16134" width="7.85546875" style="192" customWidth="1"/>
    <col min="16135" max="16135" width="12.7109375" style="192" customWidth="1"/>
    <col min="16136" max="16138" width="9.140625" style="192"/>
    <col min="16139" max="16139" width="14.85546875" style="192" customWidth="1"/>
    <col min="16140" max="16384" width="9.140625" style="192"/>
  </cols>
  <sheetData>
    <row r="1" spans="1:11" x14ac:dyDescent="0.2">
      <c r="A1" s="189"/>
      <c r="B1" s="190"/>
      <c r="C1" s="190"/>
      <c r="D1" s="190"/>
      <c r="E1" s="190"/>
      <c r="F1" s="190"/>
      <c r="G1" s="190"/>
      <c r="H1" s="190"/>
      <c r="I1" s="190"/>
      <c r="J1" s="190"/>
      <c r="K1" s="191"/>
    </row>
    <row r="2" spans="1:11" x14ac:dyDescent="0.2">
      <c r="A2" s="193" t="s">
        <v>123</v>
      </c>
      <c r="B2" s="233">
        <v>11</v>
      </c>
      <c r="C2" s="194"/>
      <c r="D2" s="194"/>
      <c r="E2" s="194"/>
      <c r="F2" s="233">
        <v>1</v>
      </c>
      <c r="G2" s="288" t="s">
        <v>124</v>
      </c>
      <c r="H2" s="288"/>
      <c r="I2" s="231"/>
      <c r="J2" s="233">
        <v>34</v>
      </c>
      <c r="K2" s="234"/>
    </row>
    <row r="3" spans="1:11" x14ac:dyDescent="0.2">
      <c r="A3" s="193"/>
      <c r="B3" s="194"/>
      <c r="C3" s="194"/>
      <c r="D3" s="194"/>
      <c r="E3" s="194"/>
      <c r="F3" s="194"/>
      <c r="G3" s="194"/>
      <c r="H3" s="194"/>
      <c r="I3" s="194"/>
      <c r="J3" s="194"/>
      <c r="K3" s="198"/>
    </row>
    <row r="4" spans="1:11" x14ac:dyDescent="0.2">
      <c r="A4" s="193" t="s">
        <v>125</v>
      </c>
      <c r="B4" s="194"/>
      <c r="C4" s="171" t="s">
        <v>116</v>
      </c>
      <c r="D4" s="194"/>
      <c r="E4" s="194"/>
      <c r="F4" s="194"/>
      <c r="G4" s="194"/>
      <c r="H4" s="194"/>
      <c r="I4" s="194"/>
      <c r="J4" s="194"/>
      <c r="K4" s="198"/>
    </row>
    <row r="5" spans="1:11" x14ac:dyDescent="0.2">
      <c r="A5" s="222" t="s">
        <v>126</v>
      </c>
      <c r="B5" s="208"/>
      <c r="C5" s="208"/>
      <c r="D5" s="208"/>
      <c r="E5" s="208"/>
      <c r="F5" s="208"/>
      <c r="G5" s="208"/>
      <c r="H5" s="208"/>
      <c r="I5" s="208"/>
      <c r="J5" s="208"/>
      <c r="K5" s="209"/>
    </row>
    <row r="6" spans="1:11" x14ac:dyDescent="0.2">
      <c r="A6" s="189"/>
      <c r="B6" s="190"/>
      <c r="C6" s="190"/>
      <c r="D6" s="190"/>
      <c r="E6" s="190"/>
      <c r="F6" s="190"/>
      <c r="G6" s="190"/>
      <c r="H6" s="190"/>
      <c r="I6" s="190"/>
      <c r="J6" s="190"/>
      <c r="K6" s="191"/>
    </row>
    <row r="7" spans="1:11" x14ac:dyDescent="0.2">
      <c r="A7" s="360" t="s">
        <v>296</v>
      </c>
      <c r="B7" s="361"/>
      <c r="C7" s="361"/>
      <c r="D7" s="361"/>
      <c r="E7" s="361"/>
      <c r="F7" s="361"/>
      <c r="G7" s="361"/>
      <c r="H7" s="361"/>
      <c r="I7" s="361"/>
      <c r="J7" s="361"/>
      <c r="K7" s="362"/>
    </row>
    <row r="8" spans="1:11" x14ac:dyDescent="0.2">
      <c r="A8" s="366"/>
      <c r="B8" s="367"/>
      <c r="C8" s="367"/>
      <c r="D8" s="367"/>
      <c r="E8" s="367"/>
      <c r="F8" s="367"/>
      <c r="G8" s="367"/>
      <c r="H8" s="367"/>
      <c r="I8" s="367"/>
      <c r="J8" s="367"/>
      <c r="K8" s="245"/>
    </row>
    <row r="9" spans="1:11" x14ac:dyDescent="0.2">
      <c r="A9" s="243"/>
      <c r="B9" s="242"/>
      <c r="C9" s="242"/>
      <c r="D9" s="242"/>
      <c r="E9" s="242"/>
      <c r="F9" s="244"/>
      <c r="G9" s="244"/>
      <c r="H9" s="244"/>
      <c r="I9" s="244"/>
      <c r="J9" s="244"/>
      <c r="K9" s="245"/>
    </row>
    <row r="10" spans="1:11" x14ac:dyDescent="0.2">
      <c r="A10" s="368" t="s">
        <v>314</v>
      </c>
      <c r="B10" s="369"/>
      <c r="C10" s="369"/>
      <c r="D10" s="369"/>
      <c r="E10" s="369"/>
      <c r="F10" s="369"/>
      <c r="G10" s="369"/>
      <c r="H10" s="369"/>
      <c r="I10" s="369"/>
      <c r="J10" s="369"/>
      <c r="K10" s="198"/>
    </row>
    <row r="11" spans="1:11" x14ac:dyDescent="0.2">
      <c r="A11" s="254"/>
      <c r="B11" s="255"/>
      <c r="C11" s="255"/>
      <c r="D11" s="255"/>
      <c r="E11" s="255"/>
      <c r="F11" s="255"/>
      <c r="G11" s="255"/>
      <c r="H11" s="255"/>
      <c r="I11" s="255"/>
      <c r="J11" s="255"/>
      <c r="K11" s="256"/>
    </row>
    <row r="12" spans="1:11" x14ac:dyDescent="0.2">
      <c r="A12" s="371" t="s">
        <v>297</v>
      </c>
      <c r="B12" s="371"/>
      <c r="C12" s="371"/>
      <c r="D12" s="371"/>
      <c r="E12" s="371"/>
      <c r="F12" s="371" t="s">
        <v>298</v>
      </c>
      <c r="G12" s="371"/>
      <c r="H12" s="371"/>
      <c r="I12" s="371" t="s">
        <v>299</v>
      </c>
      <c r="J12" s="371"/>
      <c r="K12" s="371"/>
    </row>
    <row r="13" spans="1:11" x14ac:dyDescent="0.2">
      <c r="A13" s="370" t="s">
        <v>300</v>
      </c>
      <c r="B13" s="370"/>
      <c r="C13" s="370"/>
      <c r="D13" s="370"/>
      <c r="E13" s="370"/>
      <c r="F13" s="370" t="s">
        <v>302</v>
      </c>
      <c r="G13" s="370"/>
      <c r="H13" s="370"/>
      <c r="I13" s="265"/>
      <c r="J13" s="275" t="s">
        <v>367</v>
      </c>
      <c r="K13" s="270" t="s">
        <v>319</v>
      </c>
    </row>
    <row r="14" spans="1:11" ht="15" customHeight="1" x14ac:dyDescent="0.2">
      <c r="A14" s="370" t="s">
        <v>301</v>
      </c>
      <c r="B14" s="370"/>
      <c r="C14" s="370"/>
      <c r="D14" s="370"/>
      <c r="E14" s="370"/>
      <c r="F14" s="370" t="s">
        <v>303</v>
      </c>
      <c r="G14" s="370"/>
      <c r="H14" s="370"/>
      <c r="I14" s="265"/>
      <c r="J14" s="266">
        <v>15.45</v>
      </c>
      <c r="K14" s="270" t="s">
        <v>319</v>
      </c>
    </row>
    <row r="15" spans="1:11" x14ac:dyDescent="0.2">
      <c r="A15" s="370"/>
      <c r="B15" s="370"/>
      <c r="C15" s="370"/>
      <c r="D15" s="370"/>
      <c r="E15" s="370"/>
      <c r="F15" s="370" t="s">
        <v>326</v>
      </c>
      <c r="G15" s="370"/>
      <c r="H15" s="370"/>
      <c r="I15" s="265"/>
      <c r="J15" s="266"/>
      <c r="K15" s="270"/>
    </row>
    <row r="16" spans="1:11" x14ac:dyDescent="0.2">
      <c r="A16" s="370"/>
      <c r="B16" s="370"/>
      <c r="C16" s="370"/>
      <c r="D16" s="370"/>
      <c r="E16" s="370"/>
      <c r="F16" s="370"/>
      <c r="G16" s="370"/>
      <c r="H16" s="370"/>
      <c r="I16" s="267"/>
      <c r="J16" s="268"/>
      <c r="K16" s="269"/>
    </row>
    <row r="17" spans="1:11" x14ac:dyDescent="0.2">
      <c r="A17" s="370"/>
      <c r="B17" s="370"/>
      <c r="C17" s="370"/>
      <c r="D17" s="370"/>
      <c r="E17" s="370"/>
      <c r="F17" s="370"/>
      <c r="G17" s="370"/>
      <c r="H17" s="370"/>
      <c r="I17" s="267"/>
      <c r="J17" s="268"/>
      <c r="K17" s="269"/>
    </row>
    <row r="18" spans="1:11" ht="15.75" customHeight="1" x14ac:dyDescent="0.2">
      <c r="A18" s="370"/>
      <c r="B18" s="370"/>
      <c r="C18" s="370"/>
      <c r="D18" s="370"/>
      <c r="E18" s="370"/>
      <c r="F18" s="370"/>
      <c r="G18" s="370"/>
      <c r="H18" s="370"/>
      <c r="I18" s="267"/>
      <c r="J18" s="268"/>
      <c r="K18" s="269"/>
    </row>
    <row r="19" spans="1:11" ht="15" customHeight="1" x14ac:dyDescent="0.2">
      <c r="A19" s="370" t="s">
        <v>304</v>
      </c>
      <c r="B19" s="370"/>
      <c r="C19" s="370"/>
      <c r="D19" s="370"/>
      <c r="E19" s="370"/>
      <c r="F19" s="370" t="s">
        <v>302</v>
      </c>
      <c r="G19" s="370"/>
      <c r="H19" s="370"/>
      <c r="I19" s="265"/>
      <c r="J19" s="275" t="str">
        <f>J13</f>
        <v>$32.82 (A)</v>
      </c>
      <c r="K19" s="270" t="s">
        <v>319</v>
      </c>
    </row>
    <row r="20" spans="1:11" ht="15" customHeight="1" x14ac:dyDescent="0.2">
      <c r="A20" s="370"/>
      <c r="B20" s="370"/>
      <c r="C20" s="370"/>
      <c r="D20" s="370"/>
      <c r="E20" s="370"/>
      <c r="F20" s="370" t="s">
        <v>303</v>
      </c>
      <c r="G20" s="370"/>
      <c r="H20" s="370"/>
      <c r="I20" s="265"/>
      <c r="J20" s="266">
        <v>15.45</v>
      </c>
      <c r="K20" s="270" t="s">
        <v>319</v>
      </c>
    </row>
    <row r="21" spans="1:11" ht="15" customHeight="1" x14ac:dyDescent="0.2">
      <c r="A21" s="370"/>
      <c r="B21" s="370"/>
      <c r="C21" s="370"/>
      <c r="D21" s="370"/>
      <c r="E21" s="370"/>
      <c r="F21" s="370" t="s">
        <v>326</v>
      </c>
      <c r="G21" s="370"/>
      <c r="H21" s="370"/>
      <c r="I21" s="265"/>
      <c r="J21" s="266"/>
      <c r="K21" s="270"/>
    </row>
    <row r="22" spans="1:11" ht="15" customHeight="1" x14ac:dyDescent="0.2">
      <c r="A22" s="370"/>
      <c r="B22" s="370"/>
      <c r="C22" s="370"/>
      <c r="D22" s="370"/>
      <c r="E22" s="370"/>
      <c r="F22" s="370"/>
      <c r="G22" s="370"/>
      <c r="H22" s="370"/>
      <c r="I22" s="267"/>
      <c r="J22" s="268"/>
      <c r="K22" s="269"/>
    </row>
    <row r="23" spans="1:11" s="194" customFormat="1" ht="15" customHeight="1" x14ac:dyDescent="0.2">
      <c r="A23" s="370"/>
      <c r="B23" s="370"/>
      <c r="C23" s="370"/>
      <c r="D23" s="370"/>
      <c r="E23" s="370"/>
      <c r="F23" s="370"/>
      <c r="G23" s="370"/>
      <c r="H23" s="370"/>
      <c r="I23" s="267"/>
      <c r="J23" s="268"/>
      <c r="K23" s="269"/>
    </row>
    <row r="24" spans="1:11" s="194" customFormat="1" x14ac:dyDescent="0.2">
      <c r="A24" s="370"/>
      <c r="B24" s="370"/>
      <c r="C24" s="370"/>
      <c r="D24" s="370"/>
      <c r="E24" s="370"/>
      <c r="F24" s="370"/>
      <c r="G24" s="370"/>
      <c r="H24" s="370"/>
      <c r="I24" s="267"/>
      <c r="J24" s="268"/>
      <c r="K24" s="269"/>
    </row>
    <row r="25" spans="1:11" s="194" customFormat="1" x14ac:dyDescent="0.2">
      <c r="A25" s="370"/>
      <c r="B25" s="370"/>
      <c r="C25" s="370"/>
      <c r="D25" s="370"/>
      <c r="E25" s="370"/>
      <c r="F25" s="370"/>
      <c r="G25" s="370"/>
      <c r="H25" s="370"/>
      <c r="I25" s="267"/>
      <c r="J25" s="268"/>
      <c r="K25" s="269"/>
    </row>
    <row r="26" spans="1:11" s="194" customFormat="1" x14ac:dyDescent="0.2">
      <c r="A26" s="370" t="s">
        <v>305</v>
      </c>
      <c r="B26" s="370"/>
      <c r="C26" s="370"/>
      <c r="D26" s="370"/>
      <c r="E26" s="370"/>
      <c r="F26" s="370" t="s">
        <v>307</v>
      </c>
      <c r="G26" s="370"/>
      <c r="H26" s="370"/>
      <c r="I26" s="265"/>
      <c r="J26" s="275" t="str">
        <f>J19</f>
        <v>$32.82 (A)</v>
      </c>
      <c r="K26" s="270" t="s">
        <v>319</v>
      </c>
    </row>
    <row r="27" spans="1:11" s="194" customFormat="1" x14ac:dyDescent="0.2">
      <c r="A27" s="370" t="s">
        <v>306</v>
      </c>
      <c r="B27" s="370"/>
      <c r="C27" s="370"/>
      <c r="D27" s="370"/>
      <c r="E27" s="370"/>
      <c r="F27" s="370"/>
      <c r="G27" s="370"/>
      <c r="H27" s="370"/>
      <c r="I27" s="370"/>
      <c r="J27" s="370"/>
      <c r="K27" s="370"/>
    </row>
    <row r="28" spans="1:11" s="194" customFormat="1" x14ac:dyDescent="0.2">
      <c r="A28" s="370"/>
      <c r="B28" s="370"/>
      <c r="C28" s="370"/>
      <c r="D28" s="370"/>
      <c r="E28" s="370"/>
      <c r="F28" s="370"/>
      <c r="G28" s="370"/>
      <c r="H28" s="370"/>
      <c r="I28" s="370"/>
      <c r="J28" s="370"/>
      <c r="K28" s="370"/>
    </row>
    <row r="29" spans="1:11" x14ac:dyDescent="0.2">
      <c r="A29" s="371"/>
      <c r="B29" s="371"/>
      <c r="C29" s="371"/>
      <c r="D29" s="371"/>
      <c r="E29" s="371"/>
      <c r="F29" s="371"/>
      <c r="G29" s="371"/>
      <c r="H29" s="371"/>
      <c r="I29" s="371"/>
      <c r="J29" s="371"/>
      <c r="K29" s="371"/>
    </row>
    <row r="30" spans="1:11" x14ac:dyDescent="0.2">
      <c r="A30" s="249"/>
      <c r="B30" s="250"/>
      <c r="C30" s="250"/>
      <c r="D30" s="250"/>
      <c r="E30" s="250"/>
      <c r="F30" s="250"/>
      <c r="G30" s="250"/>
      <c r="H30" s="250"/>
      <c r="I30" s="250"/>
      <c r="J30" s="250"/>
      <c r="K30" s="251"/>
    </row>
    <row r="31" spans="1:11" x14ac:dyDescent="0.2">
      <c r="A31" s="236"/>
      <c r="B31" s="232"/>
      <c r="C31" s="232"/>
      <c r="D31" s="232"/>
      <c r="E31" s="232"/>
      <c r="F31" s="232"/>
      <c r="G31" s="232"/>
      <c r="H31" s="232"/>
      <c r="I31" s="232"/>
      <c r="J31" s="232"/>
      <c r="K31" s="246"/>
    </row>
    <row r="32" spans="1:11" x14ac:dyDescent="0.2">
      <c r="A32" s="236" t="s">
        <v>313</v>
      </c>
      <c r="B32" s="232"/>
      <c r="C32" s="232"/>
      <c r="D32" s="232"/>
      <c r="E32" s="232"/>
      <c r="F32" s="232"/>
      <c r="G32" s="232"/>
      <c r="H32" s="232"/>
      <c r="I32" s="232"/>
      <c r="J32" s="232"/>
      <c r="K32" s="246"/>
    </row>
    <row r="33" spans="1:11" x14ac:dyDescent="0.2">
      <c r="A33" s="236" t="s">
        <v>308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46"/>
    </row>
    <row r="34" spans="1:11" x14ac:dyDescent="0.2">
      <c r="A34" s="236"/>
      <c r="B34" s="232"/>
      <c r="C34" s="232"/>
      <c r="D34" s="232"/>
      <c r="E34" s="232"/>
      <c r="F34" s="232"/>
      <c r="G34" s="232"/>
      <c r="H34" s="232"/>
      <c r="I34" s="232"/>
      <c r="J34" s="232"/>
      <c r="K34" s="246"/>
    </row>
    <row r="35" spans="1:11" x14ac:dyDescent="0.2">
      <c r="A35" s="236" t="s">
        <v>309</v>
      </c>
      <c r="B35" s="232" t="s">
        <v>310</v>
      </c>
      <c r="C35" s="232"/>
      <c r="D35" s="232"/>
      <c r="E35" s="232"/>
      <c r="F35" s="232"/>
      <c r="G35" s="232"/>
      <c r="H35" s="232"/>
      <c r="I35" s="232"/>
      <c r="J35" s="232"/>
      <c r="K35" s="246"/>
    </row>
    <row r="36" spans="1:11" x14ac:dyDescent="0.2">
      <c r="A36" s="236"/>
      <c r="B36" s="232"/>
      <c r="C36" s="232"/>
      <c r="D36" s="232"/>
      <c r="E36" s="232"/>
      <c r="F36" s="232"/>
      <c r="G36" s="232"/>
      <c r="H36" s="232"/>
      <c r="I36" s="232"/>
      <c r="J36" s="232"/>
      <c r="K36" s="246"/>
    </row>
    <row r="37" spans="1:11" x14ac:dyDescent="0.2">
      <c r="A37" s="236"/>
      <c r="B37" s="232" t="s">
        <v>311</v>
      </c>
      <c r="C37" s="232"/>
      <c r="D37" s="232"/>
      <c r="E37" s="232"/>
      <c r="F37" s="232"/>
      <c r="G37" s="232"/>
      <c r="H37" s="232"/>
      <c r="I37" s="232"/>
      <c r="J37" s="232"/>
      <c r="K37" s="246"/>
    </row>
    <row r="38" spans="1:11" x14ac:dyDescent="0.2">
      <c r="A38" s="236"/>
      <c r="B38" s="232" t="s">
        <v>312</v>
      </c>
      <c r="C38" s="232"/>
      <c r="D38" s="232"/>
      <c r="E38" s="232"/>
      <c r="F38" s="232"/>
      <c r="G38" s="232"/>
      <c r="H38" s="232"/>
      <c r="I38" s="232"/>
      <c r="J38" s="232"/>
      <c r="K38" s="246"/>
    </row>
    <row r="39" spans="1:11" x14ac:dyDescent="0.2">
      <c r="A39" s="236"/>
      <c r="B39" s="232"/>
      <c r="C39" s="232"/>
      <c r="D39" s="232"/>
      <c r="E39" s="232"/>
      <c r="F39" s="232"/>
      <c r="G39" s="232"/>
      <c r="H39" s="232"/>
      <c r="I39" s="232"/>
      <c r="J39" s="232"/>
      <c r="K39" s="246"/>
    </row>
    <row r="40" spans="1:11" x14ac:dyDescent="0.2">
      <c r="A40" s="236"/>
      <c r="B40" s="232"/>
      <c r="C40" s="232"/>
      <c r="D40" s="232"/>
      <c r="E40" s="232"/>
      <c r="F40" s="232"/>
      <c r="G40" s="232"/>
      <c r="H40" s="232"/>
      <c r="I40" s="232"/>
      <c r="J40" s="232"/>
      <c r="K40" s="246"/>
    </row>
    <row r="41" spans="1:11" x14ac:dyDescent="0.2">
      <c r="A41" s="252"/>
      <c r="B41" s="235"/>
      <c r="C41" s="235"/>
      <c r="D41" s="235"/>
      <c r="E41" s="235"/>
      <c r="F41" s="235"/>
      <c r="G41" s="235"/>
      <c r="H41" s="235"/>
      <c r="I41" s="235"/>
      <c r="J41" s="235"/>
      <c r="K41" s="253"/>
    </row>
    <row r="42" spans="1:11" x14ac:dyDescent="0.2">
      <c r="A42" s="189" t="s">
        <v>117</v>
      </c>
      <c r="B42" s="190" t="s">
        <v>119</v>
      </c>
      <c r="C42" s="190"/>
      <c r="D42" s="190"/>
      <c r="E42" s="190"/>
      <c r="F42" s="190"/>
      <c r="G42" s="190"/>
      <c r="H42" s="190"/>
      <c r="I42" s="190"/>
      <c r="J42" s="190"/>
      <c r="K42" s="191"/>
    </row>
    <row r="43" spans="1:11" x14ac:dyDescent="0.2">
      <c r="A43" s="193"/>
      <c r="B43" s="194"/>
      <c r="C43" s="194"/>
      <c r="D43" s="194"/>
      <c r="E43" s="194"/>
      <c r="F43" s="194"/>
      <c r="G43" s="194"/>
      <c r="H43" s="194"/>
      <c r="I43" s="194"/>
      <c r="J43" s="194"/>
      <c r="K43" s="198"/>
    </row>
    <row r="44" spans="1:11" x14ac:dyDescent="0.2">
      <c r="A44" s="222" t="s">
        <v>118</v>
      </c>
      <c r="B44" s="229">
        <f>'Title Page 1'!B51</f>
        <v>42719</v>
      </c>
      <c r="C44" s="208"/>
      <c r="D44" s="208"/>
      <c r="E44" s="208"/>
      <c r="F44" s="208"/>
      <c r="G44" s="208" t="s">
        <v>290</v>
      </c>
      <c r="H44" s="208"/>
      <c r="I44" s="208"/>
      <c r="J44" s="208"/>
      <c r="K44" s="230">
        <f>'Title Page 1'!I51</f>
        <v>42767</v>
      </c>
    </row>
    <row r="45" spans="1:11" x14ac:dyDescent="0.2">
      <c r="A45" s="363" t="s">
        <v>121</v>
      </c>
      <c r="B45" s="364"/>
      <c r="C45" s="364"/>
      <c r="D45" s="364"/>
      <c r="E45" s="364"/>
      <c r="F45" s="364"/>
      <c r="G45" s="364"/>
      <c r="H45" s="364"/>
      <c r="I45" s="364"/>
      <c r="J45" s="364"/>
      <c r="K45" s="365"/>
    </row>
    <row r="46" spans="1:11" x14ac:dyDescent="0.2">
      <c r="A46" s="193"/>
      <c r="B46" s="194"/>
      <c r="C46" s="194"/>
      <c r="D46" s="194"/>
      <c r="E46" s="194"/>
      <c r="F46" s="194"/>
      <c r="G46" s="194"/>
      <c r="H46" s="194"/>
      <c r="I46" s="194"/>
      <c r="J46" s="194"/>
      <c r="K46" s="198"/>
    </row>
    <row r="47" spans="1:11" x14ac:dyDescent="0.2">
      <c r="A47" s="193" t="s">
        <v>127</v>
      </c>
      <c r="B47" s="194"/>
      <c r="C47" s="194"/>
      <c r="D47" s="194"/>
      <c r="E47" s="194"/>
      <c r="F47" s="194"/>
      <c r="G47" s="194"/>
      <c r="H47" s="194"/>
      <c r="I47" s="194"/>
      <c r="J47" s="194"/>
      <c r="K47" s="198"/>
    </row>
    <row r="48" spans="1:11" x14ac:dyDescent="0.2">
      <c r="A48" s="222"/>
      <c r="B48" s="208"/>
      <c r="C48" s="208"/>
      <c r="D48" s="208"/>
      <c r="E48" s="208"/>
      <c r="F48" s="208"/>
      <c r="G48" s="208"/>
      <c r="H48" s="208"/>
      <c r="I48" s="208"/>
      <c r="J48" s="208"/>
      <c r="K48" s="209"/>
    </row>
  </sheetData>
  <mergeCells count="45">
    <mergeCell ref="I12:K12"/>
    <mergeCell ref="F26:H26"/>
    <mergeCell ref="F27:H27"/>
    <mergeCell ref="I27:K27"/>
    <mergeCell ref="I28:K28"/>
    <mergeCell ref="F22:H22"/>
    <mergeCell ref="F21:H21"/>
    <mergeCell ref="I29:K29"/>
    <mergeCell ref="F28:H28"/>
    <mergeCell ref="F29:H29"/>
    <mergeCell ref="A28:E28"/>
    <mergeCell ref="A23:E23"/>
    <mergeCell ref="A24:E24"/>
    <mergeCell ref="A25:E25"/>
    <mergeCell ref="A26:E26"/>
    <mergeCell ref="A27:E27"/>
    <mergeCell ref="F23:H23"/>
    <mergeCell ref="F24:H24"/>
    <mergeCell ref="F25:H25"/>
    <mergeCell ref="A12:E12"/>
    <mergeCell ref="F17:H17"/>
    <mergeCell ref="F18:H18"/>
    <mergeCell ref="F19:H19"/>
    <mergeCell ref="F20:H20"/>
    <mergeCell ref="F12:H12"/>
    <mergeCell ref="F13:H13"/>
    <mergeCell ref="F14:H14"/>
    <mergeCell ref="F15:H15"/>
    <mergeCell ref="F16:H16"/>
    <mergeCell ref="G2:H2"/>
    <mergeCell ref="A7:K7"/>
    <mergeCell ref="A45:K45"/>
    <mergeCell ref="A8:J8"/>
    <mergeCell ref="A10:J10"/>
    <mergeCell ref="A18:E18"/>
    <mergeCell ref="A19:E19"/>
    <mergeCell ref="A20:E20"/>
    <mergeCell ref="A21:E21"/>
    <mergeCell ref="A22:E22"/>
    <mergeCell ref="A13:E13"/>
    <mergeCell ref="A14:E14"/>
    <mergeCell ref="A15:E15"/>
    <mergeCell ref="A16:E16"/>
    <mergeCell ref="A17:E17"/>
    <mergeCell ref="A29:E29"/>
  </mergeCells>
  <printOptions horizontalCentered="1" verticalCentered="1"/>
  <pageMargins left="0.5" right="0.5" top="0.5" bottom="0.5" header="0.5" footer="0.5"/>
  <pageSetup scale="8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9885AC231413246B960DA8D3436436C" ma:contentTypeVersion="104" ma:contentTypeDescription="" ma:contentTypeScope="" ma:versionID="751c1d121fc91dd0175fd51bfa58ca3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2016-12-15T08:00:00+00:00</OpenedDate>
    <Date1 xmlns="dc463f71-b30c-4ab2-9473-d307f9d35888">2016-12-15T08:00:00+00:00</Date1>
    <IsDocumentOrder xmlns="dc463f71-b30c-4ab2-9473-d307f9d35888" xsi:nil="true"/>
    <IsHighlyConfidential xmlns="dc463f71-b30c-4ab2-9473-d307f9d35888">false</IsHighlyConfidential>
    <CaseCompanyNames xmlns="dc463f71-b30c-4ab2-9473-d307f9d35888">YAKIMA WASTE SYSTEMS, INC.</CaseCompanyNames>
    <DocketNumber xmlns="dc463f71-b30c-4ab2-9473-d307f9d35888">161289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3351566E-E1A9-4360-897B-BF2970C6B5C7}"/>
</file>

<file path=customXml/itemProps2.xml><?xml version="1.0" encoding="utf-8"?>
<ds:datastoreItem xmlns:ds="http://schemas.openxmlformats.org/officeDocument/2006/customXml" ds:itemID="{984E2BBA-A247-4D43-BAD1-FB6A5ED43039}"/>
</file>

<file path=customXml/itemProps3.xml><?xml version="1.0" encoding="utf-8"?>
<ds:datastoreItem xmlns:ds="http://schemas.openxmlformats.org/officeDocument/2006/customXml" ds:itemID="{29839ABF-420A-4010-938C-C16C03230075}"/>
</file>

<file path=customXml/itemProps4.xml><?xml version="1.0" encoding="utf-8"?>
<ds:datastoreItem xmlns:ds="http://schemas.openxmlformats.org/officeDocument/2006/customXml" ds:itemID="{E105C0A0-4B4D-40D4-B937-44095E1897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Title Page 1</vt:lpstr>
      <vt:lpstr>Check Sheet, Page 2</vt:lpstr>
      <vt:lpstr>Item 55,60, Page 18</vt:lpstr>
      <vt:lpstr>Item 100, Page 23</vt:lpstr>
      <vt:lpstr>Item 100, Page 24</vt:lpstr>
      <vt:lpstr>Item 105, Page 27</vt:lpstr>
      <vt:lpstr>Item 120,130,150, Page 28</vt:lpstr>
      <vt:lpstr>Item 207, Page 32</vt:lpstr>
      <vt:lpstr>Item 230, pg 34</vt:lpstr>
      <vt:lpstr>Item 240, Page 35</vt:lpstr>
      <vt:lpstr>Page 240, Page 36</vt:lpstr>
      <vt:lpstr>Item 245, Page 37</vt:lpstr>
      <vt:lpstr>Item 255, Page 38</vt:lpstr>
      <vt:lpstr>'Item 100, Page 24'!Print_Area</vt:lpstr>
      <vt:lpstr>'Item 105, Page 27'!Print_Area</vt:lpstr>
      <vt:lpstr>'Item 120,130,150, Page 28'!Print_Area</vt:lpstr>
      <vt:lpstr>'Item 240, Page 35'!Print_Area</vt:lpstr>
      <vt:lpstr>'Item 245, Page 37'!Print_Area</vt:lpstr>
      <vt:lpstr>'Item 55,60, Page 18'!Print_Area</vt:lpstr>
      <vt:lpstr>'Title Page 1'!Print_Area</vt:lpstr>
    </vt:vector>
  </TitlesOfParts>
  <Company>WUTC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Cathie Anderson</dc:creator>
  <cp:lastModifiedBy>Heather Garland</cp:lastModifiedBy>
  <cp:lastPrinted>2016-11-17T15:30:15Z</cp:lastPrinted>
  <dcterms:created xsi:type="dcterms:W3CDTF">2002-02-08T00:35:58Z</dcterms:created>
  <dcterms:modified xsi:type="dcterms:W3CDTF">2016-12-15T20:25:19Z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0x0101006E56B4D1795A2E4DB2F0B01679ED314A00F9885AC231413246B960DA8D3436436C</vt:lpwstr>
  </property>
  <property fmtid="{D5CDD505-2E9C-101B-9397-08002B2CF9AE}" pid="3" name="_docset_NoMedatataSyncRequired">
    <vt:lpwstr>False</vt:lpwstr>
  </property>
</Properties>
</file>