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330" windowWidth="16380" windowHeight="9540" tabRatio="710" activeTab="2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Analysis'!$A$1:$R$34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4562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5" i="3" l="1"/>
</calcChain>
</file>

<file path=xl/sharedStrings.xml><?xml version="1.0" encoding="utf-8"?>
<sst xmlns="http://schemas.openxmlformats.org/spreadsheetml/2006/main" count="119" uniqueCount="61">
  <si>
    <t>Major Events Included</t>
  </si>
  <si>
    <t>SAIDI</t>
  </si>
  <si>
    <t>SAIFI</t>
  </si>
  <si>
    <t>PacifiCorp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</si>
  <si>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</si>
  <si>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</si>
  <si>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</si>
  <si>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</si>
  <si>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</si>
  <si>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</si>
  <si>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</si>
  <si>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</si>
  <si>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</si>
  <si>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</si>
  <si>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</si>
  <si>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</si>
  <si>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</si>
  <si>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</si>
  <si>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</si>
  <si>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</si>
  <si>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</si>
  <si>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</si>
  <si>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</si>
  <si>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</si>
  <si>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</si>
  <si>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</si>
  <si>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</si>
  <si>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</si>
  <si>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</si>
  <si>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</si>
  <si>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</si>
  <si>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</si>
  <si>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</si>
  <si>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</si>
  <si>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</si>
  <si>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FY2016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</si>
  <si>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</si>
  <si>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</si>
  <si>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</si>
  <si>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</si>
  <si>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</si>
  <si>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</si>
  <si>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</si>
  <si>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</si>
  <si>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</si>
  <si>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t>*Only current event specific metric impact shown. Does not include values from other events which may have occurred in other regions durring the same time period.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</si>
  <si>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</si>
  <si>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</si>
  <si>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</si>
  <si>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</si>
  <si>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</si>
  <si>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</si>
  <si>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>Washington</t>
  </si>
  <si>
    <t>WA</t>
  </si>
  <si>
    <t>SUNNYSIDE</t>
  </si>
  <si>
    <t>WALLA WALLA</t>
  </si>
  <si>
    <t>YAKIMA</t>
  </si>
  <si>
    <t>PACIFICORP</t>
  </si>
  <si>
    <t>PP</t>
  </si>
  <si>
    <t>Pacific Power</t>
  </si>
  <si>
    <t>*may include other regional major event exclusions during the same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</si>
</sst>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  <numFmt numFmtId="174" formatCode="_(* #,##0.0000_);_(* \(#,##0.0000\);_(* &quot;-&quot;??_);_(@_)"/>
    <numFmt numFmtId="175" formatCode="_(* #,##0.00000_);_(* \(#,##0.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</font>
    <font>
      <sz val="10"/>
      <color theme="1" tint="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1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39" fillId="0" borderId="0"/>
  </cellStyleXfs>
  <cellXfs count="234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49" fontId="29" fillId="35" borderId="61" xfId="0" applyNumberFormat="1" applyFont="1" applyFill="1" applyBorder="1" applyAlignment="1">
      <alignment horizontal="center" wrapText="1"/>
    </xf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0" fontId="36" fillId="34" borderId="0" xfId="0" applyFont="1" applyFill="1" applyAlignment="1">
      <alignment horizontal="left"/>
    </xf>
    <xf numFmtId="3" fontId="0" fillId="2" borderId="0" xfId="0" applyNumberFormat="1" applyFont="1" applyFill="1"/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167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/>
    <xf numFmtId="14" fontId="33" fillId="2" borderId="79" xfId="0" applyNumberFormat="1" applyFont="1" applyFill="1" applyBorder="1" applyAlignment="1">
      <alignment horizontal="center" vertical="center" wrapText="1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43" fontId="38" fillId="2" borderId="0" xfId="54" applyFont="1" applyFill="1" applyBorder="1"/>
    <xf numFmtId="49" fontId="38" fillId="2" borderId="0" xfId="0" applyNumberFormat="1" applyFont="1" applyFill="1" applyBorder="1"/>
    <xf numFmtId="0" fontId="38" fillId="2" borderId="0" xfId="0" applyFont="1" applyFill="1" applyBorder="1"/>
    <xf numFmtId="171" fontId="38" fillId="2" borderId="0" xfId="54" applyNumberFormat="1" applyFont="1" applyFill="1" applyBorder="1"/>
    <xf numFmtId="0" fontId="38" fillId="2" borderId="0" xfId="0" applyFont="1" applyFill="1"/>
    <xf numFmtId="14" fontId="29" fillId="35" borderId="37" xfId="0" applyNumberFormat="1" applyFont="1" applyFill="1" applyBorder="1" applyAlignment="1">
      <alignment horizontal="left"/>
    </xf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173" fontId="28" fillId="2" borderId="78" xfId="54" applyNumberFormat="1" applyFont="1" applyFill="1" applyBorder="1"/>
    <xf numFmtId="14" fontId="29" fillId="35" borderId="74" xfId="0" applyNumberFormat="1" applyFont="1" applyFill="1" applyBorder="1" applyAlignment="1">
      <alignment horizontal="left"/>
    </xf>
    <xf numFmtId="173" fontId="28" fillId="2" borderId="53" xfId="54" applyNumberFormat="1" applyFont="1" applyFill="1" applyBorder="1"/>
    <xf numFmtId="9" fontId="28" fillId="2" borderId="54" xfId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73" fontId="28" fillId="2" borderId="52" xfId="54" applyNumberFormat="1" applyFont="1" applyFill="1" applyBorder="1"/>
    <xf numFmtId="9" fontId="28" fillId="2" borderId="45" xfId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57" xfId="54" applyNumberFormat="1" applyFont="1" applyFill="1" applyBorder="1"/>
    <xf numFmtId="9" fontId="28" fillId="2" borderId="58" xfId="1" applyFont="1" applyFill="1" applyBorder="1"/>
    <xf numFmtId="43" fontId="28" fillId="2" borderId="57" xfId="54" applyFont="1" applyFill="1" applyBorder="1"/>
    <xf numFmtId="171" fontId="28" fillId="2" borderId="45" xfId="54" applyNumberFormat="1" applyFont="1" applyFill="1" applyBorder="1"/>
    <xf numFmtId="173" fontId="28" fillId="2" borderId="72" xfId="54" applyNumberFormat="1" applyFont="1" applyFill="1" applyBorder="1"/>
    <xf numFmtId="0" fontId="29" fillId="35" borderId="46" xfId="0" applyFont="1" applyFill="1" applyBorder="1" applyAlignment="1">
      <alignment wrapText="1"/>
    </xf>
    <xf numFmtId="0" fontId="29" fillId="35" borderId="37" xfId="0" applyFont="1" applyFill="1" applyBorder="1" applyAlignment="1">
      <alignment wrapText="1"/>
    </xf>
    <xf numFmtId="173" fontId="28" fillId="2" borderId="40" xfId="54" applyNumberFormat="1" applyFont="1" applyFill="1" applyBorder="1"/>
    <xf numFmtId="9" fontId="28" fillId="2" borderId="39" xfId="1" applyFont="1" applyFill="1" applyBorder="1"/>
    <xf numFmtId="173" fontId="28" fillId="2" borderId="39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9" fontId="28" fillId="2" borderId="62" xfId="1" applyFont="1" applyFill="1" applyBorder="1"/>
    <xf numFmtId="43" fontId="28" fillId="2" borderId="59" xfId="54" applyFont="1" applyFill="1" applyBorder="1"/>
    <xf numFmtId="171" fontId="28" fillId="2" borderId="39" xfId="54" applyNumberFormat="1" applyFont="1" applyFill="1" applyBorder="1"/>
    <xf numFmtId="173" fontId="28" fillId="2" borderId="73" xfId="54" applyNumberFormat="1" applyFont="1" applyFill="1" applyBorder="1"/>
    <xf numFmtId="49" fontId="29" fillId="35" borderId="23" xfId="0" applyNumberFormat="1" applyFont="1" applyFill="1" applyBorder="1" applyAlignment="1">
      <alignment horizontal="left"/>
    </xf>
    <xf numFmtId="173" fontId="28" fillId="2" borderId="28" xfId="54" applyNumberFormat="1" applyFont="1" applyFill="1" applyBorder="1"/>
    <xf numFmtId="9" fontId="28" fillId="2" borderId="0" xfId="1" applyFont="1" applyFill="1" applyBorder="1"/>
    <xf numFmtId="173" fontId="28" fillId="2" borderId="0" xfId="54" applyNumberFormat="1" applyFont="1" applyFill="1" applyBorder="1"/>
    <xf numFmtId="43" fontId="28" fillId="2" borderId="60" xfId="54" applyFont="1" applyFill="1" applyBorder="1"/>
    <xf numFmtId="171" fontId="28" fillId="2" borderId="0" xfId="54" applyNumberFormat="1" applyFont="1" applyFill="1" applyBorder="1"/>
    <xf numFmtId="173" fontId="28" fillId="2" borderId="29" xfId="54" applyNumberFormat="1" applyFont="1" applyFill="1" applyBorder="1"/>
    <xf numFmtId="9" fontId="28" fillId="2" borderId="47" xfId="1" applyFont="1" applyFill="1" applyBorder="1"/>
    <xf numFmtId="171" fontId="28" fillId="2" borderId="47" xfId="54" applyNumberFormat="1" applyFont="1" applyFill="1" applyBorder="1"/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49" fontId="40" fillId="2" borderId="0" xfId="0" applyNumberFormat="1" applyFont="1" applyFill="1" applyBorder="1"/>
    <xf numFmtId="0" fontId="40" fillId="0" borderId="0" xfId="0" applyFont="1"/>
    <xf numFmtId="43" fontId="40" fillId="2" borderId="0" xfId="54" applyFont="1" applyFill="1" applyBorder="1"/>
    <xf numFmtId="0" fontId="40" fillId="2" borderId="0" xfId="0" applyFont="1" applyFill="1" applyBorder="1"/>
    <xf numFmtId="0" fontId="40" fillId="2" borderId="0" xfId="0" applyFont="1" applyFill="1"/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174" fontId="28" fillId="0" borderId="31" xfId="0" applyNumberFormat="1" applyFont="1" applyFill="1" applyBorder="1" applyAlignment="1">
      <alignment horizontal="right"/>
    </xf>
    <xf numFmtId="175" fontId="28" fillId="2" borderId="32" xfId="54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74" fontId="38" fillId="2" borderId="0" xfId="54" applyNumberFormat="1" applyFont="1" applyFill="1" applyBorder="1"/>
    <xf numFmtId="43" fontId="28" fillId="2" borderId="28" xfId="0" applyNumberFormat="1" applyFont="1" applyFill="1" applyBorder="1"/>
    <xf numFmtId="171" fontId="28" fillId="0" borderId="31" xfId="0" applyNumberFormat="1" applyFont="1" applyFill="1" applyBorder="1" applyAlignment="1">
      <alignment horizontal="right"/>
    </xf>
    <xf numFmtId="174" fontId="28" fillId="2" borderId="32" xfId="54" applyNumberFormat="1" applyFont="1" applyFill="1" applyBorder="1" applyAlignment="1">
      <alignment horizontal="right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1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13" xfId="110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16" sqref="B16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6"/>
      <c r="B1" s="27" t="s">
        <v>10</v>
      </c>
      <c r="C1" s="26"/>
    </row>
    <row r="2" spans="1:3" x14ac:dyDescent="0.2">
      <c r="A2" s="26"/>
      <c r="B2" s="28"/>
      <c r="C2" s="26"/>
    </row>
    <row r="3" spans="1:3" x14ac:dyDescent="0.2">
      <c r="A3" s="30" t="s">
        <v>16</v>
      </c>
      <c r="B3" s="103">
        <v>42375</v>
      </c>
      <c r="C3" s="4"/>
    </row>
    <row r="4" spans="1:3" x14ac:dyDescent="0.2">
      <c r="A4" s="29"/>
      <c r="B4" s="28"/>
      <c r="C4" s="4"/>
    </row>
    <row r="5" spans="1:3" x14ac:dyDescent="0.2">
      <c r="A5" s="30" t="s">
        <v>20</v>
      </c>
      <c r="B5" s="103" t="s">
        <v>35</v>
      </c>
      <c r="C5" s="29"/>
    </row>
    <row r="6" spans="1:3" x14ac:dyDescent="0.2">
      <c r="A6" s="29"/>
      <c r="B6" s="49"/>
      <c r="C6" s="29"/>
    </row>
    <row r="7" spans="1:3" x14ac:dyDescent="0.2">
      <c r="A7" s="29"/>
      <c r="B7" s="49"/>
      <c r="C7" s="29"/>
    </row>
    <row r="8" spans="1:3" x14ac:dyDescent="0.2">
      <c r="A8" s="30" t="s">
        <v>25</v>
      </c>
      <c r="B8" s="102">
        <v>42350.635416666664</v>
      </c>
      <c r="C8" s="30" t="s">
        <v>26</v>
      </c>
    </row>
    <row r="9" spans="1:3" x14ac:dyDescent="0.2">
      <c r="A9" s="30" t="s">
        <v>27</v>
      </c>
      <c r="B9" s="102">
        <v>42351.635416666664</v>
      </c>
      <c r="C9" s="30" t="s">
        <v>28</v>
      </c>
    </row>
    <row r="10" spans="1:3" x14ac:dyDescent="0.2">
      <c r="A10" s="29"/>
      <c r="B10" s="28"/>
      <c r="C10" s="29"/>
    </row>
    <row r="11" spans="1:3" x14ac:dyDescent="0.2">
      <c r="A11" s="30" t="s">
        <v>17</v>
      </c>
      <c r="B11" s="104">
        <v>42339</v>
      </c>
      <c r="C11" s="29"/>
    </row>
    <row r="12" spans="1:3" x14ac:dyDescent="0.2">
      <c r="A12" s="30" t="s">
        <v>18</v>
      </c>
      <c r="B12" s="104">
        <v>42369</v>
      </c>
      <c r="C12" s="29"/>
    </row>
    <row r="13" spans="1:3" x14ac:dyDescent="0.2">
      <c r="A13" s="29"/>
      <c r="B13" s="28"/>
      <c r="C13" s="29"/>
    </row>
    <row r="14" spans="1:3" x14ac:dyDescent="0.2">
      <c r="A14" s="30" t="s">
        <v>19</v>
      </c>
      <c r="B14" s="104">
        <v>42005</v>
      </c>
      <c r="C14" s="29"/>
    </row>
    <row r="15" spans="1:3" x14ac:dyDescent="0.2">
      <c r="A15" s="30" t="s">
        <v>29</v>
      </c>
      <c r="B15" s="104">
        <v>42369</v>
      </c>
      <c r="C15" s="29"/>
    </row>
    <row r="16" spans="1:3" x14ac:dyDescent="0.2">
      <c r="A16" s="29"/>
      <c r="B16" s="28"/>
      <c r="C16" s="29"/>
    </row>
    <row r="17" spans="1:4" x14ac:dyDescent="0.2">
      <c r="A17" s="30" t="s">
        <v>22</v>
      </c>
      <c r="B17" s="105" t="s">
        <v>52</v>
      </c>
      <c r="C17" s="29"/>
    </row>
    <row r="18" spans="1:4" x14ac:dyDescent="0.2">
      <c r="A18" s="29"/>
      <c r="B18" s="28"/>
      <c r="C18" s="29"/>
    </row>
    <row r="19" spans="1:4" x14ac:dyDescent="0.2">
      <c r="A19" s="31" t="s">
        <v>30</v>
      </c>
      <c r="B19" s="31" t="s">
        <v>31</v>
      </c>
      <c r="C19" s="31" t="s">
        <v>32</v>
      </c>
    </row>
    <row r="20" spans="1:4" x14ac:dyDescent="0.2">
      <c r="A20" s="26"/>
      <c r="B20" s="28"/>
      <c r="C20" s="26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S34"/>
  <sheetViews>
    <sheetView showGridLines="0" view="pageBreakPreview" zoomScale="60" zoomScaleNormal="80" workbookViewId="0">
      <pane ySplit="3" topLeftCell="A4" activePane="bottomLeft" state="frozen"/>
      <selection activeCell="S17" sqref="S17"/>
      <selection pane="bottomLeft" activeCell="S17" sqref="S17"/>
    </sheetView>
  </sheetViews>
  <sheetFormatPr defaultRowHeight="15" customHeight="1" x14ac:dyDescent="0.2"/>
  <cols>
    <col min="1" max="1" width="6.5703125" style="71" customWidth="1"/>
    <col min="2" max="2" width="26.5703125" style="57" customWidth="1"/>
    <col min="3" max="3" width="10.140625" style="57" customWidth="1"/>
    <col min="4" max="4" width="13.140625" style="57" customWidth="1"/>
    <col min="5" max="5" width="11.140625" style="57" customWidth="1"/>
    <col min="6" max="6" width="12.42578125" style="71" customWidth="1"/>
    <col min="7" max="7" width="10.7109375" style="57" customWidth="1"/>
    <col min="8" max="8" width="7.85546875" style="57" customWidth="1"/>
    <col min="9" max="14" width="7.28515625" style="57" customWidth="1"/>
    <col min="15" max="15" width="13.42578125" style="57" customWidth="1"/>
    <col min="16" max="17" width="7.85546875" style="71" customWidth="1"/>
    <col min="18" max="18" width="7.85546875" style="72" customWidth="1"/>
    <col min="19" max="20" width="9.140625" style="57"/>
    <col min="21" max="26" width="8" style="57" customWidth="1"/>
    <col min="27" max="16384" width="9.140625" style="57"/>
  </cols>
  <sheetData>
    <row r="1" spans="1:799" s="1" customFormat="1" ht="19.5" customHeight="1" x14ac:dyDescent="0.2">
      <c r="A1" s="32"/>
      <c r="B1" s="200" t="str">
        <f>Legend!B17</f>
        <v>Washington</v>
      </c>
      <c r="C1" s="202" t="s">
        <v>9</v>
      </c>
      <c r="D1" s="203"/>
      <c r="E1" s="203"/>
      <c r="F1" s="203"/>
      <c r="G1" s="204"/>
      <c r="H1" s="215" t="s">
        <v>8</v>
      </c>
      <c r="I1" s="215"/>
      <c r="J1" s="215"/>
      <c r="K1" s="215"/>
      <c r="L1" s="215"/>
      <c r="M1" s="215"/>
      <c r="N1" s="215"/>
      <c r="O1" s="216"/>
      <c r="P1" s="205" t="s">
        <v>46</v>
      </c>
      <c r="Q1" s="206"/>
      <c r="R1" s="207"/>
    </row>
    <row r="2" spans="1:799" s="108" customFormat="1" ht="19.5" customHeight="1" thickBot="1" x14ac:dyDescent="0.25">
      <c r="A2" s="98"/>
      <c r="B2" s="201"/>
      <c r="C2" s="106"/>
      <c r="D2" s="107">
        <f>Legend!B8</f>
        <v>42350.635416666664</v>
      </c>
      <c r="E2" s="95" t="s">
        <v>12</v>
      </c>
      <c r="F2" s="107">
        <f>Legend!B9</f>
        <v>42351.635416666664</v>
      </c>
      <c r="G2" s="93"/>
      <c r="H2" s="218"/>
      <c r="I2" s="218"/>
      <c r="J2" s="218"/>
      <c r="K2" s="218"/>
      <c r="L2" s="218"/>
      <c r="M2" s="218"/>
      <c r="N2" s="218"/>
      <c r="O2" s="219"/>
      <c r="P2" s="220"/>
      <c r="Q2" s="221"/>
      <c r="R2" s="222"/>
    </row>
    <row r="3" spans="1:799" s="58" customFormat="1" ht="65.25" customHeight="1" thickBot="1" x14ac:dyDescent="0.25">
      <c r="A3" s="50"/>
      <c r="B3" s="51" t="s">
        <v>51</v>
      </c>
      <c r="C3" s="39" t="s">
        <v>4</v>
      </c>
      <c r="D3" s="40" t="s">
        <v>6</v>
      </c>
      <c r="E3" s="40" t="s">
        <v>5</v>
      </c>
      <c r="F3" s="40" t="s">
        <v>7</v>
      </c>
      <c r="G3" s="41" t="s">
        <v>33</v>
      </c>
      <c r="H3" s="39" t="s">
        <v>38</v>
      </c>
      <c r="I3" s="40" t="s">
        <v>39</v>
      </c>
      <c r="J3" s="40" t="s">
        <v>40</v>
      </c>
      <c r="K3" s="40" t="s">
        <v>43</v>
      </c>
      <c r="L3" s="40" t="s">
        <v>41</v>
      </c>
      <c r="M3" s="40" t="s">
        <v>42</v>
      </c>
      <c r="N3" s="40" t="s">
        <v>44</v>
      </c>
      <c r="O3" s="42" t="s">
        <v>15</v>
      </c>
      <c r="P3" s="52" t="s">
        <v>1</v>
      </c>
      <c r="Q3" s="53" t="s">
        <v>2</v>
      </c>
      <c r="R3" s="54" t="s">
        <v>24</v>
      </c>
    </row>
    <row r="4" spans="1:799" ht="15" customHeight="1" x14ac:dyDescent="0.2">
      <c r="A4" s="55"/>
      <c r="B4" s="37"/>
      <c r="C4" s="34"/>
      <c r="D4" s="35"/>
      <c r="E4" s="38"/>
      <c r="F4" s="36"/>
      <c r="G4" s="38"/>
      <c r="H4" s="59"/>
      <c r="I4" s="56"/>
      <c r="J4" s="56"/>
      <c r="K4" s="56"/>
      <c r="L4" s="56"/>
      <c r="M4" s="56"/>
      <c r="N4" s="56"/>
      <c r="O4" s="60"/>
      <c r="P4" s="61"/>
      <c r="Q4" s="56"/>
      <c r="R4" s="62"/>
      <c r="S4" s="124"/>
      <c r="T4" s="124"/>
      <c r="U4" s="124"/>
    </row>
    <row r="5" spans="1:799" s="126" customFormat="1" ht="15" customHeight="1" x14ac:dyDescent="0.2">
      <c r="A5" s="149" t="s">
        <v>21</v>
      </c>
      <c r="B5" s="150" t="s">
        <v>57</v>
      </c>
      <c r="C5" s="151">
        <v>6424</v>
      </c>
      <c r="D5" s="152">
        <v>0</v>
      </c>
      <c r="E5" s="153">
        <v>1391154</v>
      </c>
      <c r="F5" s="153">
        <v>17</v>
      </c>
      <c r="G5" s="154">
        <v>1887237</v>
      </c>
      <c r="H5" s="155">
        <v>926</v>
      </c>
      <c r="I5" s="153">
        <v>3053</v>
      </c>
      <c r="J5" s="153">
        <v>3371</v>
      </c>
      <c r="K5" s="153">
        <v>0</v>
      </c>
      <c r="L5" s="153">
        <v>0</v>
      </c>
      <c r="M5" s="153">
        <v>0</v>
      </c>
      <c r="N5" s="153">
        <v>0</v>
      </c>
      <c r="O5" s="156">
        <v>0.48</v>
      </c>
      <c r="P5" s="157">
        <v>0.73709999999999998</v>
      </c>
      <c r="Q5" s="158">
        <v>3.0000000000000001E-3</v>
      </c>
      <c r="R5" s="159">
        <v>217</v>
      </c>
      <c r="S5" s="124"/>
      <c r="T5" s="124"/>
      <c r="U5" s="124"/>
      <c r="V5" s="124"/>
    </row>
    <row r="6" spans="1:799" s="126" customFormat="1" ht="15" customHeight="1" x14ac:dyDescent="0.2">
      <c r="A6" s="160"/>
      <c r="B6" s="161"/>
      <c r="C6" s="162"/>
      <c r="D6" s="163"/>
      <c r="E6" s="164"/>
      <c r="F6" s="164"/>
      <c r="G6" s="164"/>
      <c r="H6" s="165"/>
      <c r="I6" s="164"/>
      <c r="J6" s="164"/>
      <c r="K6" s="164"/>
      <c r="L6" s="166"/>
      <c r="M6" s="166"/>
      <c r="N6" s="166"/>
      <c r="O6" s="167"/>
      <c r="P6" s="168"/>
      <c r="Q6" s="169"/>
      <c r="R6" s="170"/>
      <c r="S6" s="124"/>
      <c r="T6" s="124"/>
      <c r="U6" s="124"/>
      <c r="V6" s="125"/>
    </row>
    <row r="7" spans="1:799" s="126" customFormat="1" ht="15" customHeight="1" x14ac:dyDescent="0.2">
      <c r="A7" s="149" t="s">
        <v>58</v>
      </c>
      <c r="B7" s="171" t="s">
        <v>59</v>
      </c>
      <c r="C7" s="151">
        <v>6424</v>
      </c>
      <c r="D7" s="152">
        <v>0.01</v>
      </c>
      <c r="E7" s="153">
        <v>1391154</v>
      </c>
      <c r="F7" s="153">
        <v>17</v>
      </c>
      <c r="G7" s="154">
        <v>793118</v>
      </c>
      <c r="H7" s="155">
        <v>926</v>
      </c>
      <c r="I7" s="153">
        <v>3053</v>
      </c>
      <c r="J7" s="153">
        <v>3371</v>
      </c>
      <c r="K7" s="153">
        <v>0</v>
      </c>
      <c r="L7" s="153">
        <v>0</v>
      </c>
      <c r="M7" s="153">
        <v>0</v>
      </c>
      <c r="N7" s="153">
        <v>0</v>
      </c>
      <c r="O7" s="156">
        <v>0.48</v>
      </c>
      <c r="P7" s="157">
        <v>1.754</v>
      </c>
      <c r="Q7" s="158">
        <v>8.0000000000000002E-3</v>
      </c>
      <c r="R7" s="159">
        <v>217</v>
      </c>
      <c r="S7" s="124"/>
      <c r="T7" s="124"/>
      <c r="U7" s="124"/>
      <c r="V7" s="125"/>
    </row>
    <row r="8" spans="1:799" s="126" customFormat="1" ht="15" customHeight="1" x14ac:dyDescent="0.2">
      <c r="A8" s="160"/>
      <c r="B8" s="161"/>
      <c r="C8" s="172"/>
      <c r="D8" s="173"/>
      <c r="E8" s="174"/>
      <c r="F8" s="174"/>
      <c r="G8" s="174"/>
      <c r="H8" s="165"/>
      <c r="I8" s="164"/>
      <c r="J8" s="164"/>
      <c r="K8" s="164"/>
      <c r="L8" s="166"/>
      <c r="M8" s="166"/>
      <c r="N8" s="166"/>
      <c r="O8" s="167"/>
      <c r="P8" s="175"/>
      <c r="Q8" s="176"/>
      <c r="R8" s="177"/>
      <c r="S8" s="124"/>
      <c r="T8" s="124"/>
      <c r="U8" s="124"/>
      <c r="V8" s="125"/>
    </row>
    <row r="9" spans="1:799" s="126" customFormat="1" ht="15" customHeight="1" x14ac:dyDescent="0.2">
      <c r="A9" s="149" t="s">
        <v>53</v>
      </c>
      <c r="B9" s="150" t="s">
        <v>52</v>
      </c>
      <c r="C9" s="151">
        <v>6424</v>
      </c>
      <c r="D9" s="152">
        <v>0.05</v>
      </c>
      <c r="E9" s="153">
        <v>1391154</v>
      </c>
      <c r="F9" s="153">
        <v>17</v>
      </c>
      <c r="G9" s="154">
        <v>137313</v>
      </c>
      <c r="H9" s="155">
        <v>926</v>
      </c>
      <c r="I9" s="153">
        <v>3053</v>
      </c>
      <c r="J9" s="153">
        <v>3371</v>
      </c>
      <c r="K9" s="153">
        <v>0</v>
      </c>
      <c r="L9" s="153">
        <v>0</v>
      </c>
      <c r="M9" s="153">
        <v>0</v>
      </c>
      <c r="N9" s="153">
        <v>0</v>
      </c>
      <c r="O9" s="156">
        <v>0.48</v>
      </c>
      <c r="P9" s="157">
        <v>10.131</v>
      </c>
      <c r="Q9" s="158">
        <v>3.0000000000000001E-3</v>
      </c>
      <c r="R9" s="159">
        <v>217</v>
      </c>
      <c r="S9" s="124"/>
      <c r="T9" s="124"/>
      <c r="U9" s="124"/>
      <c r="V9" s="127"/>
    </row>
    <row r="10" spans="1:799" s="126" customFormat="1" ht="15" customHeight="1" x14ac:dyDescent="0.2">
      <c r="A10" s="160"/>
      <c r="B10" s="161"/>
      <c r="C10" s="172"/>
      <c r="D10" s="178"/>
      <c r="E10" s="174"/>
      <c r="F10" s="174"/>
      <c r="G10" s="174"/>
      <c r="H10" s="165"/>
      <c r="I10" s="164"/>
      <c r="J10" s="164"/>
      <c r="K10" s="164"/>
      <c r="L10" s="166"/>
      <c r="M10" s="166"/>
      <c r="N10" s="166"/>
      <c r="O10" s="167"/>
      <c r="P10" s="175"/>
      <c r="Q10" s="179"/>
      <c r="R10" s="177"/>
      <c r="S10" s="124"/>
      <c r="T10" s="124"/>
      <c r="U10" s="124"/>
      <c r="V10" s="127"/>
    </row>
    <row r="11" spans="1:799" s="126" customFormat="1" ht="15" customHeight="1" x14ac:dyDescent="0.2">
      <c r="A11" s="149" t="s">
        <v>53</v>
      </c>
      <c r="B11" s="180" t="s">
        <v>54</v>
      </c>
      <c r="C11" s="151">
        <v>2651</v>
      </c>
      <c r="D11" s="152">
        <v>0.11</v>
      </c>
      <c r="E11" s="153">
        <v>757171</v>
      </c>
      <c r="F11" s="153">
        <v>3</v>
      </c>
      <c r="G11" s="154">
        <v>25181</v>
      </c>
      <c r="H11" s="155">
        <v>926</v>
      </c>
      <c r="I11" s="153">
        <v>926</v>
      </c>
      <c r="J11" s="153">
        <v>1725</v>
      </c>
      <c r="K11" s="153">
        <v>0</v>
      </c>
      <c r="L11" s="153">
        <v>0</v>
      </c>
      <c r="M11" s="153">
        <v>0</v>
      </c>
      <c r="N11" s="153">
        <v>0</v>
      </c>
      <c r="O11" s="156">
        <v>0.35</v>
      </c>
      <c r="P11" s="157">
        <v>30.07</v>
      </c>
      <c r="Q11" s="158">
        <v>0.105</v>
      </c>
      <c r="R11" s="159">
        <v>286</v>
      </c>
      <c r="S11" s="124"/>
      <c r="T11" s="196"/>
      <c r="U11" s="124"/>
      <c r="V11" s="127"/>
    </row>
    <row r="12" spans="1:799" s="126" customFormat="1" ht="15" customHeight="1" x14ac:dyDescent="0.2">
      <c r="A12" s="149" t="s">
        <v>53</v>
      </c>
      <c r="B12" s="180" t="s">
        <v>55</v>
      </c>
      <c r="C12" s="151">
        <v>1834</v>
      </c>
      <c r="D12" s="152">
        <v>0.06</v>
      </c>
      <c r="E12" s="153">
        <v>317182</v>
      </c>
      <c r="F12" s="153">
        <v>4</v>
      </c>
      <c r="G12" s="154">
        <v>28719</v>
      </c>
      <c r="H12" s="155">
        <v>0</v>
      </c>
      <c r="I12" s="153">
        <v>760</v>
      </c>
      <c r="J12" s="153">
        <v>1074</v>
      </c>
      <c r="K12" s="153">
        <v>0</v>
      </c>
      <c r="L12" s="153">
        <v>0</v>
      </c>
      <c r="M12" s="153">
        <v>0</v>
      </c>
      <c r="N12" s="153">
        <v>0</v>
      </c>
      <c r="O12" s="156">
        <v>0.41</v>
      </c>
      <c r="P12" s="157">
        <v>11.04</v>
      </c>
      <c r="Q12" s="158">
        <v>6.4000000000000001E-2</v>
      </c>
      <c r="R12" s="159">
        <v>173</v>
      </c>
      <c r="S12" s="124"/>
      <c r="T12" s="196"/>
      <c r="U12" s="124"/>
      <c r="V12" s="127"/>
    </row>
    <row r="13" spans="1:799" s="126" customFormat="1" ht="15" customHeight="1" thickBot="1" x14ac:dyDescent="0.25">
      <c r="A13" s="181" t="s">
        <v>53</v>
      </c>
      <c r="B13" s="182" t="s">
        <v>56</v>
      </c>
      <c r="C13" s="140">
        <v>1939</v>
      </c>
      <c r="D13" s="141">
        <v>0.02</v>
      </c>
      <c r="E13" s="142">
        <v>316801</v>
      </c>
      <c r="F13" s="142">
        <v>10</v>
      </c>
      <c r="G13" s="143">
        <v>83410</v>
      </c>
      <c r="H13" s="144">
        <v>0</v>
      </c>
      <c r="I13" s="142">
        <v>1367</v>
      </c>
      <c r="J13" s="142">
        <v>572</v>
      </c>
      <c r="K13" s="142">
        <v>0</v>
      </c>
      <c r="L13" s="142">
        <v>0</v>
      </c>
      <c r="M13" s="142">
        <v>0</v>
      </c>
      <c r="N13" s="142">
        <v>0</v>
      </c>
      <c r="O13" s="145">
        <v>0.71</v>
      </c>
      <c r="P13" s="146">
        <v>3.8</v>
      </c>
      <c r="Q13" s="147">
        <v>2.3E-2</v>
      </c>
      <c r="R13" s="148">
        <v>163</v>
      </c>
      <c r="S13" s="124"/>
      <c r="T13" s="196"/>
      <c r="U13" s="124"/>
      <c r="V13" s="127"/>
    </row>
    <row r="14" spans="1:799" s="187" customFormat="1" ht="15" customHeight="1" x14ac:dyDescent="0.2">
      <c r="A14" s="183" t="s">
        <v>45</v>
      </c>
      <c r="B14" s="183"/>
      <c r="C14" s="183"/>
      <c r="D14" s="183"/>
      <c r="E14" s="184"/>
      <c r="F14" s="184"/>
      <c r="G14" s="184"/>
      <c r="H14" s="184"/>
      <c r="I14" s="184"/>
      <c r="J14" s="183"/>
      <c r="K14" s="183"/>
      <c r="L14" s="183"/>
      <c r="M14" s="183"/>
      <c r="N14" s="183"/>
      <c r="O14" s="183"/>
      <c r="P14" s="183"/>
      <c r="Q14" s="183"/>
      <c r="R14" s="183"/>
      <c r="S14" s="185"/>
      <c r="T14" s="185"/>
      <c r="U14" s="185"/>
      <c r="V14" s="183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799" ht="15" customHeight="1" x14ac:dyDescent="0.2">
      <c r="A15" s="63"/>
      <c r="B15" s="63"/>
      <c r="C15" s="63"/>
      <c r="D15" s="63"/>
      <c r="E15" s="65"/>
      <c r="F15" s="65"/>
      <c r="G15" s="65"/>
      <c r="H15" s="65"/>
      <c r="I15" s="65"/>
      <c r="J15" s="63"/>
      <c r="K15" s="63"/>
      <c r="L15" s="63"/>
      <c r="M15" s="63"/>
      <c r="N15" s="63"/>
      <c r="O15" s="63"/>
      <c r="P15" s="63"/>
      <c r="Q15" s="63"/>
      <c r="R15" s="63"/>
      <c r="S15" s="24"/>
      <c r="T15" s="24"/>
      <c r="U15" s="24"/>
      <c r="V15" s="63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</row>
    <row r="16" spans="1:799" s="65" customFormat="1" ht="15" customHeight="1" thickBot="1" x14ac:dyDescent="0.25">
      <c r="A16" s="66"/>
      <c r="B16" s="67"/>
      <c r="C16" s="68"/>
      <c r="D16" s="2"/>
      <c r="J16" s="68"/>
      <c r="K16" s="68"/>
      <c r="L16" s="68"/>
      <c r="M16" s="68"/>
      <c r="N16" s="68"/>
      <c r="O16" s="2"/>
      <c r="P16" s="69"/>
      <c r="Q16" s="69"/>
      <c r="R16" s="3"/>
      <c r="S16" s="64"/>
      <c r="T16" s="64"/>
      <c r="U16" s="2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</row>
    <row r="17" spans="1:799" s="112" customFormat="1" ht="19.5" customHeight="1" x14ac:dyDescent="0.2">
      <c r="A17" s="109"/>
      <c r="B17" s="96"/>
      <c r="C17" s="211" t="s">
        <v>23</v>
      </c>
      <c r="D17" s="212"/>
      <c r="E17" s="212"/>
      <c r="F17" s="212"/>
      <c r="G17" s="213"/>
      <c r="H17" s="214" t="s">
        <v>8</v>
      </c>
      <c r="I17" s="215"/>
      <c r="J17" s="215"/>
      <c r="K17" s="215"/>
      <c r="L17" s="215"/>
      <c r="M17" s="215"/>
      <c r="N17" s="215"/>
      <c r="O17" s="216"/>
      <c r="P17" s="205" t="s">
        <v>49</v>
      </c>
      <c r="Q17" s="206"/>
      <c r="R17" s="207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  <c r="KG17" s="111"/>
      <c r="KH17" s="111"/>
      <c r="KI17" s="111"/>
      <c r="KJ17" s="111"/>
      <c r="KK17" s="111"/>
      <c r="KL17" s="111"/>
      <c r="KM17" s="111"/>
      <c r="KN17" s="111"/>
      <c r="KO17" s="111"/>
      <c r="KP17" s="111"/>
      <c r="KQ17" s="111"/>
      <c r="KR17" s="111"/>
      <c r="KS17" s="111"/>
      <c r="KT17" s="111"/>
      <c r="KU17" s="111"/>
      <c r="KV17" s="111"/>
      <c r="KW17" s="111"/>
      <c r="KX17" s="111"/>
      <c r="KY17" s="111"/>
      <c r="KZ17" s="111"/>
      <c r="LA17" s="111"/>
      <c r="LB17" s="111"/>
      <c r="LC17" s="111"/>
      <c r="LD17" s="111"/>
      <c r="LE17" s="111"/>
      <c r="LF17" s="111"/>
      <c r="LG17" s="111"/>
      <c r="LH17" s="111"/>
      <c r="LI17" s="111"/>
      <c r="LJ17" s="111"/>
      <c r="LK17" s="111"/>
      <c r="LL17" s="111"/>
      <c r="LM17" s="111"/>
      <c r="LN17" s="111"/>
      <c r="LO17" s="111"/>
      <c r="LP17" s="111"/>
      <c r="LQ17" s="111"/>
      <c r="LR17" s="111"/>
      <c r="LS17" s="111"/>
      <c r="LT17" s="111"/>
      <c r="LU17" s="111"/>
      <c r="LV17" s="111"/>
      <c r="LW17" s="111"/>
      <c r="LX17" s="111"/>
      <c r="LY17" s="111"/>
      <c r="LZ17" s="111"/>
      <c r="MA17" s="111"/>
      <c r="MB17" s="111"/>
      <c r="MC17" s="111"/>
      <c r="MD17" s="111"/>
      <c r="ME17" s="111"/>
      <c r="MF17" s="111"/>
      <c r="MG17" s="111"/>
      <c r="MH17" s="111"/>
      <c r="MI17" s="111"/>
      <c r="MJ17" s="111"/>
      <c r="MK17" s="111"/>
      <c r="ML17" s="111"/>
      <c r="MM17" s="111"/>
      <c r="MN17" s="111"/>
      <c r="MO17" s="111"/>
      <c r="MP17" s="111"/>
      <c r="MQ17" s="111"/>
      <c r="MR17" s="111"/>
      <c r="MS17" s="111"/>
      <c r="MT17" s="111"/>
      <c r="MU17" s="111"/>
      <c r="MV17" s="111"/>
      <c r="MW17" s="111"/>
      <c r="MX17" s="111"/>
      <c r="MY17" s="111"/>
      <c r="MZ17" s="111"/>
      <c r="NA17" s="111"/>
      <c r="NB17" s="111"/>
      <c r="NC17" s="111"/>
      <c r="ND17" s="111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1"/>
      <c r="NS17" s="111"/>
      <c r="NT17" s="111"/>
      <c r="NU17" s="111"/>
      <c r="NV17" s="111"/>
      <c r="NW17" s="111"/>
      <c r="NX17" s="111"/>
      <c r="NY17" s="111"/>
      <c r="NZ17" s="111"/>
      <c r="OA17" s="111"/>
      <c r="OB17" s="111"/>
      <c r="OC17" s="111"/>
      <c r="OD17" s="111"/>
      <c r="OE17" s="111"/>
      <c r="OF17" s="111"/>
      <c r="OG17" s="111"/>
      <c r="OH17" s="111"/>
      <c r="OI17" s="111"/>
      <c r="OJ17" s="111"/>
      <c r="OK17" s="111"/>
      <c r="OL17" s="111"/>
      <c r="OM17" s="111"/>
      <c r="ON17" s="111"/>
      <c r="OO17" s="111"/>
      <c r="OP17" s="111"/>
      <c r="OQ17" s="111"/>
      <c r="OR17" s="111"/>
      <c r="OS17" s="111"/>
      <c r="OT17" s="111"/>
      <c r="OU17" s="111"/>
      <c r="OV17" s="111"/>
      <c r="OW17" s="111"/>
      <c r="OX17" s="111"/>
      <c r="OY17" s="111"/>
      <c r="OZ17" s="111"/>
      <c r="PA17" s="111"/>
      <c r="PB17" s="111"/>
      <c r="PC17" s="111"/>
      <c r="PD17" s="111"/>
      <c r="PE17" s="111"/>
      <c r="PF17" s="111"/>
      <c r="PG17" s="111"/>
      <c r="PH17" s="111"/>
      <c r="PI17" s="111"/>
      <c r="PJ17" s="111"/>
      <c r="PK17" s="111"/>
      <c r="PL17" s="111"/>
      <c r="PM17" s="111"/>
      <c r="PN17" s="111"/>
      <c r="PO17" s="111"/>
      <c r="PP17" s="111"/>
      <c r="PQ17" s="111"/>
      <c r="PR17" s="111"/>
      <c r="PS17" s="111"/>
      <c r="PT17" s="111"/>
      <c r="PU17" s="111"/>
      <c r="PV17" s="111"/>
      <c r="PW17" s="111"/>
      <c r="PX17" s="111"/>
      <c r="PY17" s="111"/>
      <c r="PZ17" s="111"/>
      <c r="QA17" s="111"/>
      <c r="QB17" s="111"/>
      <c r="QC17" s="111"/>
      <c r="QD17" s="111"/>
      <c r="QE17" s="111"/>
      <c r="QF17" s="111"/>
      <c r="QG17" s="111"/>
      <c r="QH17" s="111"/>
      <c r="QI17" s="111"/>
      <c r="QJ17" s="111"/>
      <c r="QK17" s="111"/>
      <c r="QL17" s="111"/>
      <c r="QM17" s="111"/>
      <c r="QN17" s="111"/>
      <c r="QO17" s="111"/>
      <c r="QP17" s="111"/>
      <c r="QQ17" s="111"/>
      <c r="QR17" s="111"/>
      <c r="QS17" s="111"/>
      <c r="QT17" s="111"/>
      <c r="QU17" s="111"/>
      <c r="QV17" s="111"/>
      <c r="QW17" s="111"/>
      <c r="QX17" s="111"/>
      <c r="QY17" s="111"/>
      <c r="QZ17" s="111"/>
      <c r="RA17" s="111"/>
      <c r="RB17" s="111"/>
      <c r="RC17" s="111"/>
      <c r="RD17" s="111"/>
      <c r="RE17" s="111"/>
      <c r="RF17" s="111"/>
      <c r="RG17" s="111"/>
      <c r="RH17" s="111"/>
      <c r="RI17" s="111"/>
      <c r="RJ17" s="111"/>
      <c r="RK17" s="111"/>
      <c r="RL17" s="111"/>
      <c r="RM17" s="111"/>
      <c r="RN17" s="111"/>
      <c r="RO17" s="111"/>
      <c r="RP17" s="111"/>
      <c r="RQ17" s="111"/>
      <c r="RR17" s="111"/>
      <c r="RS17" s="111"/>
      <c r="RT17" s="111"/>
      <c r="RU17" s="111"/>
      <c r="RV17" s="111"/>
      <c r="RW17" s="111"/>
      <c r="RX17" s="111"/>
      <c r="RY17" s="111"/>
      <c r="RZ17" s="111"/>
      <c r="SA17" s="111"/>
      <c r="SB17" s="111"/>
      <c r="SC17" s="111"/>
      <c r="SD17" s="111"/>
      <c r="SE17" s="111"/>
      <c r="SF17" s="111"/>
      <c r="SG17" s="111"/>
      <c r="SH17" s="111"/>
      <c r="SI17" s="111"/>
      <c r="SJ17" s="111"/>
      <c r="SK17" s="111"/>
      <c r="SL17" s="111"/>
      <c r="SM17" s="111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1"/>
      <c r="TB17" s="111"/>
      <c r="TC17" s="111"/>
      <c r="TD17" s="111"/>
      <c r="TE17" s="111"/>
      <c r="TF17" s="111"/>
      <c r="TG17" s="111"/>
      <c r="TH17" s="111"/>
      <c r="TI17" s="111"/>
      <c r="TJ17" s="111"/>
      <c r="TK17" s="111"/>
      <c r="TL17" s="111"/>
      <c r="TM17" s="111"/>
      <c r="TN17" s="111"/>
      <c r="TO17" s="111"/>
      <c r="TP17" s="111"/>
      <c r="TQ17" s="111"/>
      <c r="TR17" s="111"/>
      <c r="TS17" s="111"/>
      <c r="TT17" s="111"/>
      <c r="TU17" s="111"/>
      <c r="TV17" s="111"/>
      <c r="TW17" s="111"/>
      <c r="TX17" s="111"/>
      <c r="TY17" s="111"/>
      <c r="TZ17" s="111"/>
      <c r="UA17" s="111"/>
      <c r="UB17" s="111"/>
      <c r="UC17" s="111"/>
      <c r="UD17" s="111"/>
      <c r="UE17" s="111"/>
      <c r="UF17" s="111"/>
      <c r="UG17" s="111"/>
      <c r="UH17" s="111"/>
      <c r="UI17" s="111"/>
      <c r="UJ17" s="111"/>
      <c r="UK17" s="111"/>
      <c r="UL17" s="111"/>
      <c r="UM17" s="111"/>
      <c r="UN17" s="111"/>
      <c r="UO17" s="111"/>
      <c r="UP17" s="111"/>
      <c r="UQ17" s="111"/>
      <c r="UR17" s="111"/>
      <c r="US17" s="111"/>
      <c r="UT17" s="111"/>
      <c r="UU17" s="111"/>
      <c r="UV17" s="111"/>
      <c r="UW17" s="111"/>
      <c r="UX17" s="111"/>
      <c r="UY17" s="111"/>
      <c r="UZ17" s="111"/>
      <c r="VA17" s="111"/>
      <c r="VB17" s="111"/>
      <c r="VC17" s="111"/>
      <c r="VD17" s="111"/>
      <c r="VE17" s="111"/>
      <c r="VF17" s="111"/>
      <c r="VG17" s="111"/>
      <c r="VH17" s="111"/>
      <c r="VI17" s="111"/>
      <c r="VJ17" s="111"/>
      <c r="VK17" s="111"/>
      <c r="VL17" s="111"/>
      <c r="VM17" s="111"/>
      <c r="VN17" s="111"/>
      <c r="VO17" s="111"/>
      <c r="VP17" s="111"/>
      <c r="VQ17" s="111"/>
      <c r="VR17" s="111"/>
      <c r="VS17" s="111"/>
      <c r="VT17" s="111"/>
      <c r="VU17" s="111"/>
      <c r="VV17" s="111"/>
      <c r="VW17" s="111"/>
      <c r="VX17" s="111"/>
      <c r="VY17" s="111"/>
      <c r="VZ17" s="111"/>
      <c r="WA17" s="111"/>
      <c r="WB17" s="111"/>
      <c r="WC17" s="111"/>
      <c r="WD17" s="111"/>
      <c r="WE17" s="111"/>
      <c r="WF17" s="111"/>
      <c r="WG17" s="111"/>
      <c r="WH17" s="111"/>
      <c r="WI17" s="111"/>
      <c r="WJ17" s="111"/>
      <c r="WK17" s="111"/>
      <c r="WL17" s="111"/>
      <c r="WM17" s="111"/>
      <c r="WN17" s="111"/>
      <c r="WO17" s="111"/>
      <c r="WP17" s="111"/>
      <c r="WQ17" s="111"/>
      <c r="WR17" s="111"/>
      <c r="WS17" s="111"/>
      <c r="WT17" s="111"/>
      <c r="WU17" s="111"/>
      <c r="WV17" s="111"/>
      <c r="WW17" s="111"/>
      <c r="WX17" s="111"/>
      <c r="WY17" s="111"/>
      <c r="WZ17" s="111"/>
      <c r="XA17" s="111"/>
      <c r="XB17" s="111"/>
      <c r="XC17" s="111"/>
      <c r="XD17" s="111"/>
      <c r="XE17" s="111"/>
      <c r="XF17" s="111"/>
      <c r="XG17" s="111"/>
      <c r="XH17" s="111"/>
      <c r="XI17" s="111"/>
      <c r="XJ17" s="111"/>
      <c r="XK17" s="111"/>
      <c r="XL17" s="111"/>
      <c r="XM17" s="111"/>
      <c r="XN17" s="111"/>
      <c r="XO17" s="111"/>
      <c r="XP17" s="111"/>
      <c r="XQ17" s="111"/>
      <c r="XR17" s="111"/>
      <c r="XS17" s="111"/>
      <c r="XT17" s="111"/>
      <c r="XU17" s="111"/>
      <c r="XV17" s="111"/>
      <c r="XW17" s="111"/>
      <c r="XX17" s="111"/>
      <c r="XY17" s="111"/>
      <c r="XZ17" s="111"/>
      <c r="YA17" s="111"/>
      <c r="YB17" s="111"/>
      <c r="YC17" s="111"/>
      <c r="YD17" s="111"/>
      <c r="YE17" s="111"/>
      <c r="YF17" s="111"/>
      <c r="YG17" s="111"/>
      <c r="YH17" s="111"/>
      <c r="YI17" s="111"/>
      <c r="YJ17" s="111"/>
      <c r="YK17" s="111"/>
      <c r="YL17" s="111"/>
      <c r="YM17" s="111"/>
      <c r="YN17" s="111"/>
      <c r="YO17" s="111"/>
      <c r="YP17" s="111"/>
      <c r="YQ17" s="111"/>
      <c r="YR17" s="111"/>
      <c r="YS17" s="111"/>
      <c r="YT17" s="111"/>
      <c r="YU17" s="111"/>
      <c r="YV17" s="111"/>
      <c r="YW17" s="111"/>
      <c r="YX17" s="111"/>
      <c r="YY17" s="111"/>
      <c r="YZ17" s="111"/>
      <c r="ZA17" s="111"/>
      <c r="ZB17" s="111"/>
      <c r="ZC17" s="111"/>
      <c r="ZD17" s="111"/>
      <c r="ZE17" s="111"/>
      <c r="ZF17" s="111"/>
      <c r="ZG17" s="111"/>
      <c r="ZH17" s="111"/>
      <c r="ZI17" s="111"/>
      <c r="ZJ17" s="111"/>
      <c r="ZK17" s="111"/>
      <c r="ZL17" s="111"/>
      <c r="ZM17" s="111"/>
      <c r="ZN17" s="111"/>
      <c r="ZO17" s="111"/>
      <c r="ZP17" s="111"/>
      <c r="ZQ17" s="111"/>
      <c r="ZR17" s="111"/>
      <c r="ZS17" s="111"/>
      <c r="ZT17" s="111"/>
      <c r="ZU17" s="111"/>
      <c r="ZV17" s="111"/>
      <c r="ZW17" s="111"/>
      <c r="ZX17" s="111"/>
      <c r="ZY17" s="111"/>
      <c r="ZZ17" s="111"/>
      <c r="AAA17" s="111"/>
      <c r="AAB17" s="111"/>
      <c r="AAC17" s="111"/>
      <c r="AAD17" s="111"/>
      <c r="AAE17" s="111"/>
      <c r="AAF17" s="111"/>
      <c r="AAG17" s="111"/>
      <c r="AAH17" s="111"/>
      <c r="AAI17" s="111"/>
      <c r="AAJ17" s="111"/>
      <c r="AAK17" s="111"/>
      <c r="AAL17" s="111"/>
      <c r="AAM17" s="111"/>
      <c r="AAN17" s="111"/>
      <c r="AAO17" s="111"/>
      <c r="AAP17" s="111"/>
      <c r="AAQ17" s="111"/>
      <c r="AAR17" s="111"/>
      <c r="AAS17" s="111"/>
      <c r="AAT17" s="111"/>
      <c r="AAU17" s="111"/>
      <c r="AAV17" s="111"/>
      <c r="AAW17" s="111"/>
      <c r="AAX17" s="111"/>
      <c r="AAY17" s="111"/>
      <c r="AAZ17" s="111"/>
      <c r="ABA17" s="111"/>
      <c r="ABB17" s="111"/>
      <c r="ABC17" s="111"/>
      <c r="ABD17" s="111"/>
      <c r="ABE17" s="111"/>
      <c r="ABF17" s="111"/>
      <c r="ABG17" s="111"/>
      <c r="ABH17" s="111"/>
      <c r="ABI17" s="111"/>
      <c r="ABJ17" s="111"/>
      <c r="ABK17" s="111"/>
      <c r="ABL17" s="111"/>
      <c r="ABM17" s="111"/>
      <c r="ABN17" s="111"/>
      <c r="ABO17" s="111"/>
      <c r="ABP17" s="111"/>
      <c r="ABQ17" s="111"/>
      <c r="ABR17" s="111"/>
      <c r="ABS17" s="111"/>
      <c r="ABT17" s="111"/>
      <c r="ABU17" s="111"/>
      <c r="ABV17" s="111"/>
      <c r="ABW17" s="111"/>
      <c r="ABX17" s="111"/>
      <c r="ABY17" s="111"/>
      <c r="ABZ17" s="111"/>
      <c r="ACA17" s="111"/>
      <c r="ACB17" s="111"/>
      <c r="ACC17" s="111"/>
      <c r="ACD17" s="111"/>
      <c r="ACE17" s="111"/>
      <c r="ACF17" s="111"/>
      <c r="ACG17" s="111"/>
      <c r="ACH17" s="111"/>
      <c r="ACI17" s="111"/>
      <c r="ACJ17" s="111"/>
      <c r="ACK17" s="111"/>
      <c r="ACL17" s="111"/>
      <c r="ACM17" s="111"/>
      <c r="ACN17" s="111"/>
      <c r="ACO17" s="111"/>
      <c r="ACP17" s="111"/>
      <c r="ACQ17" s="111"/>
      <c r="ACR17" s="111"/>
      <c r="ACS17" s="111"/>
      <c r="ACT17" s="111"/>
      <c r="ACU17" s="111"/>
      <c r="ACV17" s="111"/>
      <c r="ACW17" s="111"/>
      <c r="ACX17" s="111"/>
      <c r="ACY17" s="111"/>
      <c r="ACZ17" s="111"/>
      <c r="ADA17" s="111"/>
      <c r="ADB17" s="111"/>
      <c r="ADC17" s="111"/>
      <c r="ADD17" s="111"/>
      <c r="ADE17" s="111"/>
      <c r="ADF17" s="111"/>
      <c r="ADG17" s="111"/>
      <c r="ADH17" s="111"/>
      <c r="ADI17" s="111"/>
      <c r="ADJ17" s="111"/>
      <c r="ADK17" s="111"/>
      <c r="ADL17" s="111"/>
      <c r="ADM17" s="111"/>
      <c r="ADN17" s="111"/>
      <c r="ADO17" s="111"/>
      <c r="ADP17" s="111"/>
      <c r="ADQ17" s="111"/>
      <c r="ADR17" s="111"/>
      <c r="ADS17" s="111"/>
    </row>
    <row r="18" spans="1:799" s="115" customFormat="1" ht="19.5" customHeight="1" thickBot="1" x14ac:dyDescent="0.25">
      <c r="A18" s="108"/>
      <c r="B18" s="99"/>
      <c r="C18" s="94"/>
      <c r="D18" s="113">
        <f>Legend!B8</f>
        <v>42350.635416666664</v>
      </c>
      <c r="E18" s="97" t="s">
        <v>12</v>
      </c>
      <c r="F18" s="113">
        <f>Legend!B9</f>
        <v>42351.635416666664</v>
      </c>
      <c r="G18" s="100"/>
      <c r="H18" s="217"/>
      <c r="I18" s="218"/>
      <c r="J18" s="218" t="s">
        <v>8</v>
      </c>
      <c r="K18" s="218"/>
      <c r="L18" s="218"/>
      <c r="M18" s="218"/>
      <c r="N18" s="218"/>
      <c r="O18" s="219"/>
      <c r="P18" s="208"/>
      <c r="Q18" s="209"/>
      <c r="R18" s="210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</row>
    <row r="19" spans="1:799" s="1" customFormat="1" ht="66" customHeight="1" thickBot="1" x14ac:dyDescent="0.25">
      <c r="B19" s="33" t="s">
        <v>50</v>
      </c>
      <c r="C19" s="8" t="s">
        <v>4</v>
      </c>
      <c r="D19" s="9" t="s">
        <v>6</v>
      </c>
      <c r="E19" s="9" t="s">
        <v>5</v>
      </c>
      <c r="F19" s="9" t="s">
        <v>7</v>
      </c>
      <c r="G19" s="10" t="s">
        <v>34</v>
      </c>
      <c r="H19" s="8" t="s">
        <v>38</v>
      </c>
      <c r="I19" s="9" t="s">
        <v>39</v>
      </c>
      <c r="J19" s="9" t="s">
        <v>40</v>
      </c>
      <c r="K19" s="9" t="s">
        <v>43</v>
      </c>
      <c r="L19" s="9" t="s">
        <v>41</v>
      </c>
      <c r="M19" s="9" t="s">
        <v>42</v>
      </c>
      <c r="N19" s="9" t="s">
        <v>44</v>
      </c>
      <c r="O19" s="10" t="s">
        <v>15</v>
      </c>
      <c r="P19" s="11" t="s">
        <v>1</v>
      </c>
      <c r="Q19" s="12" t="s">
        <v>2</v>
      </c>
      <c r="R19" s="13" t="s">
        <v>24</v>
      </c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</row>
    <row r="20" spans="1:799" s="128" customFormat="1" ht="15" customHeight="1" x14ac:dyDescent="0.2">
      <c r="B20" s="129">
        <v>42350</v>
      </c>
      <c r="C20" s="130">
        <v>5501</v>
      </c>
      <c r="D20" s="131">
        <v>0.04</v>
      </c>
      <c r="E20" s="132">
        <v>1355544</v>
      </c>
      <c r="F20" s="132">
        <v>10</v>
      </c>
      <c r="G20" s="133">
        <v>137313</v>
      </c>
      <c r="H20" s="134">
        <v>926</v>
      </c>
      <c r="I20" s="132">
        <v>2166</v>
      </c>
      <c r="J20" s="132">
        <v>3335</v>
      </c>
      <c r="K20" s="132">
        <v>0</v>
      </c>
      <c r="L20" s="132">
        <v>0</v>
      </c>
      <c r="M20" s="132">
        <v>0</v>
      </c>
      <c r="N20" s="132">
        <v>0</v>
      </c>
      <c r="O20" s="135">
        <v>0.39</v>
      </c>
      <c r="P20" s="136">
        <v>9.8699999999999992</v>
      </c>
      <c r="Q20" s="137">
        <v>0.04</v>
      </c>
      <c r="R20" s="138">
        <v>246</v>
      </c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</row>
    <row r="21" spans="1:799" s="128" customFormat="1" ht="15" customHeight="1" thickBot="1" x14ac:dyDescent="0.25">
      <c r="B21" s="139">
        <v>42351</v>
      </c>
      <c r="C21" s="140">
        <v>923</v>
      </c>
      <c r="D21" s="141">
        <v>0.01</v>
      </c>
      <c r="E21" s="142">
        <v>35610</v>
      </c>
      <c r="F21" s="142">
        <v>7</v>
      </c>
      <c r="G21" s="143">
        <v>137313</v>
      </c>
      <c r="H21" s="144">
        <v>0</v>
      </c>
      <c r="I21" s="142">
        <v>887</v>
      </c>
      <c r="J21" s="142">
        <v>36</v>
      </c>
      <c r="K21" s="142">
        <v>0</v>
      </c>
      <c r="L21" s="142">
        <v>0</v>
      </c>
      <c r="M21" s="142">
        <v>0</v>
      </c>
      <c r="N21" s="142">
        <v>0</v>
      </c>
      <c r="O21" s="145">
        <v>0.96</v>
      </c>
      <c r="P21" s="146">
        <v>0.26</v>
      </c>
      <c r="Q21" s="147">
        <v>7.0000000000000001E-3</v>
      </c>
      <c r="R21" s="148">
        <v>39</v>
      </c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</row>
    <row r="22" spans="1:799" ht="15" customHeight="1" x14ac:dyDescent="0.2">
      <c r="A22" s="57"/>
      <c r="B22" s="71"/>
      <c r="C22" s="71"/>
      <c r="D22" s="71"/>
      <c r="E22" s="71"/>
      <c r="G22" s="71"/>
      <c r="H22" s="71"/>
      <c r="I22" s="71"/>
      <c r="J22" s="71"/>
      <c r="K22" s="71"/>
      <c r="L22" s="71"/>
      <c r="M22" s="71"/>
      <c r="N22" s="71"/>
      <c r="O22" s="71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</row>
    <row r="23" spans="1:799" ht="15" customHeight="1" thickBot="1" x14ac:dyDescent="0.25">
      <c r="A23" s="57"/>
      <c r="B23" s="71"/>
      <c r="C23" s="71"/>
      <c r="D23" s="71"/>
      <c r="E23" s="71"/>
      <c r="G23" s="71"/>
      <c r="H23" s="71"/>
      <c r="I23" s="71"/>
      <c r="J23" s="71"/>
      <c r="K23" s="71"/>
      <c r="L23" s="71"/>
      <c r="M23" s="71"/>
      <c r="N23" s="71"/>
      <c r="O23" s="71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</row>
    <row r="24" spans="1:799" ht="15" customHeight="1" thickBot="1" x14ac:dyDescent="0.25">
      <c r="A24" s="57"/>
      <c r="B24" s="33" t="s">
        <v>36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</row>
    <row r="25" spans="1:799" ht="15" customHeight="1" thickBot="1" x14ac:dyDescent="0.25">
      <c r="A25" s="57"/>
      <c r="B25" s="117">
        <f>Legend!B3</f>
        <v>42375</v>
      </c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</row>
    <row r="26" spans="1:799" ht="15" customHeight="1" x14ac:dyDescent="0.2">
      <c r="A26" s="57"/>
    </row>
    <row r="27" spans="1:799" ht="15" customHeight="1" x14ac:dyDescent="0.2">
      <c r="A27" s="57"/>
    </row>
    <row r="28" spans="1:799" ht="15" customHeight="1" x14ac:dyDescent="0.2">
      <c r="A28" s="57"/>
    </row>
    <row r="29" spans="1:799" ht="15" customHeight="1" x14ac:dyDescent="0.2">
      <c r="A29" s="57"/>
    </row>
    <row r="30" spans="1:799" ht="15" customHeight="1" x14ac:dyDescent="0.2">
      <c r="A30" s="57"/>
    </row>
    <row r="31" spans="1:799" ht="15" customHeight="1" x14ac:dyDescent="0.2">
      <c r="A31" s="57"/>
    </row>
    <row r="32" spans="1:799" ht="15" customHeight="1" x14ac:dyDescent="0.2">
      <c r="A32" s="57"/>
      <c r="B32" s="73"/>
    </row>
    <row r="33" spans="1:1" ht="15" customHeight="1" x14ac:dyDescent="0.2">
      <c r="A33" s="57"/>
    </row>
    <row r="34" spans="1:1" ht="15" customHeight="1" x14ac:dyDescent="0.2">
      <c r="A34" s="57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4"/>
  <sheetViews>
    <sheetView showGridLines="0" tabSelected="1" view="pageBreakPreview" zoomScale="60" zoomScaleNormal="9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S17" sqref="S17"/>
    </sheetView>
  </sheetViews>
  <sheetFormatPr defaultRowHeight="15" customHeight="1" x14ac:dyDescent="0.2"/>
  <cols>
    <col min="1" max="1" width="5.140625" style="57" customWidth="1"/>
    <col min="2" max="2" width="26.5703125" style="57" bestFit="1" customWidth="1"/>
    <col min="3" max="7" width="8.5703125" style="57" customWidth="1"/>
    <col min="8" max="8" width="8.5703125" style="77" customWidth="1"/>
    <col min="9" max="10" width="8.5703125" style="57" customWidth="1"/>
    <col min="11" max="11" width="8.5703125" style="77" customWidth="1"/>
    <col min="12" max="13" width="8.5703125" style="57" customWidth="1"/>
    <col min="14" max="14" width="8.5703125" style="77" customWidth="1"/>
    <col min="15" max="16" width="8.5703125" style="57" customWidth="1"/>
    <col min="17" max="17" width="8.5703125" style="77" customWidth="1"/>
    <col min="18" max="19" width="8.5703125" style="57" customWidth="1"/>
    <col min="20" max="20" width="8.5703125" style="77" customWidth="1"/>
    <col min="21" max="16384" width="9.140625" style="57"/>
  </cols>
  <sheetData>
    <row r="1" spans="1:86" s="1" customFormat="1" ht="15" customHeight="1" thickBot="1" x14ac:dyDescent="0.25">
      <c r="A1" s="21"/>
      <c r="B1" s="226" t="str">
        <f>Legend!B17</f>
        <v>Washington</v>
      </c>
      <c r="C1" s="79" t="s">
        <v>11</v>
      </c>
      <c r="D1" s="80"/>
      <c r="E1" s="120">
        <f>Legend!B8</f>
        <v>42350.635416666664</v>
      </c>
      <c r="F1" s="81" t="s">
        <v>12</v>
      </c>
      <c r="G1" s="120">
        <f>Legend!B9</f>
        <v>42351.635416666664</v>
      </c>
      <c r="H1" s="82"/>
      <c r="I1" s="84" t="s">
        <v>13</v>
      </c>
      <c r="J1" s="85"/>
      <c r="K1" s="121">
        <f>Legend!B11</f>
        <v>42339</v>
      </c>
      <c r="L1" s="86" t="s">
        <v>12</v>
      </c>
      <c r="M1" s="121">
        <f>Legend!B12</f>
        <v>42369</v>
      </c>
      <c r="N1" s="19"/>
      <c r="O1" s="89" t="s">
        <v>14</v>
      </c>
      <c r="P1" s="90" t="str">
        <f>Legend!B5</f>
        <v>FY2016</v>
      </c>
      <c r="Q1" s="122">
        <f>Legend!B14</f>
        <v>42005</v>
      </c>
      <c r="R1" s="16" t="s">
        <v>12</v>
      </c>
      <c r="S1" s="123">
        <f>Legend!B15</f>
        <v>42369</v>
      </c>
      <c r="T1" s="18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</row>
    <row r="2" spans="1:86" s="74" customFormat="1" ht="15" customHeight="1" thickBot="1" x14ac:dyDescent="0.25">
      <c r="A2" s="17"/>
      <c r="B2" s="227"/>
      <c r="C2" s="228" t="s">
        <v>0</v>
      </c>
      <c r="D2" s="229"/>
      <c r="E2" s="230"/>
      <c r="F2" s="228" t="s">
        <v>47</v>
      </c>
      <c r="G2" s="229"/>
      <c r="H2" s="230"/>
      <c r="I2" s="231" t="s">
        <v>0</v>
      </c>
      <c r="J2" s="232"/>
      <c r="K2" s="233"/>
      <c r="L2" s="231" t="s">
        <v>48</v>
      </c>
      <c r="M2" s="232"/>
      <c r="N2" s="233"/>
      <c r="O2" s="223" t="s">
        <v>0</v>
      </c>
      <c r="P2" s="224"/>
      <c r="Q2" s="225"/>
      <c r="R2" s="223" t="s">
        <v>48</v>
      </c>
      <c r="S2" s="224"/>
      <c r="T2" s="225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</row>
    <row r="3" spans="1:86" s="71" customFormat="1" ht="48" thickBot="1" x14ac:dyDescent="0.25">
      <c r="A3" s="20"/>
      <c r="B3" s="25" t="s">
        <v>37</v>
      </c>
      <c r="C3" s="83" t="s">
        <v>1</v>
      </c>
      <c r="D3" s="12" t="s">
        <v>2</v>
      </c>
      <c r="E3" s="13" t="s">
        <v>24</v>
      </c>
      <c r="F3" s="83" t="s">
        <v>1</v>
      </c>
      <c r="G3" s="12" t="s">
        <v>2</v>
      </c>
      <c r="H3" s="13" t="s">
        <v>24</v>
      </c>
      <c r="I3" s="87" t="s">
        <v>1</v>
      </c>
      <c r="J3" s="44" t="s">
        <v>2</v>
      </c>
      <c r="K3" s="88" t="s">
        <v>24</v>
      </c>
      <c r="L3" s="43" t="s">
        <v>1</v>
      </c>
      <c r="M3" s="44" t="s">
        <v>2</v>
      </c>
      <c r="N3" s="45" t="s">
        <v>24</v>
      </c>
      <c r="O3" s="47" t="s">
        <v>1</v>
      </c>
      <c r="P3" s="46" t="s">
        <v>2</v>
      </c>
      <c r="Q3" s="48" t="s">
        <v>24</v>
      </c>
      <c r="R3" s="47" t="s">
        <v>1</v>
      </c>
      <c r="S3" s="46" t="s">
        <v>2</v>
      </c>
      <c r="T3" s="48" t="s">
        <v>24</v>
      </c>
    </row>
    <row r="4" spans="1:86" ht="15" customHeight="1" x14ac:dyDescent="0.2">
      <c r="A4" s="91"/>
      <c r="B4" s="91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76" customFormat="1" ht="15" customHeight="1" x14ac:dyDescent="0.2">
      <c r="A5" s="75" t="s">
        <v>21</v>
      </c>
      <c r="B5" s="92" t="s">
        <v>3</v>
      </c>
      <c r="C5" s="188">
        <v>23.3294</v>
      </c>
      <c r="D5" s="189">
        <v>4.1000000000000002E-2</v>
      </c>
      <c r="E5" s="190">
        <v>566</v>
      </c>
      <c r="F5" s="188">
        <v>22.1114</v>
      </c>
      <c r="G5" s="189">
        <v>3.6999999999999998E-2</v>
      </c>
      <c r="H5" s="190">
        <v>591</v>
      </c>
      <c r="I5" s="188">
        <v>45.783700000000003</v>
      </c>
      <c r="J5" s="189">
        <v>0.185</v>
      </c>
      <c r="K5" s="190">
        <v>248</v>
      </c>
      <c r="L5" s="188">
        <v>40.962400000000002</v>
      </c>
      <c r="M5" s="189">
        <v>0.158</v>
      </c>
      <c r="N5" s="190">
        <v>259</v>
      </c>
      <c r="O5" s="188">
        <v>226.69900000000001</v>
      </c>
      <c r="P5" s="189">
        <v>1.4179999999999999</v>
      </c>
      <c r="Q5" s="190">
        <v>160</v>
      </c>
      <c r="R5" s="188">
        <v>171.59700000000001</v>
      </c>
      <c r="S5" s="189">
        <v>1.196</v>
      </c>
      <c r="T5" s="190">
        <v>143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</row>
    <row r="6" spans="1:86" ht="15" customHeight="1" x14ac:dyDescent="0.2">
      <c r="A6" s="22"/>
      <c r="B6" s="22"/>
      <c r="C6" s="197"/>
      <c r="D6" s="176"/>
      <c r="E6" s="177"/>
      <c r="F6" s="197"/>
      <c r="G6" s="176"/>
      <c r="H6" s="177"/>
      <c r="I6" s="197"/>
      <c r="J6" s="176"/>
      <c r="K6" s="177"/>
      <c r="L6" s="197"/>
      <c r="M6" s="176"/>
      <c r="N6" s="177"/>
      <c r="O6" s="197"/>
      <c r="P6" s="176"/>
      <c r="Q6" s="177"/>
      <c r="R6" s="197"/>
      <c r="S6" s="176"/>
      <c r="T6" s="177"/>
    </row>
    <row r="7" spans="1:86" s="76" customFormat="1" ht="15" customHeight="1" x14ac:dyDescent="0.2">
      <c r="A7" s="75" t="s">
        <v>58</v>
      </c>
      <c r="B7" s="92" t="s">
        <v>59</v>
      </c>
      <c r="C7" s="188">
        <v>55.316600000000001</v>
      </c>
      <c r="D7" s="189">
        <v>0.09</v>
      </c>
      <c r="E7" s="190">
        <v>617</v>
      </c>
      <c r="F7" s="188">
        <v>52.418199999999999</v>
      </c>
      <c r="G7" s="189">
        <v>8.1000000000000003E-2</v>
      </c>
      <c r="H7" s="190">
        <v>651</v>
      </c>
      <c r="I7" s="188">
        <v>83.986000000000004</v>
      </c>
      <c r="J7" s="189">
        <v>0.248</v>
      </c>
      <c r="K7" s="190">
        <v>338</v>
      </c>
      <c r="L7" s="188">
        <v>81.085700000000003</v>
      </c>
      <c r="M7" s="189">
        <v>0.23899999999999999</v>
      </c>
      <c r="N7" s="190">
        <v>339</v>
      </c>
      <c r="O7" s="188">
        <v>262.11500000000001</v>
      </c>
      <c r="P7" s="189">
        <v>1.415</v>
      </c>
      <c r="Q7" s="190">
        <v>185</v>
      </c>
      <c r="R7" s="188">
        <v>187.726</v>
      </c>
      <c r="S7" s="189">
        <v>1.1120000000000001</v>
      </c>
      <c r="T7" s="190">
        <v>169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</row>
    <row r="8" spans="1:86" ht="12.75" customHeight="1" x14ac:dyDescent="0.2">
      <c r="A8" s="22"/>
      <c r="B8" s="22"/>
      <c r="C8" s="197"/>
      <c r="D8" s="176"/>
      <c r="E8" s="177"/>
      <c r="F8" s="197"/>
      <c r="G8" s="176"/>
      <c r="H8" s="177"/>
      <c r="I8" s="197"/>
      <c r="J8" s="176"/>
      <c r="K8" s="177"/>
      <c r="L8" s="197"/>
      <c r="M8" s="176"/>
      <c r="N8" s="177"/>
      <c r="O8" s="197"/>
      <c r="P8" s="176"/>
      <c r="Q8" s="177"/>
      <c r="R8" s="197"/>
      <c r="S8" s="176"/>
      <c r="T8" s="177"/>
    </row>
    <row r="9" spans="1:86" s="76" customFormat="1" ht="15" customHeight="1" x14ac:dyDescent="0.2">
      <c r="A9" s="75" t="s">
        <v>53</v>
      </c>
      <c r="B9" s="92" t="s">
        <v>52</v>
      </c>
      <c r="C9" s="188">
        <v>10.1914</v>
      </c>
      <c r="D9" s="189">
        <v>4.7E-2</v>
      </c>
      <c r="E9" s="190">
        <v>216</v>
      </c>
      <c r="F9" s="198">
        <v>6.012E-2</v>
      </c>
      <c r="G9" s="199">
        <v>0</v>
      </c>
      <c r="H9" s="190">
        <v>127</v>
      </c>
      <c r="I9" s="188">
        <v>25.369</v>
      </c>
      <c r="J9" s="189">
        <v>0.14399999999999999</v>
      </c>
      <c r="K9" s="190">
        <v>176</v>
      </c>
      <c r="L9" s="188">
        <v>15.2378</v>
      </c>
      <c r="M9" s="189">
        <v>9.8000000000000004E-2</v>
      </c>
      <c r="N9" s="190">
        <v>156</v>
      </c>
      <c r="O9" s="188">
        <v>153.887</v>
      </c>
      <c r="P9" s="189">
        <v>1.1759999999999999</v>
      </c>
      <c r="Q9" s="190">
        <v>131</v>
      </c>
      <c r="R9" s="188">
        <v>95.301599999999993</v>
      </c>
      <c r="S9" s="189">
        <v>0.74399999999999999</v>
      </c>
      <c r="T9" s="190">
        <v>128</v>
      </c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</row>
    <row r="10" spans="1:86" ht="15" customHeight="1" x14ac:dyDescent="0.2">
      <c r="A10" s="22"/>
      <c r="B10" s="22"/>
      <c r="C10" s="197"/>
      <c r="D10" s="176"/>
      <c r="E10" s="177"/>
      <c r="F10" s="197"/>
      <c r="G10" s="176"/>
      <c r="H10" s="177"/>
      <c r="I10" s="197"/>
      <c r="J10" s="176"/>
      <c r="K10" s="177"/>
      <c r="L10" s="197"/>
      <c r="M10" s="176"/>
      <c r="N10" s="177"/>
      <c r="O10" s="197"/>
      <c r="P10" s="176"/>
      <c r="Q10" s="177"/>
      <c r="R10" s="197"/>
      <c r="S10" s="176"/>
      <c r="T10" s="177"/>
    </row>
    <row r="11" spans="1:86" s="76" customFormat="1" ht="15" customHeight="1" x14ac:dyDescent="0.2">
      <c r="A11" s="75" t="s">
        <v>53</v>
      </c>
      <c r="B11" s="92" t="s">
        <v>54</v>
      </c>
      <c r="C11" s="188">
        <v>5.5161588196310598</v>
      </c>
      <c r="D11" s="189">
        <v>1.93353870354591E-2</v>
      </c>
      <c r="E11" s="190">
        <v>285.28825461393598</v>
      </c>
      <c r="F11" s="191">
        <v>1.9626692301530102E-3</v>
      </c>
      <c r="G11" s="192">
        <v>2.91305266070947E-5</v>
      </c>
      <c r="H11" s="190">
        <v>67.375</v>
      </c>
      <c r="I11" s="188">
        <v>7.7033100000000001</v>
      </c>
      <c r="J11" s="189">
        <v>3.7999999999999999E-2</v>
      </c>
      <c r="K11" s="190">
        <v>200</v>
      </c>
      <c r="L11" s="188">
        <v>2.18912</v>
      </c>
      <c r="M11" s="189">
        <v>1.9E-2</v>
      </c>
      <c r="N11" s="190">
        <v>114</v>
      </c>
      <c r="O11" s="188">
        <v>28.072900000000001</v>
      </c>
      <c r="P11" s="189">
        <v>0.20599999999999999</v>
      </c>
      <c r="Q11" s="190">
        <v>136</v>
      </c>
      <c r="R11" s="188">
        <v>21.871600000000001</v>
      </c>
      <c r="S11" s="189">
        <v>0.185</v>
      </c>
      <c r="T11" s="190">
        <v>118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</row>
    <row r="12" spans="1:86" s="76" customFormat="1" ht="15" customHeight="1" x14ac:dyDescent="0.2">
      <c r="A12" s="75" t="s">
        <v>53</v>
      </c>
      <c r="B12" s="92" t="s">
        <v>55</v>
      </c>
      <c r="C12" s="188">
        <v>2.3167170479124302</v>
      </c>
      <c r="D12" s="189">
        <v>1.3400042239263599E-2</v>
      </c>
      <c r="E12" s="190">
        <v>172.88878695652201</v>
      </c>
      <c r="F12" s="191">
        <v>6.79542359427003E-3</v>
      </c>
      <c r="G12" s="192">
        <v>4.3695789910642099E-5</v>
      </c>
      <c r="H12" s="190">
        <v>155.51666666666699</v>
      </c>
      <c r="I12" s="188">
        <v>5.6475</v>
      </c>
      <c r="J12" s="189">
        <v>3.4000000000000002E-2</v>
      </c>
      <c r="K12" s="190">
        <v>167</v>
      </c>
      <c r="L12" s="188">
        <v>3.33758</v>
      </c>
      <c r="M12" s="189">
        <v>0.02</v>
      </c>
      <c r="N12" s="190">
        <v>163</v>
      </c>
      <c r="O12" s="188">
        <v>23.815000000000001</v>
      </c>
      <c r="P12" s="189">
        <v>0.14499999999999999</v>
      </c>
      <c r="Q12" s="190">
        <v>164</v>
      </c>
      <c r="R12" s="188">
        <v>18.041899999999998</v>
      </c>
      <c r="S12" s="189">
        <v>0.11600000000000001</v>
      </c>
      <c r="T12" s="190">
        <v>155</v>
      </c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</row>
    <row r="13" spans="1:86" s="76" customFormat="1" ht="15" customHeight="1" thickBot="1" x14ac:dyDescent="0.25">
      <c r="A13" s="118" t="s">
        <v>53</v>
      </c>
      <c r="B13" s="119" t="s">
        <v>56</v>
      </c>
      <c r="C13" s="193">
        <v>2.3585090268219302</v>
      </c>
      <c r="D13" s="194">
        <v>1.45215675136367E-2</v>
      </c>
      <c r="E13" s="195">
        <v>162.414217652959</v>
      </c>
      <c r="F13" s="193">
        <v>5.1362951796261103E-2</v>
      </c>
      <c r="G13" s="194">
        <v>4.0054474084755297E-4</v>
      </c>
      <c r="H13" s="195">
        <v>128.23274545454501</v>
      </c>
      <c r="I13" s="193">
        <v>12.0144</v>
      </c>
      <c r="J13" s="194">
        <v>7.1999999999999995E-2</v>
      </c>
      <c r="K13" s="195">
        <v>167</v>
      </c>
      <c r="L13" s="193">
        <v>9.7072400000000005</v>
      </c>
      <c r="M13" s="194">
        <v>5.8000000000000003E-2</v>
      </c>
      <c r="N13" s="195">
        <v>167</v>
      </c>
      <c r="O13" s="193">
        <v>101.996</v>
      </c>
      <c r="P13" s="194">
        <v>0.82499999999999996</v>
      </c>
      <c r="Q13" s="195">
        <v>124</v>
      </c>
      <c r="R13" s="193">
        <v>55.384300000000003</v>
      </c>
      <c r="S13" s="194">
        <v>0.443</v>
      </c>
      <c r="T13" s="195">
        <v>125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</row>
    <row r="14" spans="1:86" ht="15" customHeight="1" x14ac:dyDescent="0.2">
      <c r="A14" s="101" t="s">
        <v>60</v>
      </c>
      <c r="B14" s="1"/>
    </row>
    <row r="15" spans="1:86" ht="15" customHeight="1" thickBot="1" x14ac:dyDescent="0.25">
      <c r="A15" s="1"/>
      <c r="B15" s="1"/>
    </row>
    <row r="16" spans="1:86" ht="15" customHeight="1" x14ac:dyDescent="0.2">
      <c r="A16" s="1"/>
      <c r="B16" s="78" t="s">
        <v>16</v>
      </c>
    </row>
    <row r="17" spans="1:20" ht="15" customHeight="1" thickBot="1" x14ac:dyDescent="0.25">
      <c r="A17" s="1"/>
      <c r="B17" s="117">
        <f>Legend!B3</f>
        <v>42375</v>
      </c>
      <c r="H17" s="57"/>
      <c r="K17" s="57"/>
      <c r="N17" s="57"/>
      <c r="Q17" s="57"/>
      <c r="T17" s="57"/>
    </row>
    <row r="18" spans="1:20" ht="15" customHeight="1" x14ac:dyDescent="0.2">
      <c r="A18" s="1"/>
      <c r="B18" s="1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57"/>
      <c r="T18" s="57"/>
    </row>
    <row r="19" spans="1:20" ht="15" customHeight="1" x14ac:dyDescent="0.2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57"/>
      <c r="T19" s="57"/>
    </row>
    <row r="20" spans="1:20" ht="15" customHeight="1" x14ac:dyDescent="0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57"/>
      <c r="T20" s="57"/>
    </row>
    <row r="21" spans="1:20" ht="15" customHeight="1" x14ac:dyDescent="0.2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57"/>
      <c r="T21" s="57"/>
    </row>
    <row r="22" spans="1:20" ht="15" customHeight="1" x14ac:dyDescent="0.2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57"/>
      <c r="T22" s="57"/>
    </row>
    <row r="23" spans="1:20" ht="15" customHeight="1" x14ac:dyDescent="0.2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57"/>
      <c r="T23" s="57"/>
    </row>
    <row r="24" spans="1:20" ht="15" customHeight="1" x14ac:dyDescent="0.2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T24" s="57"/>
    </row>
    <row r="25" spans="1:20" ht="15" customHeight="1" x14ac:dyDescent="0.2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T25" s="57"/>
    </row>
    <row r="26" spans="1:20" ht="15" customHeight="1" x14ac:dyDescent="0.2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T26" s="57"/>
    </row>
    <row r="27" spans="1:20" ht="15" customHeight="1" x14ac:dyDescent="0.2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T27" s="57"/>
    </row>
    <row r="28" spans="1:20" ht="1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T28" s="57"/>
    </row>
    <row r="29" spans="1:20" ht="1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T29" s="57"/>
    </row>
    <row r="30" spans="1:20" ht="15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0" ht="15" customHeight="1" x14ac:dyDescent="0.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0" ht="15" customHeight="1" x14ac:dyDescent="0.2">
      <c r="H32" s="57"/>
      <c r="K32"/>
      <c r="L32"/>
      <c r="M32"/>
      <c r="N32"/>
      <c r="O32"/>
      <c r="P32"/>
      <c r="Q32"/>
    </row>
    <row r="33" spans="11:17" ht="15" customHeight="1" x14ac:dyDescent="0.2">
      <c r="K33"/>
      <c r="L33"/>
      <c r="M33"/>
      <c r="N33"/>
      <c r="O33"/>
      <c r="P33"/>
      <c r="Q33"/>
    </row>
    <row r="34" spans="11:17" ht="15" customHeight="1" x14ac:dyDescent="0.2">
      <c r="K34"/>
      <c r="L34"/>
      <c r="M34"/>
      <c r="N34"/>
      <c r="O34"/>
      <c r="P34"/>
      <c r="Q34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4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8994A32691BE4F9F9FD69E98D13369" ma:contentTypeVersion="104" ma:contentTypeDescription="" ma:contentTypeScope="" ma:versionID="18be429d185d0b11207c728d2ce081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2016-02-08T08:00:00+00:00</OpenedDate>
    <Date1 xmlns="dc463f71-b30c-4ab2-9473-d307f9d35888">2016-02-08T08:00:00+00:00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160182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DE536D9-9F43-49F2-86DC-E5CA4399519E}"/>
</file>

<file path=customXml/itemProps2.xml><?xml version="1.0" encoding="utf-8"?>
<ds:datastoreItem xmlns:ds="http://schemas.openxmlformats.org/officeDocument/2006/customXml" ds:itemID="{9C5132CB-9F37-46AB-8E6E-437474335D7C}"/>
</file>

<file path=customXml/itemProps3.xml><?xml version="1.0" encoding="utf-8"?>
<ds:datastoreItem xmlns:ds="http://schemas.openxmlformats.org/officeDocument/2006/customXml" ds:itemID="{6866C11D-3007-49BC-B6B0-C62F77DA7D05}"/>
</file>

<file path=customXml/itemProps4.xml><?xml version="1.0" encoding="utf-8"?>
<ds:datastoreItem xmlns:ds="http://schemas.openxmlformats.org/officeDocument/2006/customXml" ds:itemID="{DC9FD3BD-4850-4427-955E-DA993D59B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carrie m</cp:lastModifiedBy>
  <cp:lastPrinted>2016-02-08T16:51:04Z</cp:lastPrinted>
  <dcterms:created xsi:type="dcterms:W3CDTF">2001-05-16T14:07:14Z</dcterms:created>
  <dcterms:modified xsi:type="dcterms:W3CDTF">2016-02-08T16:51:59Z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0x0101006E56B4D1795A2E4DB2F0B01679ED314A00C18994A32691BE4F9F9FD69E98D13369</vt:lpwstr>
  </property>
  <property fmtid="{D5CDD505-2E9C-101B-9397-08002B2CF9AE}" pid="3" name="_docset_NoMedatataSyncRequired">
    <vt:lpwstr>False</vt:lpwstr>
  </property>
</Properties>
</file>