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25" yWindow="270" windowWidth="16380" windowHeight="9600" tabRatio="710" activeTab="2"/>
  </bookViews>
  <sheets>
    <sheet name="Legend" sheetId="26" r:id="rId1"/>
    <sheet name="Customer Analysis" sheetId="3" r:id="rId2"/>
    <sheet name="SSC by State" sheetId="32" r:id="rId3"/>
  </sheets>
  <definedNames>
    <definedName name="_xlnm.Print_Area" localSheetId="1">'Customer Analysis'!$A$1:$R$34</definedName>
    <definedName name="_xlnm.Print_Area" localSheetId="2">'SSC by State'!$A$1:$T$32</definedName>
    <definedName name="_xlnm.Print_Titles" localSheetId="0">Legend!#REF!</definedName>
    <definedName name="_xlnm.Print_Titles" localSheetId="2">'SSC by State'!$1:$3</definedName>
  </definedNames>
  <calcPr calcId="145621"/>
</workbook>
</file>

<file path=xl/calcChain.xml><?xml version="1.0" encoding="utf-8"?>
<calcChain xmlns="http://schemas.openxmlformats.org/spreadsheetml/2006/main">
  <c r="S1" i="32" l="1"/>
  <c r="Q1" i="32"/>
  <c r="M1" i="32"/>
  <c r="K1" i="32"/>
  <c r="B1" i="32"/>
  <c r="F18" i="3"/>
  <c r="D18" i="3"/>
  <c r="F2" i="3"/>
  <c r="D2" i="3"/>
  <c r="B1" i="3"/>
  <c r="P1" i="32" l="1"/>
  <c r="G1" i="32"/>
  <c r="E1" i="32"/>
  <c r="B17" i="32" l="1"/>
  <c r="B25" i="3" l="1"/>
</calcChain>
</file>

<file path=xl/sharedStrings.xml><?xml version="1.0" encoding="utf-8"?>
<sst xmlns="http://schemas.openxmlformats.org/spreadsheetml/2006/main" count="119" uniqueCount="61">
  <si>
    <t>Major Events Included</t>
  </si>
  <si>
    <t>SAIDI</t>
  </si>
  <si>
    <t>SAIFI</t>
  </si>
  <si>
    <t>PacifiCorp</t>
  </si>
  <si>
    <t>Sustained Customers Off</t>
  </si>
  <si>
    <t>CML</t>
  </si>
  <si>
    <t>% Sustained Customers Off</t>
  </si>
  <si>
    <t>Number of Sustained Interruptions</t>
  </si>
  <si>
    <t>Customers Restored by Intervals</t>
  </si>
  <si>
    <t>Customer Analysis</t>
  </si>
  <si>
    <t>Date</t>
  </si>
  <si>
    <t>Event</t>
  </si>
  <si>
    <t>through</t>
  </si>
  <si>
    <t>Month</t>
  </si>
  <si>
    <t>YTD</t>
  </si>
  <si>
    <t>% Sustained Customers Restored in 3 Hours PS4</t>
  </si>
  <si>
    <t>Data as/of</t>
  </si>
  <si>
    <t>Month Begin</t>
  </si>
  <si>
    <t>Month End</t>
  </si>
  <si>
    <t>Year Begin</t>
  </si>
  <si>
    <t>Fiscal Year</t>
  </si>
  <si>
    <t>PC</t>
  </si>
  <si>
    <t>State</t>
  </si>
  <si>
    <t>Customer Interrupted by Date</t>
  </si>
  <si>
    <t>CAIDI</t>
  </si>
  <si>
    <t>Event Begin Date/Time</t>
  </si>
  <si>
    <t>Event Begin Time</t>
  </si>
  <si>
    <t>Event End Date/Time</t>
  </si>
  <si>
    <t>Event End Time</t>
  </si>
  <si>
    <t>Year End</t>
  </si>
  <si>
    <t>Comments:</t>
  </si>
  <si>
    <t>Tag</t>
  </si>
  <si>
    <t>filed</t>
  </si>
  <si>
    <t>Customer Count</t>
  </si>
  <si>
    <t>Average Customer Count</t>
  </si>
  <si>
    <t>FY2016</t>
  </si>
  <si>
    <t>Data as of</t>
  </si>
  <si>
    <t>PacifiCorp
Major Events Report 
SSC by State</t>
  </si>
  <si>
    <t>&lt; 5 min</t>
  </si>
  <si>
    <t>5 min - 
3 hrs</t>
  </si>
  <si>
    <t>3 hrs - 
24 hrs</t>
  </si>
  <si>
    <t>48 hrs - 
72 hrs</t>
  </si>
  <si>
    <t>72 hrs -
96 hrs</t>
  </si>
  <si>
    <t xml:space="preserve">24 hrs -
48 hrs </t>
  </si>
  <si>
    <t>96 + hrs</t>
  </si>
  <si>
    <t>*Only current event specific metric impact shown. Does not include values from other events which may have occurred in other regions durring the same time period.</t>
  </si>
  <si>
    <r>
      <t xml:space="preserve">Major Event Only - 
</t>
    </r>
    <r>
      <rPr>
        <sz val="8"/>
        <rFont val="Calibri"/>
        <family val="2"/>
        <scheme val="minor"/>
      </rPr>
      <t>metric by operating area customer counts</t>
    </r>
  </si>
  <si>
    <t>Major Event Excluded</t>
  </si>
  <si>
    <t>Major Events Excluded*</t>
  </si>
  <si>
    <t>*may include other regional major event exclusions durring the same period.</t>
  </si>
  <si>
    <r>
      <t xml:space="preserve">Major Event Only -
</t>
    </r>
    <r>
      <rPr>
        <sz val="8"/>
        <rFont val="Calibri"/>
        <family val="2"/>
        <scheme val="minor"/>
      </rPr>
      <t>metric by state customer counts</t>
    </r>
  </si>
  <si>
    <t>Date*</t>
  </si>
  <si>
    <r>
      <t xml:space="preserve">PacifiCorp
Major Events Report 
</t>
    </r>
    <r>
      <rPr>
        <b/>
        <sz val="14"/>
        <rFont val="Arial"/>
        <family val="2"/>
      </rPr>
      <t>Customer Analysis*</t>
    </r>
  </si>
  <si>
    <t>Washington</t>
  </si>
  <si>
    <t>WA</t>
  </si>
  <si>
    <t>SUNNYSIDE</t>
  </si>
  <si>
    <t>WALLA WALLA</t>
  </si>
  <si>
    <t>YAKIMA</t>
  </si>
  <si>
    <t>PACIFICORP</t>
  </si>
  <si>
    <t>PP</t>
  </si>
  <si>
    <t>Pacific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</si>
</sst>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mm/dd/yy"/>
    <numFmt numFmtId="165" formatCode="#,##0.000"/>
    <numFmt numFmtId="166" formatCode="#,##0.00;\-#,##0.00;#,##0.00"/>
    <numFmt numFmtId="167" formatCode="mm/dd/yyyy\ hh:mm:ss\ AM/PM"/>
    <numFmt numFmtId="168" formatCode="#,##0;\-#,##0;#,##0"/>
    <numFmt numFmtId="169" formatCode="0%;\-0%;0%"/>
    <numFmt numFmtId="170" formatCode="#,##0.000;\-#,##0.000;#,##0.000"/>
    <numFmt numFmtId="171" formatCode="_(* #,##0.000_);_(* \(#,##0.000\);_(* &quot;-&quot;??_);_(@_)"/>
    <numFmt numFmtId="172" formatCode="m/d/yyyy;@"/>
    <numFmt numFmtId="173" formatCode="_(* #,##0_);_(* \(#,##0\);_(* &quot;-&quot;??_);_(@_)"/>
    <numFmt numFmtId="174" formatCode="_(* #,##0.0000_);_(* \(#,##0.0000\);_(* &quot;-&quot;??_);_(@_)"/>
    <numFmt numFmtId="175" formatCode="_(* #,##0.00000_);_(* \(#,##0.00000\);_(* &quot;-&quot;??_);_(@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b/>
      <sz val="10"/>
      <color rgb="FFFF00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110">
    <xf numFmtId="0" fontId="0" fillId="0" borderId="0"/>
    <xf numFmtId="9" fontId="5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6" applyNumberFormat="0" applyAlignment="0" applyProtection="0"/>
    <xf numFmtId="0" fontId="18" fillId="7" borderId="17" applyNumberFormat="0" applyAlignment="0" applyProtection="0"/>
    <xf numFmtId="0" fontId="19" fillId="7" borderId="16" applyNumberFormat="0" applyAlignment="0" applyProtection="0"/>
    <xf numFmtId="0" fontId="20" fillId="0" borderId="18" applyNumberFormat="0" applyFill="0" applyAlignment="0" applyProtection="0"/>
    <xf numFmtId="0" fontId="21" fillId="8" borderId="1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5" fillId="33" borderId="0" applyNumberFormat="0" applyBorder="0" applyAlignment="0" applyProtection="0"/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3" fillId="9" borderId="20" applyNumberFormat="0" applyFont="0" applyAlignment="0" applyProtection="0"/>
    <xf numFmtId="0" fontId="26" fillId="0" borderId="0"/>
    <xf numFmtId="0" fontId="3" fillId="0" borderId="0"/>
    <xf numFmtId="43" fontId="27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2" fillId="9" borderId="20" applyNumberFormat="0" applyFont="0" applyAlignment="0" applyProtection="0"/>
    <xf numFmtId="0" fontId="8" fillId="0" borderId="0"/>
    <xf numFmtId="0" fontId="2" fillId="0" borderId="0"/>
    <xf numFmtId="43" fontId="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</cellStyleXfs>
  <cellXfs count="228">
    <xf numFmtId="0" fontId="0" fillId="0" borderId="0" xfId="0"/>
    <xf numFmtId="0" fontId="4" fillId="2" borderId="0" xfId="0" applyFont="1" applyFill="1"/>
    <xf numFmtId="9" fontId="0" fillId="2" borderId="0" xfId="1" applyFont="1" applyFill="1" applyBorder="1" applyAlignment="1">
      <alignment horizontal="center"/>
    </xf>
    <xf numFmtId="3" fontId="0" fillId="2" borderId="0" xfId="1" applyNumberFormat="1" applyFont="1" applyFill="1" applyBorder="1" applyAlignment="1">
      <alignment horizontal="right"/>
    </xf>
    <xf numFmtId="0" fontId="0" fillId="0" borderId="0" xfId="0" applyBorder="1"/>
    <xf numFmtId="0" fontId="28" fillId="0" borderId="0" xfId="0" applyFont="1" applyFill="1"/>
    <xf numFmtId="3" fontId="28" fillId="0" borderId="0" xfId="0" applyNumberFormat="1" applyFont="1" applyFill="1" applyAlignment="1">
      <alignment horizontal="right"/>
    </xf>
    <xf numFmtId="0" fontId="28" fillId="0" borderId="0" xfId="0" applyFont="1" applyFill="1" applyAlignment="1">
      <alignment horizontal="center"/>
    </xf>
    <xf numFmtId="49" fontId="29" fillId="35" borderId="4" xfId="0" applyNumberFormat="1" applyFont="1" applyFill="1" applyBorder="1" applyAlignment="1">
      <alignment horizontal="center" wrapText="1"/>
    </xf>
    <xf numFmtId="49" fontId="29" fillId="35" borderId="5" xfId="0" applyNumberFormat="1" applyFont="1" applyFill="1" applyBorder="1" applyAlignment="1">
      <alignment horizontal="center" wrapText="1"/>
    </xf>
    <xf numFmtId="49" fontId="29" fillId="35" borderId="7" xfId="0" applyNumberFormat="1" applyFont="1" applyFill="1" applyBorder="1" applyAlignment="1">
      <alignment horizontal="center" wrapText="1"/>
    </xf>
    <xf numFmtId="0" fontId="29" fillId="35" borderId="27" xfId="0" applyFont="1" applyFill="1" applyBorder="1" applyAlignment="1">
      <alignment horizontal="center"/>
    </xf>
    <xf numFmtId="0" fontId="29" fillId="35" borderId="5" xfId="0" applyFont="1" applyFill="1" applyBorder="1" applyAlignment="1">
      <alignment horizontal="center"/>
    </xf>
    <xf numFmtId="0" fontId="29" fillId="35" borderId="7" xfId="0" applyFont="1" applyFill="1" applyBorder="1" applyAlignment="1">
      <alignment horizontal="center"/>
    </xf>
    <xf numFmtId="0" fontId="28" fillId="2" borderId="28" xfId="0" applyFont="1" applyFill="1" applyBorder="1"/>
    <xf numFmtId="170" fontId="28" fillId="2" borderId="0" xfId="0" applyNumberFormat="1" applyFont="1" applyFill="1" applyBorder="1"/>
    <xf numFmtId="164" fontId="29" fillId="37" borderId="1" xfId="0" applyNumberFormat="1" applyFont="1" applyFill="1" applyBorder="1" applyAlignment="1">
      <alignment horizontal="center" vertical="center"/>
    </xf>
    <xf numFmtId="0" fontId="29" fillId="35" borderId="12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vertical="center"/>
    </xf>
    <xf numFmtId="0" fontId="28" fillId="36" borderId="2" xfId="0" applyFont="1" applyFill="1" applyBorder="1" applyAlignment="1">
      <alignment vertical="center"/>
    </xf>
    <xf numFmtId="0" fontId="32" fillId="35" borderId="8" xfId="0" applyFont="1" applyFill="1" applyBorder="1" applyAlignment="1">
      <alignment horizontal="center" vertical="center"/>
    </xf>
    <xf numFmtId="0" fontId="29" fillId="35" borderId="11" xfId="0" applyFont="1" applyFill="1" applyBorder="1" applyAlignment="1">
      <alignment horizontal="center" vertical="center"/>
    </xf>
    <xf numFmtId="0" fontId="28" fillId="35" borderId="23" xfId="0" applyFont="1" applyFill="1" applyBorder="1"/>
    <xf numFmtId="168" fontId="28" fillId="2" borderId="29" xfId="0" applyNumberFormat="1" applyFont="1" applyFill="1" applyBorder="1"/>
    <xf numFmtId="171" fontId="0" fillId="2" borderId="0" xfId="54" applyNumberFormat="1" applyFont="1" applyFill="1"/>
    <xf numFmtId="43" fontId="0" fillId="2" borderId="0" xfId="54" applyFont="1" applyFill="1" applyBorder="1"/>
    <xf numFmtId="43" fontId="0" fillId="2" borderId="0" xfId="54" applyFont="1" applyFill="1"/>
    <xf numFmtId="49" fontId="31" fillId="35" borderId="8" xfId="4" applyNumberFormat="1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29" fillId="0" borderId="0" xfId="0" applyFont="1" applyFill="1" applyBorder="1" applyAlignment="1"/>
    <xf numFmtId="0" fontId="29" fillId="0" borderId="30" xfId="0" applyFont="1" applyFill="1" applyBorder="1" applyAlignment="1"/>
    <xf numFmtId="0" fontId="29" fillId="37" borderId="11" xfId="0" applyFont="1" applyFill="1" applyBorder="1" applyAlignment="1">
      <alignment horizontal="center"/>
    </xf>
    <xf numFmtId="0" fontId="33" fillId="35" borderId="8" xfId="0" applyFont="1" applyFill="1" applyBorder="1" applyAlignment="1">
      <alignment horizontal="center" vertical="center"/>
    </xf>
    <xf numFmtId="173" fontId="28" fillId="2" borderId="0" xfId="54" applyNumberFormat="1" applyFont="1" applyFill="1" applyBorder="1"/>
    <xf numFmtId="9" fontId="28" fillId="2" borderId="0" xfId="1" applyFont="1" applyFill="1" applyBorder="1"/>
    <xf numFmtId="171" fontId="28" fillId="2" borderId="0" xfId="54" applyNumberFormat="1" applyFont="1" applyFill="1" applyBorder="1"/>
    <xf numFmtId="43" fontId="28" fillId="2" borderId="22" xfId="54" applyFont="1" applyFill="1" applyBorder="1"/>
    <xf numFmtId="9" fontId="28" fillId="2" borderId="9" xfId="1" applyFont="1" applyFill="1" applyBorder="1"/>
    <xf numFmtId="173" fontId="28" fillId="2" borderId="9" xfId="54" applyNumberFormat="1" applyFont="1" applyFill="1" applyBorder="1"/>
    <xf numFmtId="0" fontId="29" fillId="35" borderId="11" xfId="0" applyFont="1" applyFill="1" applyBorder="1" applyAlignment="1">
      <alignment wrapText="1"/>
    </xf>
    <xf numFmtId="173" fontId="28" fillId="2" borderId="38" xfId="54" applyNumberFormat="1" applyFont="1" applyFill="1" applyBorder="1"/>
    <xf numFmtId="9" fontId="28" fillId="2" borderId="39" xfId="1" applyFont="1" applyFill="1" applyBorder="1"/>
    <xf numFmtId="0" fontId="29" fillId="35" borderId="37" xfId="0" applyFont="1" applyFill="1" applyBorder="1" applyAlignment="1">
      <alignment wrapText="1"/>
    </xf>
    <xf numFmtId="9" fontId="28" fillId="2" borderId="47" xfId="1" applyFont="1" applyFill="1" applyBorder="1"/>
    <xf numFmtId="9" fontId="28" fillId="2" borderId="45" xfId="1" applyFont="1" applyFill="1" applyBorder="1"/>
    <xf numFmtId="49" fontId="29" fillId="35" borderId="49" xfId="0" applyNumberFormat="1" applyFont="1" applyFill="1" applyBorder="1" applyAlignment="1">
      <alignment horizontal="center" wrapText="1"/>
    </xf>
    <xf numFmtId="49" fontId="29" fillId="35" borderId="50" xfId="0" applyNumberFormat="1" applyFont="1" applyFill="1" applyBorder="1" applyAlignment="1">
      <alignment horizontal="center" wrapText="1"/>
    </xf>
    <xf numFmtId="49" fontId="29" fillId="35" borderId="51" xfId="0" applyNumberFormat="1" applyFont="1" applyFill="1" applyBorder="1" applyAlignment="1">
      <alignment horizontal="center" wrapText="1"/>
    </xf>
    <xf numFmtId="9" fontId="28" fillId="2" borderId="54" xfId="1" applyFont="1" applyFill="1" applyBorder="1"/>
    <xf numFmtId="0" fontId="29" fillId="35" borderId="46" xfId="0" applyFont="1" applyFill="1" applyBorder="1" applyAlignment="1">
      <alignment wrapText="1"/>
    </xf>
    <xf numFmtId="9" fontId="28" fillId="2" borderId="58" xfId="1" applyFont="1" applyFill="1" applyBorder="1"/>
    <xf numFmtId="49" fontId="29" fillId="35" borderId="61" xfId="0" applyNumberFormat="1" applyFont="1" applyFill="1" applyBorder="1" applyAlignment="1">
      <alignment horizontal="center" wrapText="1"/>
    </xf>
    <xf numFmtId="9" fontId="28" fillId="2" borderId="62" xfId="1" applyFont="1" applyFill="1" applyBorder="1"/>
    <xf numFmtId="0" fontId="29" fillId="36" borderId="4" xfId="0" applyFont="1" applyFill="1" applyBorder="1" applyAlignment="1">
      <alignment horizontal="center"/>
    </xf>
    <xf numFmtId="0" fontId="29" fillId="36" borderId="5" xfId="0" applyFont="1" applyFill="1" applyBorder="1" applyAlignment="1">
      <alignment horizontal="center"/>
    </xf>
    <xf numFmtId="0" fontId="29" fillId="36" borderId="7" xfId="0" applyFont="1" applyFill="1" applyBorder="1" applyAlignment="1">
      <alignment horizontal="center"/>
    </xf>
    <xf numFmtId="0" fontId="29" fillId="37" borderId="5" xfId="0" applyFont="1" applyFill="1" applyBorder="1" applyAlignment="1">
      <alignment horizontal="center"/>
    </xf>
    <xf numFmtId="0" fontId="29" fillId="37" borderId="4" xfId="0" applyFont="1" applyFill="1" applyBorder="1" applyAlignment="1">
      <alignment horizontal="center"/>
    </xf>
    <xf numFmtId="0" fontId="29" fillId="37" borderId="7" xfId="0" applyFont="1" applyFill="1" applyBorder="1" applyAlignment="1">
      <alignment horizontal="center"/>
    </xf>
    <xf numFmtId="43" fontId="28" fillId="2" borderId="28" xfId="0" applyNumberFormat="1" applyFont="1" applyFill="1" applyBorder="1"/>
    <xf numFmtId="173" fontId="28" fillId="2" borderId="29" xfId="54" applyNumberFormat="1" applyFont="1" applyFill="1" applyBorder="1"/>
    <xf numFmtId="173" fontId="28" fillId="2" borderId="52" xfId="54" applyNumberFormat="1" applyFont="1" applyFill="1" applyBorder="1"/>
    <xf numFmtId="173" fontId="28" fillId="2" borderId="40" xfId="54" applyNumberFormat="1" applyFont="1" applyFill="1" applyBorder="1"/>
    <xf numFmtId="173" fontId="28" fillId="2" borderId="28" xfId="54" applyNumberFormat="1" applyFont="1" applyFill="1" applyBorder="1"/>
    <xf numFmtId="173" fontId="28" fillId="2" borderId="53" xfId="54" applyNumberFormat="1" applyFont="1" applyFill="1" applyBorder="1"/>
    <xf numFmtId="173" fontId="28" fillId="2" borderId="45" xfId="54" applyNumberFormat="1" applyFont="1" applyFill="1" applyBorder="1"/>
    <xf numFmtId="173" fontId="28" fillId="2" borderId="48" xfId="54" applyNumberFormat="1" applyFont="1" applyFill="1" applyBorder="1"/>
    <xf numFmtId="173" fontId="28" fillId="2" borderId="39" xfId="54" applyNumberFormat="1" applyFont="1" applyFill="1" applyBorder="1"/>
    <xf numFmtId="173" fontId="28" fillId="2" borderId="54" xfId="54" applyNumberFormat="1" applyFont="1" applyFill="1" applyBorder="1"/>
    <xf numFmtId="173" fontId="28" fillId="2" borderId="56" xfId="54" applyNumberFormat="1" applyFont="1" applyFill="1" applyBorder="1"/>
    <xf numFmtId="43" fontId="28" fillId="2" borderId="57" xfId="54" applyFont="1" applyFill="1" applyBorder="1"/>
    <xf numFmtId="43" fontId="28" fillId="2" borderId="59" xfId="54" applyFont="1" applyFill="1" applyBorder="1"/>
    <xf numFmtId="173" fontId="28" fillId="2" borderId="57" xfId="54" applyNumberFormat="1" applyFont="1" applyFill="1" applyBorder="1"/>
    <xf numFmtId="173" fontId="28" fillId="2" borderId="59" xfId="54" applyNumberFormat="1" applyFont="1" applyFill="1" applyBorder="1"/>
    <xf numFmtId="173" fontId="28" fillId="2" borderId="63" xfId="54" applyNumberFormat="1" applyFont="1" applyFill="1" applyBorder="1"/>
    <xf numFmtId="43" fontId="28" fillId="2" borderId="60" xfId="54" applyFont="1" applyFill="1" applyBorder="1"/>
    <xf numFmtId="171" fontId="28" fillId="2" borderId="45" xfId="54" applyNumberFormat="1" applyFont="1" applyFill="1" applyBorder="1"/>
    <xf numFmtId="171" fontId="28" fillId="2" borderId="39" xfId="54" applyNumberFormat="1" applyFont="1" applyFill="1" applyBorder="1"/>
    <xf numFmtId="171" fontId="28" fillId="2" borderId="47" xfId="54" applyNumberFormat="1" applyFont="1" applyFill="1" applyBorder="1"/>
    <xf numFmtId="171" fontId="0" fillId="2" borderId="0" xfId="54" applyNumberFormat="1" applyFont="1" applyFill="1" applyBorder="1"/>
    <xf numFmtId="173" fontId="28" fillId="2" borderId="41" xfId="54" applyNumberFormat="1" applyFont="1" applyFill="1" applyBorder="1"/>
    <xf numFmtId="9" fontId="28" fillId="2" borderId="42" xfId="1" applyFont="1" applyFill="1" applyBorder="1"/>
    <xf numFmtId="173" fontId="28" fillId="2" borderId="42" xfId="54" applyNumberFormat="1" applyFont="1" applyFill="1" applyBorder="1"/>
    <xf numFmtId="173" fontId="28" fillId="2" borderId="64" xfId="54" applyNumberFormat="1" applyFont="1" applyFill="1" applyBorder="1"/>
    <xf numFmtId="173" fontId="28" fillId="2" borderId="65" xfId="54" applyNumberFormat="1" applyFont="1" applyFill="1" applyBorder="1"/>
    <xf numFmtId="9" fontId="28" fillId="2" borderId="66" xfId="1" applyFont="1" applyFill="1" applyBorder="1"/>
    <xf numFmtId="43" fontId="28" fillId="2" borderId="65" xfId="54" applyFont="1" applyFill="1" applyBorder="1"/>
    <xf numFmtId="171" fontId="28" fillId="2" borderId="42" xfId="54" applyNumberFormat="1" applyFont="1" applyFill="1" applyBorder="1"/>
    <xf numFmtId="0" fontId="35" fillId="0" borderId="0" xfId="0" applyFont="1" applyFill="1" applyBorder="1" applyAlignment="1">
      <alignment horizontal="center"/>
    </xf>
    <xf numFmtId="0" fontId="29" fillId="35" borderId="11" xfId="0" applyFont="1" applyFill="1" applyBorder="1" applyAlignment="1">
      <alignment horizontal="center"/>
    </xf>
    <xf numFmtId="49" fontId="31" fillId="35" borderId="9" xfId="0" applyNumberFormat="1" applyFont="1" applyFill="1" applyBorder="1" applyAlignment="1">
      <alignment horizontal="center" vertical="center" wrapText="1"/>
    </xf>
    <xf numFmtId="0" fontId="29" fillId="35" borderId="67" xfId="0" applyFont="1" applyFill="1" applyBorder="1" applyAlignment="1">
      <alignment horizontal="center"/>
    </xf>
    <xf numFmtId="0" fontId="29" fillId="35" borderId="68" xfId="0" applyFont="1" applyFill="1" applyBorder="1" applyAlignment="1">
      <alignment horizontal="center"/>
    </xf>
    <xf numFmtId="0" fontId="29" fillId="35" borderId="69" xfId="0" applyFont="1" applyFill="1" applyBorder="1" applyAlignment="1">
      <alignment horizontal="center"/>
    </xf>
    <xf numFmtId="0" fontId="29" fillId="35" borderId="22" xfId="0" applyFont="1" applyFill="1" applyBorder="1" applyAlignment="1">
      <alignment wrapText="1"/>
    </xf>
    <xf numFmtId="170" fontId="28" fillId="2" borderId="9" xfId="0" applyNumberFormat="1" applyFont="1" applyFill="1" applyBorder="1"/>
    <xf numFmtId="173" fontId="28" fillId="2" borderId="72" xfId="54" applyNumberFormat="1" applyFont="1" applyFill="1" applyBorder="1"/>
    <xf numFmtId="173" fontId="28" fillId="2" borderId="73" xfId="54" applyNumberFormat="1" applyFont="1" applyFill="1" applyBorder="1"/>
    <xf numFmtId="173" fontId="28" fillId="2" borderId="75" xfId="54" applyNumberFormat="1" applyFont="1" applyFill="1" applyBorder="1"/>
    <xf numFmtId="9" fontId="28" fillId="2" borderId="76" xfId="1" applyFont="1" applyFill="1" applyBorder="1"/>
    <xf numFmtId="43" fontId="28" fillId="2" borderId="75" xfId="54" applyFont="1" applyFill="1" applyBorder="1"/>
    <xf numFmtId="171" fontId="28" fillId="2" borderId="54" xfId="54" applyNumberFormat="1" applyFont="1" applyFill="1" applyBorder="1"/>
    <xf numFmtId="173" fontId="28" fillId="2" borderId="77" xfId="54" applyNumberFormat="1" applyFont="1" applyFill="1" applyBorder="1"/>
    <xf numFmtId="173" fontId="28" fillId="2" borderId="78" xfId="54" applyNumberFormat="1" applyFont="1" applyFill="1" applyBorder="1"/>
    <xf numFmtId="0" fontId="0" fillId="2" borderId="0" xfId="0" applyFont="1" applyFill="1"/>
    <xf numFmtId="49" fontId="0" fillId="2" borderId="0" xfId="0" applyNumberFormat="1" applyFont="1" applyFill="1" applyAlignment="1">
      <alignment wrapText="1"/>
    </xf>
    <xf numFmtId="168" fontId="28" fillId="0" borderId="70" xfId="0" applyNumberFormat="1" applyFont="1" applyFill="1" applyBorder="1" applyAlignment="1">
      <alignment horizontal="right" vertical="top"/>
    </xf>
    <xf numFmtId="169" fontId="28" fillId="0" borderId="71" xfId="0" applyNumberFormat="1" applyFont="1" applyFill="1" applyBorder="1" applyAlignment="1">
      <alignment horizontal="center" vertical="top"/>
    </xf>
    <xf numFmtId="166" fontId="28" fillId="0" borderId="70" xfId="0" applyNumberFormat="1" applyFont="1" applyFill="1" applyBorder="1" applyAlignment="1">
      <alignment horizontal="right" vertical="top"/>
    </xf>
    <xf numFmtId="168" fontId="28" fillId="0" borderId="10" xfId="0" applyNumberFormat="1" applyFont="1" applyFill="1" applyBorder="1" applyAlignment="1">
      <alignment horizontal="right" vertical="top"/>
    </xf>
    <xf numFmtId="49" fontId="29" fillId="35" borderId="46" xfId="0" applyNumberFormat="1" applyFont="1" applyFill="1" applyBorder="1" applyAlignment="1">
      <alignment horizontal="center"/>
    </xf>
    <xf numFmtId="49" fontId="29" fillId="35" borderId="37" xfId="0" applyNumberFormat="1" applyFont="1" applyFill="1" applyBorder="1" applyAlignment="1">
      <alignment horizontal="left"/>
    </xf>
    <xf numFmtId="49" fontId="0" fillId="2" borderId="0" xfId="0" applyNumberFormat="1" applyFont="1" applyFill="1" applyBorder="1"/>
    <xf numFmtId="0" fontId="0" fillId="2" borderId="0" xfId="0" applyFont="1" applyFill="1" applyBorder="1"/>
    <xf numFmtId="0" fontId="0" fillId="0" borderId="0" xfId="0" applyFont="1"/>
    <xf numFmtId="49" fontId="0" fillId="2" borderId="0" xfId="0" applyNumberFormat="1" applyFont="1" applyFill="1" applyBorder="1" applyAlignment="1">
      <alignment horizontal="center"/>
    </xf>
    <xf numFmtId="49" fontId="0" fillId="2" borderId="0" xfId="0" applyNumberFormat="1" applyFont="1" applyFill="1" applyBorder="1" applyAlignment="1">
      <alignment horizontal="left"/>
    </xf>
    <xf numFmtId="3" fontId="0" fillId="2" borderId="0" xfId="0" applyNumberFormat="1" applyFont="1" applyFill="1" applyBorder="1"/>
    <xf numFmtId="165" fontId="0" fillId="2" borderId="0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2" borderId="0" xfId="0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14" fontId="0" fillId="2" borderId="0" xfId="0" applyNumberFormat="1" applyFont="1" applyFill="1"/>
    <xf numFmtId="0" fontId="0" fillId="2" borderId="0" xfId="0" applyFont="1" applyFill="1" applyAlignment="1">
      <alignment vertical="center"/>
    </xf>
    <xf numFmtId="168" fontId="28" fillId="35" borderId="31" xfId="0" applyNumberFormat="1" applyFont="1" applyFill="1" applyBorder="1" applyAlignment="1">
      <alignment horizontal="left"/>
    </xf>
    <xf numFmtId="43" fontId="28" fillId="0" borderId="31" xfId="0" applyNumberFormat="1" applyFont="1" applyFill="1" applyBorder="1" applyAlignment="1">
      <alignment horizontal="right"/>
    </xf>
    <xf numFmtId="171" fontId="28" fillId="2" borderId="32" xfId="54" applyNumberFormat="1" applyFont="1" applyFill="1" applyBorder="1" applyAlignment="1">
      <alignment horizontal="right"/>
    </xf>
    <xf numFmtId="173" fontId="28" fillId="2" borderId="33" xfId="54" applyNumberFormat="1" applyFont="1" applyFill="1" applyBorder="1" applyAlignment="1">
      <alignment horizontal="right"/>
    </xf>
    <xf numFmtId="0" fontId="36" fillId="34" borderId="0" xfId="0" applyFont="1" applyFill="1" applyAlignment="1">
      <alignment horizontal="left"/>
    </xf>
    <xf numFmtId="171" fontId="28" fillId="0" borderId="31" xfId="0" applyNumberFormat="1" applyFont="1" applyFill="1" applyBorder="1" applyAlignment="1">
      <alignment horizontal="right"/>
    </xf>
    <xf numFmtId="43" fontId="28" fillId="0" borderId="34" xfId="0" applyNumberFormat="1" applyFont="1" applyFill="1" applyBorder="1" applyAlignment="1">
      <alignment horizontal="right"/>
    </xf>
    <xf numFmtId="171" fontId="28" fillId="2" borderId="35" xfId="54" applyNumberFormat="1" applyFont="1" applyFill="1" applyBorder="1" applyAlignment="1">
      <alignment horizontal="right"/>
    </xf>
    <xf numFmtId="173" fontId="28" fillId="2" borderId="36" xfId="54" applyNumberFormat="1" applyFont="1" applyFill="1" applyBorder="1" applyAlignment="1">
      <alignment horizontal="right"/>
    </xf>
    <xf numFmtId="3" fontId="0" fillId="2" borderId="0" xfId="0" applyNumberFormat="1" applyFont="1" applyFill="1"/>
    <xf numFmtId="168" fontId="28" fillId="35" borderId="80" xfId="0" applyNumberFormat="1" applyFont="1" applyFill="1" applyBorder="1" applyAlignment="1">
      <alignment horizontal="center"/>
    </xf>
    <xf numFmtId="0" fontId="29" fillId="35" borderId="3" xfId="0" applyFont="1" applyFill="1" applyBorder="1" applyAlignment="1">
      <alignment vertical="center"/>
    </xf>
    <xf numFmtId="172" fontId="29" fillId="35" borderId="1" xfId="0" applyNumberFormat="1" applyFont="1" applyFill="1" applyBorder="1" applyAlignment="1">
      <alignment horizontal="left" vertical="center"/>
    </xf>
    <xf numFmtId="172" fontId="29" fillId="35" borderId="1" xfId="0" applyNumberFormat="1" applyFont="1" applyFill="1" applyBorder="1" applyAlignment="1">
      <alignment horizontal="center" vertical="center"/>
    </xf>
    <xf numFmtId="0" fontId="28" fillId="35" borderId="2" xfId="0" applyFont="1" applyFill="1" applyBorder="1" applyAlignment="1">
      <alignment vertical="center"/>
    </xf>
    <xf numFmtId="0" fontId="29" fillId="35" borderId="4" xfId="0" applyFont="1" applyFill="1" applyBorder="1" applyAlignment="1">
      <alignment horizontal="center"/>
    </xf>
    <xf numFmtId="0" fontId="29" fillId="36" borderId="1" xfId="0" applyFont="1" applyFill="1" applyBorder="1" applyAlignment="1">
      <alignment vertical="center"/>
    </xf>
    <xf numFmtId="164" fontId="29" fillId="36" borderId="1" xfId="0" applyNumberFormat="1" applyFont="1" applyFill="1" applyBorder="1" applyAlignment="1">
      <alignment horizontal="left" vertical="center"/>
    </xf>
    <xf numFmtId="164" fontId="29" fillId="36" borderId="1" xfId="0" applyNumberFormat="1" applyFont="1" applyFill="1" applyBorder="1" applyAlignment="1">
      <alignment horizontal="center" vertical="center"/>
    </xf>
    <xf numFmtId="0" fontId="29" fillId="36" borderId="27" xfId="0" applyFont="1" applyFill="1" applyBorder="1" applyAlignment="1">
      <alignment horizontal="center"/>
    </xf>
    <xf numFmtId="0" fontId="29" fillId="36" borderId="6" xfId="0" applyFont="1" applyFill="1" applyBorder="1" applyAlignment="1">
      <alignment horizontal="center"/>
    </xf>
    <xf numFmtId="0" fontId="29" fillId="37" borderId="3" xfId="0" applyFont="1" applyFill="1" applyBorder="1" applyAlignment="1">
      <alignment vertical="center"/>
    </xf>
    <xf numFmtId="14" fontId="29" fillId="37" borderId="1" xfId="0" applyNumberFormat="1" applyFont="1" applyFill="1" applyBorder="1" applyAlignment="1">
      <alignment vertical="center"/>
    </xf>
    <xf numFmtId="0" fontId="28" fillId="35" borderId="11" xfId="0" applyFont="1" applyFill="1" applyBorder="1"/>
    <xf numFmtId="168" fontId="28" fillId="35" borderId="81" xfId="0" applyNumberFormat="1" applyFont="1" applyFill="1" applyBorder="1" applyAlignment="1">
      <alignment horizontal="left"/>
    </xf>
    <xf numFmtId="0" fontId="37" fillId="35" borderId="46" xfId="0" applyFont="1" applyFill="1" applyBorder="1" applyAlignment="1">
      <alignment wrapText="1"/>
    </xf>
    <xf numFmtId="0" fontId="37" fillId="35" borderId="37" xfId="0" applyFont="1" applyFill="1" applyBorder="1" applyAlignment="1">
      <alignment wrapText="1"/>
    </xf>
    <xf numFmtId="0" fontId="29" fillId="37" borderId="26" xfId="4" applyFont="1" applyFill="1" applyBorder="1" applyAlignment="1">
      <alignment vertical="top"/>
    </xf>
    <xf numFmtId="0" fontId="4" fillId="37" borderId="0" xfId="4" applyFont="1" applyFill="1" applyAlignment="1">
      <alignment vertical="top"/>
    </xf>
    <xf numFmtId="14" fontId="29" fillId="37" borderId="25" xfId="4" applyNumberFormat="1" applyFont="1" applyFill="1" applyBorder="1" applyAlignment="1">
      <alignment horizontal="center" vertical="top"/>
    </xf>
    <xf numFmtId="0" fontId="29" fillId="37" borderId="11" xfId="4" applyFont="1" applyFill="1" applyBorder="1" applyAlignment="1">
      <alignment vertical="center"/>
    </xf>
    <xf numFmtId="14" fontId="29" fillId="37" borderId="0" xfId="4" applyNumberFormat="1" applyFont="1" applyFill="1" applyBorder="1" applyAlignment="1">
      <alignment horizontal="center" vertical="top"/>
    </xf>
    <xf numFmtId="0" fontId="29" fillId="37" borderId="23" xfId="0" applyFont="1" applyFill="1" applyBorder="1" applyAlignment="1">
      <alignment horizontal="center" vertical="top"/>
    </xf>
    <xf numFmtId="0" fontId="29" fillId="37" borderId="12" xfId="4" applyFont="1" applyFill="1" applyBorder="1" applyAlignment="1">
      <alignment vertical="top"/>
    </xf>
    <xf numFmtId="20" fontId="29" fillId="37" borderId="25" xfId="4" applyNumberFormat="1" applyFont="1" applyFill="1" applyBorder="1" applyAlignment="1">
      <alignment horizontal="left" vertical="top"/>
    </xf>
    <xf numFmtId="0" fontId="28" fillId="2" borderId="0" xfId="4" applyFont="1" applyFill="1"/>
    <xf numFmtId="167" fontId="28" fillId="0" borderId="0" xfId="0" applyNumberFormat="1" applyFont="1" applyFill="1" applyBorder="1" applyAlignment="1">
      <alignment horizontal="left"/>
    </xf>
    <xf numFmtId="14" fontId="28" fillId="0" borderId="0" xfId="0" applyNumberFormat="1" applyFont="1" applyFill="1" applyBorder="1" applyAlignment="1">
      <alignment horizontal="left"/>
    </xf>
    <xf numFmtId="14" fontId="28" fillId="0" borderId="0" xfId="0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0" fontId="4" fillId="37" borderId="24" xfId="0" applyFont="1" applyFill="1" applyBorder="1" applyAlignment="1">
      <alignment vertical="top"/>
    </xf>
    <xf numFmtId="14" fontId="30" fillId="37" borderId="25" xfId="4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vertical="top"/>
    </xf>
    <xf numFmtId="49" fontId="29" fillId="35" borderId="44" xfId="0" applyNumberFormat="1" applyFont="1" applyFill="1" applyBorder="1" applyAlignment="1">
      <alignment horizontal="left"/>
    </xf>
    <xf numFmtId="49" fontId="29" fillId="35" borderId="55" xfId="0" applyNumberFormat="1" applyFont="1" applyFill="1" applyBorder="1" applyAlignment="1">
      <alignment horizontal="center"/>
    </xf>
    <xf numFmtId="49" fontId="29" fillId="35" borderId="74" xfId="0" applyNumberFormat="1" applyFont="1" applyFill="1" applyBorder="1" applyAlignment="1">
      <alignment horizontal="left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4" fontId="30" fillId="37" borderId="0" xfId="4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2" borderId="0" xfId="0" applyFont="1" applyFill="1" applyBorder="1"/>
    <xf numFmtId="14" fontId="29" fillId="35" borderId="37" xfId="0" applyNumberFormat="1" applyFont="1" applyFill="1" applyBorder="1" applyAlignment="1">
      <alignment horizontal="left"/>
    </xf>
    <xf numFmtId="14" fontId="29" fillId="35" borderId="74" xfId="0" applyNumberFormat="1" applyFont="1" applyFill="1" applyBorder="1" applyAlignment="1">
      <alignment horizontal="left"/>
    </xf>
    <xf numFmtId="14" fontId="33" fillId="2" borderId="79" xfId="0" applyNumberFormat="1" applyFont="1" applyFill="1" applyBorder="1" applyAlignment="1">
      <alignment horizontal="center" vertical="center" wrapText="1"/>
    </xf>
    <xf numFmtId="49" fontId="29" fillId="35" borderId="23" xfId="0" applyNumberFormat="1" applyFont="1" applyFill="1" applyBorder="1" applyAlignment="1">
      <alignment horizontal="left"/>
    </xf>
    <xf numFmtId="168" fontId="28" fillId="35" borderId="34" xfId="0" applyNumberFormat="1" applyFont="1" applyFill="1" applyBorder="1" applyAlignment="1">
      <alignment horizontal="left"/>
    </xf>
    <xf numFmtId="168" fontId="28" fillId="35" borderId="82" xfId="0" applyNumberFormat="1" applyFont="1" applyFill="1" applyBorder="1" applyAlignment="1">
      <alignment horizontal="left"/>
    </xf>
    <xf numFmtId="174" fontId="28" fillId="2" borderId="32" xfId="54" applyNumberFormat="1" applyFont="1" applyFill="1" applyBorder="1" applyAlignment="1">
      <alignment horizontal="right"/>
    </xf>
    <xf numFmtId="174" fontId="28" fillId="0" borderId="31" xfId="0" applyNumberFormat="1" applyFont="1" applyFill="1" applyBorder="1" applyAlignment="1">
      <alignment horizontal="right"/>
    </xf>
    <xf numFmtId="175" fontId="28" fillId="2" borderId="32" xfId="54" applyNumberFormat="1" applyFont="1" applyFill="1" applyBorder="1" applyAlignment="1">
      <alignment horizontal="right"/>
    </xf>
    <xf numFmtId="164" fontId="30" fillId="35" borderId="1" xfId="0" applyNumberFormat="1" applyFont="1" applyFill="1" applyBorder="1" applyAlignment="1">
      <alignment horizontal="right" vertical="center"/>
    </xf>
    <xf numFmtId="164" fontId="30" fillId="36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left" vertical="center"/>
    </xf>
    <xf numFmtId="49" fontId="33" fillId="37" borderId="22" xfId="0" applyNumberFormat="1" applyFont="1" applyFill="1" applyBorder="1" applyAlignment="1">
      <alignment horizontal="center" vertical="center"/>
    </xf>
    <xf numFmtId="49" fontId="33" fillId="37" borderId="24" xfId="0" applyNumberFormat="1" applyFont="1" applyFill="1" applyBorder="1" applyAlignment="1">
      <alignment horizontal="center" vertical="center"/>
    </xf>
    <xf numFmtId="0" fontId="29" fillId="37" borderId="22" xfId="4" applyFont="1" applyFill="1" applyBorder="1" applyAlignment="1">
      <alignment horizontal="center"/>
    </xf>
    <xf numFmtId="0" fontId="29" fillId="37" borderId="9" xfId="4" applyFont="1" applyFill="1" applyBorder="1" applyAlignment="1">
      <alignment horizontal="center"/>
    </xf>
    <xf numFmtId="0" fontId="29" fillId="37" borderId="10" xfId="4" applyFont="1" applyFill="1" applyBorder="1" applyAlignment="1">
      <alignment horizontal="center"/>
    </xf>
    <xf numFmtId="49" fontId="29" fillId="37" borderId="22" xfId="4" applyNumberFormat="1" applyFont="1" applyFill="1" applyBorder="1" applyAlignment="1">
      <alignment horizontal="center" vertical="center" wrapText="1"/>
    </xf>
    <xf numFmtId="49" fontId="29" fillId="37" borderId="9" xfId="4" applyNumberFormat="1" applyFont="1" applyFill="1" applyBorder="1" applyAlignment="1">
      <alignment horizontal="center" vertical="center" wrapText="1"/>
    </xf>
    <xf numFmtId="49" fontId="29" fillId="37" borderId="10" xfId="4" applyNumberFormat="1" applyFont="1" applyFill="1" applyBorder="1" applyAlignment="1">
      <alignment horizontal="center" vertical="center" wrapText="1"/>
    </xf>
    <xf numFmtId="49" fontId="29" fillId="37" borderId="24" xfId="4" applyNumberFormat="1" applyFont="1" applyFill="1" applyBorder="1" applyAlignment="1">
      <alignment horizontal="center" vertical="center" wrapText="1"/>
    </xf>
    <xf numFmtId="49" fontId="29" fillId="37" borderId="25" xfId="4" applyNumberFormat="1" applyFont="1" applyFill="1" applyBorder="1" applyAlignment="1">
      <alignment horizontal="center" vertical="center" wrapText="1"/>
    </xf>
    <xf numFmtId="49" fontId="29" fillId="37" borderId="26" xfId="4" applyNumberFormat="1" applyFont="1" applyFill="1" applyBorder="1" applyAlignment="1">
      <alignment horizontal="center" vertical="center" wrapText="1"/>
    </xf>
    <xf numFmtId="0" fontId="29" fillId="37" borderId="22" xfId="4" applyFont="1" applyFill="1" applyBorder="1" applyAlignment="1">
      <alignment horizontal="center" vertical="center"/>
    </xf>
    <xf numFmtId="0" fontId="29" fillId="37" borderId="9" xfId="4" applyFont="1" applyFill="1" applyBorder="1" applyAlignment="1">
      <alignment horizontal="center" vertical="center"/>
    </xf>
    <xf numFmtId="0" fontId="29" fillId="37" borderId="10" xfId="4" applyFont="1" applyFill="1" applyBorder="1" applyAlignment="1">
      <alignment horizontal="center" vertical="center"/>
    </xf>
    <xf numFmtId="49" fontId="29" fillId="37" borderId="22" xfId="4" applyNumberFormat="1" applyFont="1" applyFill="1" applyBorder="1" applyAlignment="1">
      <alignment horizontal="center" vertical="center"/>
    </xf>
    <xf numFmtId="49" fontId="29" fillId="37" borderId="9" xfId="4" applyNumberFormat="1" applyFont="1" applyFill="1" applyBorder="1" applyAlignment="1">
      <alignment horizontal="center" vertical="center"/>
    </xf>
    <xf numFmtId="49" fontId="29" fillId="37" borderId="10" xfId="4" applyNumberFormat="1" applyFont="1" applyFill="1" applyBorder="1" applyAlignment="1">
      <alignment horizontal="center" vertical="center"/>
    </xf>
    <xf numFmtId="49" fontId="29" fillId="37" borderId="24" xfId="4" applyNumberFormat="1" applyFont="1" applyFill="1" applyBorder="1" applyAlignment="1">
      <alignment horizontal="center" vertical="center"/>
    </xf>
    <xf numFmtId="49" fontId="29" fillId="37" borderId="25" xfId="4" applyNumberFormat="1" applyFont="1" applyFill="1" applyBorder="1" applyAlignment="1">
      <alignment horizontal="center" vertical="center"/>
    </xf>
    <xf numFmtId="49" fontId="29" fillId="37" borderId="26" xfId="4" applyNumberFormat="1" applyFont="1" applyFill="1" applyBorder="1" applyAlignment="1">
      <alignment horizontal="center" vertical="center"/>
    </xf>
    <xf numFmtId="49" fontId="29" fillId="37" borderId="83" xfId="4" applyNumberFormat="1" applyFont="1" applyFill="1" applyBorder="1" applyAlignment="1">
      <alignment horizontal="center" vertical="center" wrapText="1"/>
    </xf>
    <xf numFmtId="49" fontId="29" fillId="37" borderId="84" xfId="4" applyNumberFormat="1" applyFont="1" applyFill="1" applyBorder="1" applyAlignment="1">
      <alignment horizontal="center" vertical="center" wrapText="1"/>
    </xf>
    <xf numFmtId="49" fontId="29" fillId="37" borderId="85" xfId="4" applyNumberFormat="1" applyFont="1" applyFill="1" applyBorder="1" applyAlignment="1">
      <alignment horizontal="center" vertical="center" wrapText="1"/>
    </xf>
    <xf numFmtId="0" fontId="30" fillId="37" borderId="3" xfId="0" applyFont="1" applyFill="1" applyBorder="1" applyAlignment="1">
      <alignment horizontal="center" vertical="center"/>
    </xf>
    <xf numFmtId="0" fontId="30" fillId="37" borderId="1" xfId="0" applyFont="1" applyFill="1" applyBorder="1" applyAlignment="1">
      <alignment horizontal="center" vertical="center"/>
    </xf>
    <xf numFmtId="0" fontId="30" fillId="37" borderId="2" xfId="0" applyFont="1" applyFill="1" applyBorder="1" applyAlignment="1">
      <alignment horizontal="center" vertical="center"/>
    </xf>
    <xf numFmtId="49" fontId="32" fillId="35" borderId="43" xfId="4" applyNumberFormat="1" applyFont="1" applyFill="1" applyBorder="1" applyAlignment="1">
      <alignment horizontal="center" vertical="center"/>
    </xf>
    <xf numFmtId="0" fontId="32" fillId="35" borderId="12" xfId="4" applyFont="1" applyFill="1" applyBorder="1" applyAlignment="1">
      <alignment horizontal="center" vertical="center"/>
    </xf>
    <xf numFmtId="0" fontId="30" fillId="35" borderId="3" xfId="0" applyFont="1" applyFill="1" applyBorder="1" applyAlignment="1">
      <alignment horizontal="center" vertical="center"/>
    </xf>
    <xf numFmtId="0" fontId="30" fillId="35" borderId="1" xfId="0" applyFont="1" applyFill="1" applyBorder="1" applyAlignment="1">
      <alignment horizontal="center" vertical="center"/>
    </xf>
    <xf numFmtId="0" fontId="30" fillId="35" borderId="2" xfId="0" applyFont="1" applyFill="1" applyBorder="1" applyAlignment="1">
      <alignment horizontal="center" vertical="center"/>
    </xf>
    <xf numFmtId="0" fontId="30" fillId="36" borderId="3" xfId="0" applyFont="1" applyFill="1" applyBorder="1" applyAlignment="1">
      <alignment horizontal="center" vertical="center"/>
    </xf>
    <xf numFmtId="0" fontId="30" fillId="36" borderId="1" xfId="0" applyFont="1" applyFill="1" applyBorder="1" applyAlignment="1">
      <alignment horizontal="center" vertical="center"/>
    </xf>
    <xf numFmtId="0" fontId="30" fillId="36" borderId="2" xfId="0" applyFont="1" applyFill="1" applyBorder="1" applyAlignment="1">
      <alignment horizontal="center" vertical="center"/>
    </xf>
  </cellXfs>
  <cellStyles count="110">
    <cellStyle name="20% - Accent1" xfId="22" builtinId="30" customBuiltin="1"/>
    <cellStyle name="20% - Accent1 2" xfId="55"/>
    <cellStyle name="20% - Accent1 2 2" xfId="94"/>
    <cellStyle name="20% - Accent1 3" xfId="80"/>
    <cellStyle name="20% - Accent2" xfId="26" builtinId="34" customBuiltin="1"/>
    <cellStyle name="20% - Accent2 2" xfId="57"/>
    <cellStyle name="20% - Accent2 2 2" xfId="96"/>
    <cellStyle name="20% - Accent2 3" xfId="82"/>
    <cellStyle name="20% - Accent3" xfId="30" builtinId="38" customBuiltin="1"/>
    <cellStyle name="20% - Accent3 2" xfId="59"/>
    <cellStyle name="20% - Accent3 2 2" xfId="98"/>
    <cellStyle name="20% - Accent3 3" xfId="84"/>
    <cellStyle name="20% - Accent4" xfId="34" builtinId="42" customBuiltin="1"/>
    <cellStyle name="20% - Accent4 2" xfId="61"/>
    <cellStyle name="20% - Accent4 2 2" xfId="100"/>
    <cellStyle name="20% - Accent4 3" xfId="86"/>
    <cellStyle name="20% - Accent5" xfId="38" builtinId="46" customBuiltin="1"/>
    <cellStyle name="20% - Accent5 2" xfId="63"/>
    <cellStyle name="20% - Accent5 2 2" xfId="102"/>
    <cellStyle name="20% - Accent5 3" xfId="88"/>
    <cellStyle name="20% - Accent6" xfId="42" builtinId="50" customBuiltin="1"/>
    <cellStyle name="20% - Accent6 2" xfId="65"/>
    <cellStyle name="20% - Accent6 2 2" xfId="104"/>
    <cellStyle name="20% - Accent6 3" xfId="90"/>
    <cellStyle name="40% - Accent1" xfId="23" builtinId="31" customBuiltin="1"/>
    <cellStyle name="40% - Accent1 2" xfId="56"/>
    <cellStyle name="40% - Accent1 2 2" xfId="95"/>
    <cellStyle name="40% - Accent1 3" xfId="81"/>
    <cellStyle name="40% - Accent2" xfId="27" builtinId="35" customBuiltin="1"/>
    <cellStyle name="40% - Accent2 2" xfId="58"/>
    <cellStyle name="40% - Accent2 2 2" xfId="97"/>
    <cellStyle name="40% - Accent2 3" xfId="83"/>
    <cellStyle name="40% - Accent3" xfId="31" builtinId="39" customBuiltin="1"/>
    <cellStyle name="40% - Accent3 2" xfId="60"/>
    <cellStyle name="40% - Accent3 2 2" xfId="99"/>
    <cellStyle name="40% - Accent3 3" xfId="85"/>
    <cellStyle name="40% - Accent4" xfId="35" builtinId="43" customBuiltin="1"/>
    <cellStyle name="40% - Accent4 2" xfId="62"/>
    <cellStyle name="40% - Accent4 2 2" xfId="101"/>
    <cellStyle name="40% - Accent4 3" xfId="87"/>
    <cellStyle name="40% - Accent5" xfId="39" builtinId="47" customBuiltin="1"/>
    <cellStyle name="40% - Accent5 2" xfId="64"/>
    <cellStyle name="40% - Accent5 2 2" xfId="103"/>
    <cellStyle name="40% - Accent5 3" xfId="89"/>
    <cellStyle name="40% - Accent6" xfId="43" builtinId="51" customBuiltin="1"/>
    <cellStyle name="40% - Accent6 2" xfId="66"/>
    <cellStyle name="40% - Accent6 2 2" xfId="105"/>
    <cellStyle name="40% - Accent6 3" xfId="9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54" builtinId="3"/>
    <cellStyle name="Comma 2" xfId="76"/>
    <cellStyle name="Comma 3" xfId="78"/>
    <cellStyle name="Comma 3 2" xfId="109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10" xfId="50"/>
    <cellStyle name="Normal 10 2" xfId="72"/>
    <cellStyle name="Normal 11" xfId="47"/>
    <cellStyle name="Normal 11 2" xfId="69"/>
    <cellStyle name="Normal 12" xfId="77"/>
    <cellStyle name="Normal 12 2" xfId="108"/>
    <cellStyle name="Normal 2" xfId="3"/>
    <cellStyle name="Normal 2 2" xfId="52"/>
    <cellStyle name="Normal 2 2 2" xfId="74"/>
    <cellStyle name="Normal 3" xfId="2"/>
    <cellStyle name="Normal 4" xfId="53"/>
    <cellStyle name="Normal 4 2" xfId="75"/>
    <cellStyle name="Normal 4 2 2" xfId="107"/>
    <cellStyle name="Normal 4 3" xfId="93"/>
    <cellStyle name="Normal 5" xfId="4"/>
    <cellStyle name="Normal 6" xfId="45"/>
    <cellStyle name="Normal 6 2" xfId="67"/>
    <cellStyle name="Normal 7" xfId="49"/>
    <cellStyle name="Normal 7 2" xfId="71"/>
    <cellStyle name="Normal 8" xfId="48"/>
    <cellStyle name="Normal 8 2" xfId="70"/>
    <cellStyle name="Normal 9" xfId="46"/>
    <cellStyle name="Normal 9 2" xfId="68"/>
    <cellStyle name="Note 2" xfId="51"/>
    <cellStyle name="Note 2 2" xfId="73"/>
    <cellStyle name="Note 2 2 2" xfId="106"/>
    <cellStyle name="Note 2 3" xfId="92"/>
    <cellStyle name="Output" xfId="14" builtinId="21" customBuiltin="1"/>
    <cellStyle name="Percent" xfId="1" builtinId="5"/>
    <cellStyle name="Percent 2" xfId="79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pane ySplit="1" topLeftCell="A2" activePane="bottomLeft" state="frozen"/>
      <selection pane="bottomLeft" activeCell="B9" sqref="B9"/>
    </sheetView>
  </sheetViews>
  <sheetFormatPr defaultRowHeight="12.75" x14ac:dyDescent="0.2"/>
  <cols>
    <col min="1" max="1" width="19.5703125" style="5" customWidth="1"/>
    <col min="2" max="2" width="26" style="7" customWidth="1"/>
    <col min="3" max="3" width="17.28515625" style="5" customWidth="1"/>
    <col min="4" max="4" width="9.140625" style="6"/>
    <col min="5" max="16384" width="9.140625" style="5"/>
  </cols>
  <sheetData>
    <row r="1" spans="1:3" x14ac:dyDescent="0.2">
      <c r="A1" s="28"/>
      <c r="B1" s="29" t="s">
        <v>10</v>
      </c>
      <c r="C1" s="28"/>
    </row>
    <row r="2" spans="1:3" x14ac:dyDescent="0.2">
      <c r="A2" s="28"/>
      <c r="B2" s="30"/>
      <c r="C2" s="28"/>
    </row>
    <row r="3" spans="1:3" x14ac:dyDescent="0.2">
      <c r="A3" s="32" t="s">
        <v>16</v>
      </c>
      <c r="B3" s="164">
        <v>42353</v>
      </c>
      <c r="C3" s="4"/>
    </row>
    <row r="4" spans="1:3" x14ac:dyDescent="0.2">
      <c r="A4" s="31"/>
      <c r="B4" s="30"/>
      <c r="C4" s="4"/>
    </row>
    <row r="5" spans="1:3" x14ac:dyDescent="0.2">
      <c r="A5" s="32" t="s">
        <v>20</v>
      </c>
      <c r="B5" s="164" t="s">
        <v>35</v>
      </c>
      <c r="C5" s="31"/>
    </row>
    <row r="6" spans="1:3" x14ac:dyDescent="0.2">
      <c r="A6" s="31"/>
      <c r="B6" s="91"/>
      <c r="C6" s="31"/>
    </row>
    <row r="7" spans="1:3" x14ac:dyDescent="0.2">
      <c r="A7" s="31"/>
      <c r="B7" s="91"/>
      <c r="C7" s="31"/>
    </row>
    <row r="8" spans="1:3" x14ac:dyDescent="0.2">
      <c r="A8" s="32" t="s">
        <v>25</v>
      </c>
      <c r="B8" s="163">
        <v>42333.552777777775</v>
      </c>
      <c r="C8" s="32" t="s">
        <v>26</v>
      </c>
    </row>
    <row r="9" spans="1:3" x14ac:dyDescent="0.2">
      <c r="A9" s="32" t="s">
        <v>27</v>
      </c>
      <c r="B9" s="163">
        <v>42334.553472222222</v>
      </c>
      <c r="C9" s="32" t="s">
        <v>28</v>
      </c>
    </row>
    <row r="10" spans="1:3" x14ac:dyDescent="0.2">
      <c r="A10" s="31"/>
      <c r="B10" s="30"/>
      <c r="C10" s="31"/>
    </row>
    <row r="11" spans="1:3" x14ac:dyDescent="0.2">
      <c r="A11" s="32" t="s">
        <v>17</v>
      </c>
      <c r="B11" s="165">
        <v>42309</v>
      </c>
      <c r="C11" s="31"/>
    </row>
    <row r="12" spans="1:3" x14ac:dyDescent="0.2">
      <c r="A12" s="32" t="s">
        <v>18</v>
      </c>
      <c r="B12" s="165">
        <v>42338</v>
      </c>
      <c r="C12" s="31"/>
    </row>
    <row r="13" spans="1:3" x14ac:dyDescent="0.2">
      <c r="A13" s="31"/>
      <c r="B13" s="30"/>
      <c r="C13" s="31"/>
    </row>
    <row r="14" spans="1:3" x14ac:dyDescent="0.2">
      <c r="A14" s="32" t="s">
        <v>19</v>
      </c>
      <c r="B14" s="165">
        <v>42005</v>
      </c>
      <c r="C14" s="31"/>
    </row>
    <row r="15" spans="1:3" x14ac:dyDescent="0.2">
      <c r="A15" s="32" t="s">
        <v>29</v>
      </c>
      <c r="B15" s="165">
        <v>42338</v>
      </c>
      <c r="C15" s="31"/>
    </row>
    <row r="16" spans="1:3" x14ac:dyDescent="0.2">
      <c r="A16" s="31"/>
      <c r="B16" s="30"/>
      <c r="C16" s="31"/>
    </row>
    <row r="17" spans="1:4" x14ac:dyDescent="0.2">
      <c r="A17" s="32" t="s">
        <v>22</v>
      </c>
      <c r="B17" s="166" t="s">
        <v>53</v>
      </c>
      <c r="C17" s="31"/>
    </row>
    <row r="18" spans="1:4" x14ac:dyDescent="0.2">
      <c r="A18" s="31"/>
      <c r="B18" s="30"/>
      <c r="C18" s="31"/>
    </row>
    <row r="19" spans="1:4" x14ac:dyDescent="0.2">
      <c r="A19" s="33" t="s">
        <v>30</v>
      </c>
      <c r="B19" s="33" t="s">
        <v>31</v>
      </c>
      <c r="C19" s="33" t="s">
        <v>32</v>
      </c>
    </row>
    <row r="20" spans="1:4" x14ac:dyDescent="0.2">
      <c r="A20" s="28"/>
      <c r="B20" s="30"/>
      <c r="C20" s="28"/>
    </row>
    <row r="21" spans="1:4" x14ac:dyDescent="0.2">
      <c r="A21" s="6"/>
      <c r="B21" s="5"/>
      <c r="D21" s="5"/>
    </row>
    <row r="22" spans="1:4" x14ac:dyDescent="0.2">
      <c r="A22" s="6"/>
      <c r="B22" s="5"/>
      <c r="D22" s="5"/>
    </row>
    <row r="23" spans="1:4" x14ac:dyDescent="0.2">
      <c r="A23" s="6"/>
      <c r="B23" s="5"/>
      <c r="D23" s="5"/>
    </row>
    <row r="24" spans="1:4" x14ac:dyDescent="0.2">
      <c r="A24" s="6"/>
      <c r="B24" s="5"/>
      <c r="D24" s="5"/>
    </row>
    <row r="25" spans="1:4" x14ac:dyDescent="0.2">
      <c r="A25" s="6"/>
      <c r="B25" s="5"/>
      <c r="D25" s="5"/>
    </row>
    <row r="26" spans="1:4" x14ac:dyDescent="0.2">
      <c r="A26" s="6"/>
      <c r="B26" s="5"/>
      <c r="D26" s="5"/>
    </row>
    <row r="27" spans="1:4" x14ac:dyDescent="0.2">
      <c r="A27" s="6"/>
      <c r="B27" s="5"/>
      <c r="D27" s="5"/>
    </row>
  </sheetData>
  <phoneticPr fontId="0" type="noConversion"/>
  <pageMargins left="0.75" right="0.75" top="0.64" bottom="0.56000000000000005" header="0.21" footer="0.7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R34"/>
  <sheetViews>
    <sheetView showGridLines="0" view="pageBreakPreview" topLeftCell="E1" zoomScale="60" zoomScaleNormal="80" workbookViewId="0">
      <pane ySplit="3" topLeftCell="A4" activePane="bottomLeft" state="frozen"/>
      <selection activeCell="O2" sqref="O2"/>
      <selection pane="bottomLeft" activeCell="E20" sqref="E20:E21"/>
    </sheetView>
  </sheetViews>
  <sheetFormatPr defaultRowHeight="15" customHeight="1" x14ac:dyDescent="0.2"/>
  <cols>
    <col min="1" max="1" width="6.5703125" style="123" customWidth="1"/>
    <col min="2" max="2" width="26.5703125" style="107" customWidth="1"/>
    <col min="3" max="3" width="10.140625" style="107" customWidth="1"/>
    <col min="4" max="4" width="13.140625" style="107" customWidth="1"/>
    <col min="5" max="5" width="11.140625" style="107" customWidth="1"/>
    <col min="6" max="6" width="12.42578125" style="123" customWidth="1"/>
    <col min="7" max="7" width="10.7109375" style="107" customWidth="1"/>
    <col min="8" max="8" width="7.85546875" style="107" customWidth="1"/>
    <col min="9" max="14" width="7.28515625" style="107" customWidth="1"/>
    <col min="15" max="15" width="13.42578125" style="107" customWidth="1"/>
    <col min="16" max="17" width="7.85546875" style="123" customWidth="1"/>
    <col min="18" max="18" width="7.85546875" style="124" customWidth="1"/>
    <col min="19" max="19" width="9.140625" style="107"/>
    <col min="20" max="25" width="8" style="107" customWidth="1"/>
    <col min="26" max="16384" width="9.140625" style="107"/>
  </cols>
  <sheetData>
    <row r="1" spans="1:798" s="1" customFormat="1" ht="19.5" customHeight="1" x14ac:dyDescent="0.2">
      <c r="A1" s="34"/>
      <c r="B1" s="194" t="str">
        <f>Legend!B17</f>
        <v>Washington</v>
      </c>
      <c r="C1" s="196" t="s">
        <v>9</v>
      </c>
      <c r="D1" s="197"/>
      <c r="E1" s="197"/>
      <c r="F1" s="197"/>
      <c r="G1" s="198"/>
      <c r="H1" s="209" t="s">
        <v>8</v>
      </c>
      <c r="I1" s="209"/>
      <c r="J1" s="209"/>
      <c r="K1" s="209"/>
      <c r="L1" s="209"/>
      <c r="M1" s="209"/>
      <c r="N1" s="209"/>
      <c r="O1" s="210"/>
      <c r="P1" s="199" t="s">
        <v>46</v>
      </c>
      <c r="Q1" s="200"/>
      <c r="R1" s="201"/>
    </row>
    <row r="2" spans="1:798" s="169" customFormat="1" ht="19.5" customHeight="1" thickBot="1" x14ac:dyDescent="0.25">
      <c r="A2" s="159"/>
      <c r="B2" s="195"/>
      <c r="C2" s="167"/>
      <c r="D2" s="168">
        <f>Legend!B8</f>
        <v>42333.552777777775</v>
      </c>
      <c r="E2" s="156" t="s">
        <v>12</v>
      </c>
      <c r="F2" s="168">
        <f>Legend!B9</f>
        <v>42334.553472222222</v>
      </c>
      <c r="G2" s="154"/>
      <c r="H2" s="212"/>
      <c r="I2" s="212"/>
      <c r="J2" s="212"/>
      <c r="K2" s="212"/>
      <c r="L2" s="212"/>
      <c r="M2" s="212"/>
      <c r="N2" s="212"/>
      <c r="O2" s="213"/>
      <c r="P2" s="214"/>
      <c r="Q2" s="215"/>
      <c r="R2" s="216"/>
    </row>
    <row r="3" spans="1:798" s="108" customFormat="1" ht="65.25" customHeight="1" thickBot="1" x14ac:dyDescent="0.25">
      <c r="A3" s="92"/>
      <c r="B3" s="93" t="s">
        <v>52</v>
      </c>
      <c r="C3" s="48" t="s">
        <v>4</v>
      </c>
      <c r="D3" s="49" t="s">
        <v>6</v>
      </c>
      <c r="E3" s="49" t="s">
        <v>5</v>
      </c>
      <c r="F3" s="49" t="s">
        <v>7</v>
      </c>
      <c r="G3" s="50" t="s">
        <v>33</v>
      </c>
      <c r="H3" s="48" t="s">
        <v>38</v>
      </c>
      <c r="I3" s="49" t="s">
        <v>39</v>
      </c>
      <c r="J3" s="49" t="s">
        <v>40</v>
      </c>
      <c r="K3" s="49" t="s">
        <v>43</v>
      </c>
      <c r="L3" s="49" t="s">
        <v>41</v>
      </c>
      <c r="M3" s="49" t="s">
        <v>42</v>
      </c>
      <c r="N3" s="49" t="s">
        <v>44</v>
      </c>
      <c r="O3" s="54" t="s">
        <v>15</v>
      </c>
      <c r="P3" s="94" t="s">
        <v>1</v>
      </c>
      <c r="Q3" s="95" t="s">
        <v>2</v>
      </c>
      <c r="R3" s="96" t="s">
        <v>24</v>
      </c>
    </row>
    <row r="4" spans="1:798" ht="15" customHeight="1" x14ac:dyDescent="0.2">
      <c r="A4" s="97"/>
      <c r="B4" s="42"/>
      <c r="C4" s="39"/>
      <c r="D4" s="40"/>
      <c r="E4" s="43"/>
      <c r="F4" s="41"/>
      <c r="G4" s="43"/>
      <c r="H4" s="109"/>
      <c r="I4" s="98"/>
      <c r="J4" s="98"/>
      <c r="K4" s="98"/>
      <c r="L4" s="98"/>
      <c r="M4" s="98"/>
      <c r="N4" s="98"/>
      <c r="O4" s="110"/>
      <c r="P4" s="111"/>
      <c r="Q4" s="98"/>
      <c r="R4" s="112"/>
      <c r="S4" s="25"/>
      <c r="T4" s="25"/>
    </row>
    <row r="5" spans="1:798" s="116" customFormat="1" ht="15" customHeight="1" x14ac:dyDescent="0.2">
      <c r="A5" s="113" t="s">
        <v>21</v>
      </c>
      <c r="B5" s="114" t="s">
        <v>58</v>
      </c>
      <c r="C5" s="64">
        <v>4622</v>
      </c>
      <c r="D5" s="47">
        <v>0</v>
      </c>
      <c r="E5" s="68">
        <v>2086025</v>
      </c>
      <c r="F5" s="68">
        <v>8</v>
      </c>
      <c r="G5" s="69">
        <v>1887237</v>
      </c>
      <c r="H5" s="75">
        <v>0</v>
      </c>
      <c r="I5" s="68">
        <v>1495</v>
      </c>
      <c r="J5" s="68">
        <v>3127</v>
      </c>
      <c r="K5" s="68">
        <v>0</v>
      </c>
      <c r="L5" s="68">
        <v>0</v>
      </c>
      <c r="M5" s="68">
        <v>0</v>
      </c>
      <c r="N5" s="68">
        <v>0</v>
      </c>
      <c r="O5" s="53">
        <v>0.32</v>
      </c>
      <c r="P5" s="73">
        <v>1.1052999999999999</v>
      </c>
      <c r="Q5" s="79">
        <v>2E-3</v>
      </c>
      <c r="R5" s="99">
        <v>451</v>
      </c>
      <c r="S5" s="25"/>
      <c r="T5" s="25"/>
      <c r="U5" s="115"/>
    </row>
    <row r="6" spans="1:798" s="116" customFormat="1" ht="15" customHeight="1" x14ac:dyDescent="0.2">
      <c r="A6" s="52"/>
      <c r="B6" s="45"/>
      <c r="C6" s="65"/>
      <c r="D6" s="44"/>
      <c r="E6" s="70"/>
      <c r="F6" s="70"/>
      <c r="G6" s="70"/>
      <c r="H6" s="76"/>
      <c r="I6" s="70"/>
      <c r="J6" s="70"/>
      <c r="K6" s="70"/>
      <c r="L6" s="77"/>
      <c r="M6" s="77"/>
      <c r="N6" s="77"/>
      <c r="O6" s="55"/>
      <c r="P6" s="74"/>
      <c r="Q6" s="80"/>
      <c r="R6" s="100"/>
      <c r="S6" s="25"/>
      <c r="T6" s="25"/>
      <c r="U6" s="115"/>
    </row>
    <row r="7" spans="1:798" s="116" customFormat="1" ht="15" customHeight="1" x14ac:dyDescent="0.2">
      <c r="A7" s="113" t="s">
        <v>59</v>
      </c>
      <c r="B7" s="184" t="s">
        <v>60</v>
      </c>
      <c r="C7" s="64">
        <v>4622</v>
      </c>
      <c r="D7" s="47">
        <v>0.01</v>
      </c>
      <c r="E7" s="68">
        <v>2086025</v>
      </c>
      <c r="F7" s="68">
        <v>8</v>
      </c>
      <c r="G7" s="69">
        <v>793118</v>
      </c>
      <c r="H7" s="75">
        <v>0</v>
      </c>
      <c r="I7" s="68">
        <v>1495</v>
      </c>
      <c r="J7" s="68">
        <v>3127</v>
      </c>
      <c r="K7" s="68">
        <v>0</v>
      </c>
      <c r="L7" s="68">
        <v>0</v>
      </c>
      <c r="M7" s="68">
        <v>0</v>
      </c>
      <c r="N7" s="68">
        <v>0</v>
      </c>
      <c r="O7" s="53">
        <v>0.32</v>
      </c>
      <c r="P7" s="73">
        <v>2.6301999999999999</v>
      </c>
      <c r="Q7" s="79">
        <v>6.0000000000000001E-3</v>
      </c>
      <c r="R7" s="99">
        <v>451</v>
      </c>
      <c r="S7" s="25"/>
      <c r="T7" s="25"/>
      <c r="U7" s="115"/>
    </row>
    <row r="8" spans="1:798" s="116" customFormat="1" ht="15" customHeight="1" x14ac:dyDescent="0.2">
      <c r="A8" s="52"/>
      <c r="B8" s="45"/>
      <c r="C8" s="66"/>
      <c r="D8" s="37"/>
      <c r="E8" s="36"/>
      <c r="F8" s="36"/>
      <c r="G8" s="36"/>
      <c r="H8" s="76"/>
      <c r="I8" s="70"/>
      <c r="J8" s="70"/>
      <c r="K8" s="70"/>
      <c r="L8" s="77"/>
      <c r="M8" s="77"/>
      <c r="N8" s="77"/>
      <c r="O8" s="55"/>
      <c r="P8" s="78"/>
      <c r="Q8" s="38"/>
      <c r="R8" s="63"/>
      <c r="S8" s="25"/>
      <c r="T8" s="25"/>
      <c r="U8" s="115"/>
    </row>
    <row r="9" spans="1:798" s="116" customFormat="1" ht="15" customHeight="1" x14ac:dyDescent="0.2">
      <c r="A9" s="113" t="s">
        <v>54</v>
      </c>
      <c r="B9" s="114" t="s">
        <v>53</v>
      </c>
      <c r="C9" s="64">
        <v>4622</v>
      </c>
      <c r="D9" s="47">
        <v>0.03</v>
      </c>
      <c r="E9" s="68">
        <v>2086025</v>
      </c>
      <c r="F9" s="68">
        <v>8</v>
      </c>
      <c r="G9" s="69">
        <v>137313</v>
      </c>
      <c r="H9" s="75">
        <v>0</v>
      </c>
      <c r="I9" s="68">
        <v>1495</v>
      </c>
      <c r="J9" s="68">
        <v>3127</v>
      </c>
      <c r="K9" s="68">
        <v>0</v>
      </c>
      <c r="L9" s="68">
        <v>0</v>
      </c>
      <c r="M9" s="68">
        <v>0</v>
      </c>
      <c r="N9" s="68">
        <v>0</v>
      </c>
      <c r="O9" s="53">
        <v>0.32</v>
      </c>
      <c r="P9" s="73">
        <v>15.192</v>
      </c>
      <c r="Q9" s="79">
        <v>2E-3</v>
      </c>
      <c r="R9" s="99">
        <v>451</v>
      </c>
      <c r="S9" s="25"/>
      <c r="T9" s="25"/>
      <c r="U9" s="82"/>
    </row>
    <row r="10" spans="1:798" s="116" customFormat="1" ht="15" customHeight="1" x14ac:dyDescent="0.2">
      <c r="A10" s="152"/>
      <c r="B10" s="153"/>
      <c r="C10" s="66"/>
      <c r="D10" s="46"/>
      <c r="E10" s="36"/>
      <c r="F10" s="36"/>
      <c r="G10" s="36"/>
      <c r="H10" s="76"/>
      <c r="I10" s="70"/>
      <c r="J10" s="70"/>
      <c r="K10" s="70"/>
      <c r="L10" s="77"/>
      <c r="M10" s="77"/>
      <c r="N10" s="77"/>
      <c r="O10" s="55"/>
      <c r="P10" s="78"/>
      <c r="Q10" s="81"/>
      <c r="R10" s="63"/>
      <c r="S10" s="25"/>
      <c r="T10" s="25"/>
      <c r="U10" s="82"/>
    </row>
    <row r="11" spans="1:798" s="116" customFormat="1" ht="15" customHeight="1" x14ac:dyDescent="0.2">
      <c r="A11" s="113" t="s">
        <v>54</v>
      </c>
      <c r="B11" s="170" t="s">
        <v>55</v>
      </c>
      <c r="C11" s="64">
        <v>8</v>
      </c>
      <c r="D11" s="47">
        <v>0</v>
      </c>
      <c r="E11" s="68">
        <v>6017</v>
      </c>
      <c r="F11" s="68">
        <v>1</v>
      </c>
      <c r="G11" s="69">
        <v>25181</v>
      </c>
      <c r="H11" s="75">
        <v>0</v>
      </c>
      <c r="I11" s="68">
        <v>0</v>
      </c>
      <c r="J11" s="68">
        <v>8</v>
      </c>
      <c r="K11" s="68">
        <v>0</v>
      </c>
      <c r="L11" s="68">
        <v>0</v>
      </c>
      <c r="M11" s="68">
        <v>0</v>
      </c>
      <c r="N11" s="68">
        <v>0</v>
      </c>
      <c r="O11" s="53">
        <v>0</v>
      </c>
      <c r="P11" s="73">
        <v>0.24</v>
      </c>
      <c r="Q11" s="79">
        <v>0</v>
      </c>
      <c r="R11" s="99">
        <v>752</v>
      </c>
      <c r="S11" s="25"/>
      <c r="T11" s="25"/>
      <c r="U11" s="82"/>
    </row>
    <row r="12" spans="1:798" s="116" customFormat="1" ht="15" customHeight="1" x14ac:dyDescent="0.2">
      <c r="A12" s="113" t="s">
        <v>54</v>
      </c>
      <c r="B12" s="170" t="s">
        <v>56</v>
      </c>
      <c r="C12" s="64">
        <v>12</v>
      </c>
      <c r="D12" s="47">
        <v>0</v>
      </c>
      <c r="E12" s="68">
        <v>6034</v>
      </c>
      <c r="F12" s="68">
        <v>2</v>
      </c>
      <c r="G12" s="69">
        <v>28719</v>
      </c>
      <c r="H12" s="75">
        <v>0</v>
      </c>
      <c r="I12" s="68">
        <v>0</v>
      </c>
      <c r="J12" s="68">
        <v>12</v>
      </c>
      <c r="K12" s="68">
        <v>0</v>
      </c>
      <c r="L12" s="68">
        <v>0</v>
      </c>
      <c r="M12" s="68">
        <v>0</v>
      </c>
      <c r="N12" s="68">
        <v>0</v>
      </c>
      <c r="O12" s="53">
        <v>0</v>
      </c>
      <c r="P12" s="73">
        <v>0.21</v>
      </c>
      <c r="Q12" s="79">
        <v>0</v>
      </c>
      <c r="R12" s="99">
        <v>503</v>
      </c>
      <c r="S12" s="25"/>
      <c r="T12" s="25"/>
      <c r="U12" s="82"/>
    </row>
    <row r="13" spans="1:798" s="116" customFormat="1" ht="15" customHeight="1" thickBot="1" x14ac:dyDescent="0.25">
      <c r="A13" s="171" t="s">
        <v>54</v>
      </c>
      <c r="B13" s="172" t="s">
        <v>57</v>
      </c>
      <c r="C13" s="67">
        <v>4602</v>
      </c>
      <c r="D13" s="51">
        <v>0.06</v>
      </c>
      <c r="E13" s="71">
        <v>2073974</v>
      </c>
      <c r="F13" s="71">
        <v>5</v>
      </c>
      <c r="G13" s="72">
        <v>83410</v>
      </c>
      <c r="H13" s="101">
        <v>0</v>
      </c>
      <c r="I13" s="71">
        <v>1495</v>
      </c>
      <c r="J13" s="71">
        <v>3107</v>
      </c>
      <c r="K13" s="71">
        <v>0</v>
      </c>
      <c r="L13" s="71">
        <v>0</v>
      </c>
      <c r="M13" s="71">
        <v>0</v>
      </c>
      <c r="N13" s="71">
        <v>0</v>
      </c>
      <c r="O13" s="102">
        <v>0.32</v>
      </c>
      <c r="P13" s="103">
        <v>24.86</v>
      </c>
      <c r="Q13" s="104">
        <v>5.5E-2</v>
      </c>
      <c r="R13" s="105">
        <v>451</v>
      </c>
      <c r="S13" s="25"/>
      <c r="T13" s="25"/>
      <c r="U13" s="82"/>
    </row>
    <row r="14" spans="1:798" ht="15" customHeight="1" x14ac:dyDescent="0.2">
      <c r="A14" s="115" t="s">
        <v>45</v>
      </c>
      <c r="B14" s="115"/>
      <c r="C14" s="115"/>
      <c r="D14" s="115"/>
      <c r="E14" s="117"/>
      <c r="F14" s="117"/>
      <c r="G14" s="117"/>
      <c r="H14" s="117"/>
      <c r="I14" s="117"/>
      <c r="J14" s="115"/>
      <c r="K14" s="115"/>
      <c r="L14" s="115"/>
      <c r="M14" s="115"/>
      <c r="N14" s="115"/>
      <c r="O14" s="115"/>
      <c r="P14" s="115"/>
      <c r="Q14" s="115"/>
      <c r="R14" s="115"/>
      <c r="S14" s="25"/>
      <c r="T14" s="25"/>
      <c r="U14" s="115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</row>
    <row r="15" spans="1:798" ht="15" customHeight="1" x14ac:dyDescent="0.2">
      <c r="A15" s="115"/>
      <c r="B15" s="115"/>
      <c r="C15" s="115"/>
      <c r="D15" s="115"/>
      <c r="E15" s="117"/>
      <c r="F15" s="117"/>
      <c r="G15" s="117"/>
      <c r="H15" s="117"/>
      <c r="I15" s="117"/>
      <c r="J15" s="115"/>
      <c r="K15" s="115"/>
      <c r="L15" s="115"/>
      <c r="M15" s="115"/>
      <c r="N15" s="115"/>
      <c r="O15" s="115"/>
      <c r="P15" s="115"/>
      <c r="Q15" s="115"/>
      <c r="R15" s="115"/>
      <c r="S15" s="25"/>
      <c r="T15" s="25"/>
      <c r="U15" s="115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</row>
    <row r="16" spans="1:798" s="117" customFormat="1" ht="15" customHeight="1" thickBot="1" x14ac:dyDescent="0.25">
      <c r="A16" s="118"/>
      <c r="B16" s="119"/>
      <c r="C16" s="120"/>
      <c r="D16" s="2"/>
      <c r="J16" s="120"/>
      <c r="K16" s="120"/>
      <c r="L16" s="120"/>
      <c r="M16" s="120"/>
      <c r="N16" s="120"/>
      <c r="O16" s="2"/>
      <c r="P16" s="121"/>
      <c r="Q16" s="121"/>
      <c r="R16" s="3"/>
      <c r="S16" s="116"/>
      <c r="T16" s="25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  <c r="II16" s="122"/>
      <c r="IJ16" s="122"/>
      <c r="IK16" s="122"/>
      <c r="IL16" s="122"/>
      <c r="IM16" s="122"/>
      <c r="IN16" s="122"/>
      <c r="IO16" s="122"/>
      <c r="IP16" s="122"/>
      <c r="IQ16" s="122"/>
      <c r="IR16" s="122"/>
      <c r="IS16" s="122"/>
      <c r="IT16" s="122"/>
      <c r="IU16" s="122"/>
      <c r="IV16" s="122"/>
      <c r="IW16" s="122"/>
      <c r="IX16" s="122"/>
      <c r="IY16" s="122"/>
      <c r="IZ16" s="122"/>
      <c r="JA16" s="122"/>
      <c r="JB16" s="122"/>
      <c r="JC16" s="122"/>
      <c r="JD16" s="122"/>
      <c r="JE16" s="122"/>
      <c r="JF16" s="122"/>
      <c r="JG16" s="122"/>
      <c r="JH16" s="122"/>
      <c r="JI16" s="122"/>
      <c r="JJ16" s="122"/>
      <c r="JK16" s="122"/>
      <c r="JL16" s="122"/>
      <c r="JM16" s="122"/>
      <c r="JN16" s="122"/>
      <c r="JO16" s="122"/>
      <c r="JP16" s="122"/>
      <c r="JQ16" s="122"/>
      <c r="JR16" s="122"/>
      <c r="JS16" s="122"/>
      <c r="JT16" s="122"/>
      <c r="JU16" s="122"/>
      <c r="JV16" s="122"/>
      <c r="JW16" s="122"/>
      <c r="JX16" s="122"/>
      <c r="JY16" s="122"/>
      <c r="JZ16" s="122"/>
      <c r="KA16" s="122"/>
      <c r="KB16" s="122"/>
      <c r="KC16" s="122"/>
      <c r="KD16" s="122"/>
      <c r="KE16" s="122"/>
      <c r="KF16" s="122"/>
      <c r="KG16" s="122"/>
      <c r="KH16" s="122"/>
      <c r="KI16" s="122"/>
      <c r="KJ16" s="122"/>
      <c r="KK16" s="122"/>
      <c r="KL16" s="122"/>
      <c r="KM16" s="122"/>
      <c r="KN16" s="122"/>
      <c r="KO16" s="122"/>
      <c r="KP16" s="122"/>
      <c r="KQ16" s="122"/>
      <c r="KR16" s="122"/>
      <c r="KS16" s="122"/>
      <c r="KT16" s="122"/>
      <c r="KU16" s="122"/>
      <c r="KV16" s="122"/>
      <c r="KW16" s="122"/>
      <c r="KX16" s="122"/>
      <c r="KY16" s="122"/>
      <c r="KZ16" s="122"/>
      <c r="LA16" s="122"/>
      <c r="LB16" s="122"/>
      <c r="LC16" s="122"/>
      <c r="LD16" s="122"/>
      <c r="LE16" s="122"/>
      <c r="LF16" s="122"/>
      <c r="LG16" s="122"/>
      <c r="LH16" s="122"/>
      <c r="LI16" s="122"/>
      <c r="LJ16" s="122"/>
      <c r="LK16" s="122"/>
      <c r="LL16" s="122"/>
      <c r="LM16" s="122"/>
      <c r="LN16" s="122"/>
      <c r="LO16" s="122"/>
      <c r="LP16" s="122"/>
      <c r="LQ16" s="122"/>
      <c r="LR16" s="122"/>
      <c r="LS16" s="122"/>
      <c r="LT16" s="122"/>
      <c r="LU16" s="122"/>
      <c r="LV16" s="122"/>
      <c r="LW16" s="122"/>
      <c r="LX16" s="122"/>
      <c r="LY16" s="122"/>
      <c r="LZ16" s="122"/>
      <c r="MA16" s="122"/>
      <c r="MB16" s="122"/>
      <c r="MC16" s="122"/>
      <c r="MD16" s="122"/>
      <c r="ME16" s="122"/>
      <c r="MF16" s="122"/>
      <c r="MG16" s="122"/>
      <c r="MH16" s="122"/>
      <c r="MI16" s="122"/>
      <c r="MJ16" s="122"/>
      <c r="MK16" s="122"/>
      <c r="ML16" s="122"/>
      <c r="MM16" s="122"/>
      <c r="MN16" s="122"/>
      <c r="MO16" s="122"/>
      <c r="MP16" s="122"/>
      <c r="MQ16" s="122"/>
      <c r="MR16" s="122"/>
      <c r="MS16" s="122"/>
      <c r="MT16" s="122"/>
      <c r="MU16" s="122"/>
      <c r="MV16" s="122"/>
      <c r="MW16" s="122"/>
      <c r="MX16" s="122"/>
      <c r="MY16" s="122"/>
      <c r="MZ16" s="122"/>
      <c r="NA16" s="122"/>
      <c r="NB16" s="122"/>
      <c r="NC16" s="122"/>
      <c r="ND16" s="122"/>
      <c r="NE16" s="122"/>
      <c r="NF16" s="122"/>
      <c r="NG16" s="122"/>
      <c r="NH16" s="122"/>
      <c r="NI16" s="122"/>
      <c r="NJ16" s="122"/>
      <c r="NK16" s="122"/>
      <c r="NL16" s="122"/>
      <c r="NM16" s="122"/>
      <c r="NN16" s="122"/>
      <c r="NO16" s="122"/>
      <c r="NP16" s="122"/>
      <c r="NQ16" s="122"/>
      <c r="NR16" s="122"/>
      <c r="NS16" s="122"/>
      <c r="NT16" s="122"/>
      <c r="NU16" s="122"/>
      <c r="NV16" s="122"/>
      <c r="NW16" s="122"/>
      <c r="NX16" s="122"/>
      <c r="NY16" s="122"/>
      <c r="NZ16" s="122"/>
      <c r="OA16" s="122"/>
      <c r="OB16" s="122"/>
      <c r="OC16" s="122"/>
      <c r="OD16" s="122"/>
      <c r="OE16" s="122"/>
      <c r="OF16" s="122"/>
      <c r="OG16" s="122"/>
      <c r="OH16" s="122"/>
      <c r="OI16" s="122"/>
      <c r="OJ16" s="122"/>
      <c r="OK16" s="122"/>
      <c r="OL16" s="122"/>
      <c r="OM16" s="122"/>
      <c r="ON16" s="122"/>
      <c r="OO16" s="122"/>
      <c r="OP16" s="122"/>
      <c r="OQ16" s="122"/>
      <c r="OR16" s="122"/>
      <c r="OS16" s="122"/>
      <c r="OT16" s="122"/>
      <c r="OU16" s="122"/>
      <c r="OV16" s="122"/>
      <c r="OW16" s="122"/>
      <c r="OX16" s="122"/>
      <c r="OY16" s="122"/>
      <c r="OZ16" s="122"/>
      <c r="PA16" s="122"/>
      <c r="PB16" s="122"/>
      <c r="PC16" s="122"/>
      <c r="PD16" s="122"/>
      <c r="PE16" s="122"/>
      <c r="PF16" s="122"/>
      <c r="PG16" s="122"/>
      <c r="PH16" s="122"/>
      <c r="PI16" s="122"/>
      <c r="PJ16" s="122"/>
      <c r="PK16" s="122"/>
      <c r="PL16" s="122"/>
      <c r="PM16" s="122"/>
      <c r="PN16" s="122"/>
      <c r="PO16" s="122"/>
      <c r="PP16" s="122"/>
      <c r="PQ16" s="122"/>
      <c r="PR16" s="122"/>
      <c r="PS16" s="122"/>
      <c r="PT16" s="122"/>
      <c r="PU16" s="122"/>
      <c r="PV16" s="122"/>
      <c r="PW16" s="122"/>
      <c r="PX16" s="122"/>
      <c r="PY16" s="122"/>
      <c r="PZ16" s="122"/>
      <c r="QA16" s="122"/>
      <c r="QB16" s="122"/>
      <c r="QC16" s="122"/>
      <c r="QD16" s="122"/>
      <c r="QE16" s="122"/>
      <c r="QF16" s="122"/>
      <c r="QG16" s="122"/>
      <c r="QH16" s="122"/>
      <c r="QI16" s="122"/>
      <c r="QJ16" s="122"/>
      <c r="QK16" s="122"/>
      <c r="QL16" s="122"/>
      <c r="QM16" s="122"/>
      <c r="QN16" s="122"/>
      <c r="QO16" s="122"/>
      <c r="QP16" s="122"/>
      <c r="QQ16" s="122"/>
      <c r="QR16" s="122"/>
      <c r="QS16" s="122"/>
      <c r="QT16" s="122"/>
      <c r="QU16" s="122"/>
      <c r="QV16" s="122"/>
      <c r="QW16" s="122"/>
      <c r="QX16" s="122"/>
      <c r="QY16" s="122"/>
      <c r="QZ16" s="122"/>
      <c r="RA16" s="122"/>
      <c r="RB16" s="122"/>
      <c r="RC16" s="122"/>
      <c r="RD16" s="122"/>
      <c r="RE16" s="122"/>
      <c r="RF16" s="122"/>
      <c r="RG16" s="122"/>
      <c r="RH16" s="122"/>
      <c r="RI16" s="122"/>
      <c r="RJ16" s="122"/>
      <c r="RK16" s="122"/>
      <c r="RL16" s="122"/>
      <c r="RM16" s="122"/>
      <c r="RN16" s="122"/>
      <c r="RO16" s="122"/>
      <c r="RP16" s="122"/>
      <c r="RQ16" s="122"/>
      <c r="RR16" s="122"/>
      <c r="RS16" s="122"/>
      <c r="RT16" s="122"/>
      <c r="RU16" s="122"/>
      <c r="RV16" s="122"/>
      <c r="RW16" s="122"/>
      <c r="RX16" s="122"/>
      <c r="RY16" s="122"/>
      <c r="RZ16" s="122"/>
      <c r="SA16" s="122"/>
      <c r="SB16" s="122"/>
      <c r="SC16" s="122"/>
      <c r="SD16" s="122"/>
      <c r="SE16" s="122"/>
      <c r="SF16" s="122"/>
      <c r="SG16" s="122"/>
      <c r="SH16" s="122"/>
      <c r="SI16" s="122"/>
      <c r="SJ16" s="122"/>
      <c r="SK16" s="122"/>
      <c r="SL16" s="122"/>
      <c r="SM16" s="122"/>
      <c r="SN16" s="122"/>
      <c r="SO16" s="122"/>
      <c r="SP16" s="122"/>
      <c r="SQ16" s="122"/>
      <c r="SR16" s="122"/>
      <c r="SS16" s="122"/>
      <c r="ST16" s="122"/>
      <c r="SU16" s="122"/>
      <c r="SV16" s="122"/>
      <c r="SW16" s="122"/>
      <c r="SX16" s="122"/>
      <c r="SY16" s="122"/>
      <c r="SZ16" s="122"/>
      <c r="TA16" s="122"/>
      <c r="TB16" s="122"/>
      <c r="TC16" s="122"/>
      <c r="TD16" s="122"/>
      <c r="TE16" s="122"/>
      <c r="TF16" s="122"/>
      <c r="TG16" s="122"/>
      <c r="TH16" s="122"/>
      <c r="TI16" s="122"/>
      <c r="TJ16" s="122"/>
      <c r="TK16" s="122"/>
      <c r="TL16" s="122"/>
      <c r="TM16" s="122"/>
      <c r="TN16" s="122"/>
      <c r="TO16" s="122"/>
      <c r="TP16" s="122"/>
      <c r="TQ16" s="122"/>
      <c r="TR16" s="122"/>
      <c r="TS16" s="122"/>
      <c r="TT16" s="122"/>
      <c r="TU16" s="122"/>
      <c r="TV16" s="122"/>
      <c r="TW16" s="122"/>
      <c r="TX16" s="122"/>
      <c r="TY16" s="122"/>
      <c r="TZ16" s="122"/>
      <c r="UA16" s="122"/>
      <c r="UB16" s="122"/>
      <c r="UC16" s="122"/>
      <c r="UD16" s="122"/>
      <c r="UE16" s="122"/>
      <c r="UF16" s="122"/>
      <c r="UG16" s="122"/>
      <c r="UH16" s="122"/>
      <c r="UI16" s="122"/>
      <c r="UJ16" s="122"/>
      <c r="UK16" s="122"/>
      <c r="UL16" s="122"/>
      <c r="UM16" s="122"/>
      <c r="UN16" s="122"/>
      <c r="UO16" s="122"/>
      <c r="UP16" s="122"/>
      <c r="UQ16" s="122"/>
      <c r="UR16" s="122"/>
      <c r="US16" s="122"/>
      <c r="UT16" s="122"/>
      <c r="UU16" s="122"/>
      <c r="UV16" s="122"/>
      <c r="UW16" s="122"/>
      <c r="UX16" s="122"/>
      <c r="UY16" s="122"/>
      <c r="UZ16" s="122"/>
      <c r="VA16" s="122"/>
      <c r="VB16" s="122"/>
      <c r="VC16" s="122"/>
      <c r="VD16" s="122"/>
      <c r="VE16" s="122"/>
      <c r="VF16" s="122"/>
      <c r="VG16" s="122"/>
      <c r="VH16" s="122"/>
      <c r="VI16" s="122"/>
      <c r="VJ16" s="122"/>
      <c r="VK16" s="122"/>
      <c r="VL16" s="122"/>
      <c r="VM16" s="122"/>
      <c r="VN16" s="122"/>
      <c r="VO16" s="122"/>
      <c r="VP16" s="122"/>
      <c r="VQ16" s="122"/>
      <c r="VR16" s="122"/>
      <c r="VS16" s="122"/>
      <c r="VT16" s="122"/>
      <c r="VU16" s="122"/>
      <c r="VV16" s="122"/>
      <c r="VW16" s="122"/>
      <c r="VX16" s="122"/>
      <c r="VY16" s="122"/>
      <c r="VZ16" s="122"/>
      <c r="WA16" s="122"/>
      <c r="WB16" s="122"/>
      <c r="WC16" s="122"/>
      <c r="WD16" s="122"/>
      <c r="WE16" s="122"/>
      <c r="WF16" s="122"/>
      <c r="WG16" s="122"/>
      <c r="WH16" s="122"/>
      <c r="WI16" s="122"/>
      <c r="WJ16" s="122"/>
      <c r="WK16" s="122"/>
      <c r="WL16" s="122"/>
      <c r="WM16" s="122"/>
      <c r="WN16" s="122"/>
      <c r="WO16" s="122"/>
      <c r="WP16" s="122"/>
      <c r="WQ16" s="122"/>
      <c r="WR16" s="122"/>
      <c r="WS16" s="122"/>
      <c r="WT16" s="122"/>
      <c r="WU16" s="122"/>
      <c r="WV16" s="122"/>
      <c r="WW16" s="122"/>
      <c r="WX16" s="122"/>
      <c r="WY16" s="122"/>
      <c r="WZ16" s="122"/>
      <c r="XA16" s="122"/>
      <c r="XB16" s="122"/>
      <c r="XC16" s="122"/>
      <c r="XD16" s="122"/>
      <c r="XE16" s="122"/>
      <c r="XF16" s="122"/>
      <c r="XG16" s="122"/>
      <c r="XH16" s="122"/>
      <c r="XI16" s="122"/>
      <c r="XJ16" s="122"/>
      <c r="XK16" s="122"/>
      <c r="XL16" s="122"/>
      <c r="XM16" s="122"/>
      <c r="XN16" s="122"/>
      <c r="XO16" s="122"/>
      <c r="XP16" s="122"/>
      <c r="XQ16" s="122"/>
      <c r="XR16" s="122"/>
      <c r="XS16" s="122"/>
      <c r="XT16" s="122"/>
      <c r="XU16" s="122"/>
      <c r="XV16" s="122"/>
      <c r="XW16" s="122"/>
      <c r="XX16" s="122"/>
      <c r="XY16" s="122"/>
      <c r="XZ16" s="122"/>
      <c r="YA16" s="122"/>
      <c r="YB16" s="122"/>
      <c r="YC16" s="122"/>
      <c r="YD16" s="122"/>
      <c r="YE16" s="122"/>
      <c r="YF16" s="122"/>
      <c r="YG16" s="122"/>
      <c r="YH16" s="122"/>
      <c r="YI16" s="122"/>
      <c r="YJ16" s="122"/>
      <c r="YK16" s="122"/>
      <c r="YL16" s="122"/>
      <c r="YM16" s="122"/>
      <c r="YN16" s="122"/>
      <c r="YO16" s="122"/>
      <c r="YP16" s="122"/>
      <c r="YQ16" s="122"/>
      <c r="YR16" s="122"/>
      <c r="YS16" s="122"/>
      <c r="YT16" s="122"/>
      <c r="YU16" s="122"/>
      <c r="YV16" s="122"/>
      <c r="YW16" s="122"/>
      <c r="YX16" s="122"/>
      <c r="YY16" s="122"/>
      <c r="YZ16" s="122"/>
      <c r="ZA16" s="122"/>
      <c r="ZB16" s="122"/>
      <c r="ZC16" s="122"/>
      <c r="ZD16" s="122"/>
      <c r="ZE16" s="122"/>
      <c r="ZF16" s="122"/>
      <c r="ZG16" s="122"/>
      <c r="ZH16" s="122"/>
      <c r="ZI16" s="122"/>
      <c r="ZJ16" s="122"/>
      <c r="ZK16" s="122"/>
      <c r="ZL16" s="122"/>
      <c r="ZM16" s="122"/>
      <c r="ZN16" s="122"/>
      <c r="ZO16" s="122"/>
      <c r="ZP16" s="122"/>
      <c r="ZQ16" s="122"/>
      <c r="ZR16" s="122"/>
      <c r="ZS16" s="122"/>
      <c r="ZT16" s="122"/>
      <c r="ZU16" s="122"/>
      <c r="ZV16" s="122"/>
      <c r="ZW16" s="122"/>
      <c r="ZX16" s="122"/>
      <c r="ZY16" s="122"/>
      <c r="ZZ16" s="122"/>
      <c r="AAA16" s="122"/>
      <c r="AAB16" s="122"/>
      <c r="AAC16" s="122"/>
      <c r="AAD16" s="122"/>
      <c r="AAE16" s="122"/>
      <c r="AAF16" s="122"/>
      <c r="AAG16" s="122"/>
      <c r="AAH16" s="122"/>
      <c r="AAI16" s="122"/>
      <c r="AAJ16" s="122"/>
      <c r="AAK16" s="122"/>
      <c r="AAL16" s="122"/>
      <c r="AAM16" s="122"/>
      <c r="AAN16" s="122"/>
      <c r="AAO16" s="122"/>
      <c r="AAP16" s="122"/>
      <c r="AAQ16" s="122"/>
      <c r="AAR16" s="122"/>
      <c r="AAS16" s="122"/>
      <c r="AAT16" s="122"/>
      <c r="AAU16" s="122"/>
      <c r="AAV16" s="122"/>
      <c r="AAW16" s="122"/>
      <c r="AAX16" s="122"/>
      <c r="AAY16" s="122"/>
      <c r="AAZ16" s="122"/>
      <c r="ABA16" s="122"/>
      <c r="ABB16" s="122"/>
      <c r="ABC16" s="122"/>
      <c r="ABD16" s="122"/>
      <c r="ABE16" s="122"/>
      <c r="ABF16" s="122"/>
      <c r="ABG16" s="122"/>
      <c r="ABH16" s="122"/>
      <c r="ABI16" s="122"/>
      <c r="ABJ16" s="122"/>
      <c r="ABK16" s="122"/>
      <c r="ABL16" s="122"/>
      <c r="ABM16" s="122"/>
      <c r="ABN16" s="122"/>
      <c r="ABO16" s="122"/>
      <c r="ABP16" s="122"/>
      <c r="ABQ16" s="122"/>
      <c r="ABR16" s="122"/>
      <c r="ABS16" s="122"/>
      <c r="ABT16" s="122"/>
      <c r="ABU16" s="122"/>
      <c r="ABV16" s="122"/>
      <c r="ABW16" s="122"/>
      <c r="ABX16" s="122"/>
      <c r="ABY16" s="122"/>
      <c r="ABZ16" s="122"/>
      <c r="ACA16" s="122"/>
      <c r="ACB16" s="122"/>
      <c r="ACC16" s="122"/>
      <c r="ACD16" s="122"/>
      <c r="ACE16" s="122"/>
      <c r="ACF16" s="122"/>
      <c r="ACG16" s="122"/>
      <c r="ACH16" s="122"/>
      <c r="ACI16" s="122"/>
      <c r="ACJ16" s="122"/>
      <c r="ACK16" s="122"/>
      <c r="ACL16" s="122"/>
      <c r="ACM16" s="122"/>
      <c r="ACN16" s="122"/>
      <c r="ACO16" s="122"/>
      <c r="ACP16" s="122"/>
      <c r="ACQ16" s="122"/>
      <c r="ACR16" s="122"/>
      <c r="ACS16" s="122"/>
      <c r="ACT16" s="122"/>
      <c r="ACU16" s="122"/>
      <c r="ACV16" s="122"/>
      <c r="ACW16" s="122"/>
      <c r="ACX16" s="122"/>
      <c r="ACY16" s="122"/>
      <c r="ACZ16" s="122"/>
      <c r="ADA16" s="122"/>
      <c r="ADB16" s="122"/>
      <c r="ADC16" s="122"/>
      <c r="ADD16" s="122"/>
      <c r="ADE16" s="122"/>
      <c r="ADF16" s="122"/>
      <c r="ADG16" s="122"/>
      <c r="ADH16" s="122"/>
      <c r="ADI16" s="122"/>
      <c r="ADJ16" s="122"/>
      <c r="ADK16" s="122"/>
      <c r="ADL16" s="122"/>
      <c r="ADM16" s="122"/>
      <c r="ADN16" s="122"/>
      <c r="ADO16" s="122"/>
      <c r="ADP16" s="122"/>
      <c r="ADQ16" s="122"/>
      <c r="ADR16" s="122"/>
    </row>
    <row r="17" spans="1:798" s="176" customFormat="1" ht="19.5" customHeight="1" x14ac:dyDescent="0.2">
      <c r="A17" s="173"/>
      <c r="B17" s="157"/>
      <c r="C17" s="205" t="s">
        <v>23</v>
      </c>
      <c r="D17" s="206"/>
      <c r="E17" s="206"/>
      <c r="F17" s="206"/>
      <c r="G17" s="207"/>
      <c r="H17" s="208" t="s">
        <v>8</v>
      </c>
      <c r="I17" s="209"/>
      <c r="J17" s="209"/>
      <c r="K17" s="209"/>
      <c r="L17" s="209"/>
      <c r="M17" s="209"/>
      <c r="N17" s="209"/>
      <c r="O17" s="210"/>
      <c r="P17" s="199" t="s">
        <v>50</v>
      </c>
      <c r="Q17" s="200"/>
      <c r="R17" s="201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175"/>
      <c r="DY17" s="175"/>
      <c r="DZ17" s="175"/>
      <c r="EA17" s="175"/>
      <c r="EB17" s="175"/>
      <c r="EC17" s="175"/>
      <c r="ED17" s="175"/>
      <c r="EE17" s="175"/>
      <c r="EF17" s="175"/>
      <c r="EG17" s="175"/>
      <c r="EH17" s="175"/>
      <c r="EI17" s="175"/>
      <c r="EJ17" s="175"/>
      <c r="EK17" s="175"/>
      <c r="EL17" s="175"/>
      <c r="EM17" s="175"/>
      <c r="EN17" s="175"/>
      <c r="EO17" s="175"/>
      <c r="EP17" s="175"/>
      <c r="EQ17" s="175"/>
      <c r="ER17" s="175"/>
      <c r="ES17" s="175"/>
      <c r="ET17" s="175"/>
      <c r="EU17" s="175"/>
      <c r="EV17" s="175"/>
      <c r="EW17" s="175"/>
      <c r="EX17" s="175"/>
      <c r="EY17" s="175"/>
      <c r="EZ17" s="175"/>
      <c r="FA17" s="175"/>
      <c r="FB17" s="175"/>
      <c r="FC17" s="175"/>
      <c r="FD17" s="175"/>
      <c r="FE17" s="175"/>
      <c r="FF17" s="175"/>
      <c r="FG17" s="175"/>
      <c r="FH17" s="175"/>
      <c r="FI17" s="175"/>
      <c r="FJ17" s="175"/>
      <c r="FK17" s="175"/>
      <c r="FL17" s="175"/>
      <c r="FM17" s="175"/>
      <c r="FN17" s="175"/>
      <c r="FO17" s="175"/>
      <c r="FP17" s="175"/>
      <c r="FQ17" s="175"/>
      <c r="FR17" s="175"/>
      <c r="FS17" s="175"/>
      <c r="FT17" s="175"/>
      <c r="FU17" s="175"/>
      <c r="FV17" s="175"/>
      <c r="FW17" s="175"/>
      <c r="FX17" s="175"/>
      <c r="FY17" s="175"/>
      <c r="FZ17" s="175"/>
      <c r="GA17" s="175"/>
      <c r="GB17" s="175"/>
      <c r="GC17" s="175"/>
      <c r="GD17" s="175"/>
      <c r="GE17" s="175"/>
      <c r="GF17" s="175"/>
      <c r="GG17" s="175"/>
      <c r="GH17" s="175"/>
      <c r="GI17" s="175"/>
      <c r="GJ17" s="175"/>
      <c r="GK17" s="175"/>
      <c r="GL17" s="175"/>
      <c r="GM17" s="175"/>
      <c r="GN17" s="175"/>
      <c r="GO17" s="175"/>
      <c r="GP17" s="175"/>
      <c r="GQ17" s="175"/>
      <c r="GR17" s="175"/>
      <c r="GS17" s="175"/>
      <c r="GT17" s="175"/>
      <c r="GU17" s="175"/>
      <c r="GV17" s="175"/>
      <c r="GW17" s="175"/>
      <c r="GX17" s="175"/>
      <c r="GY17" s="175"/>
      <c r="GZ17" s="175"/>
      <c r="HA17" s="175"/>
      <c r="HB17" s="175"/>
      <c r="HC17" s="175"/>
      <c r="HD17" s="175"/>
      <c r="HE17" s="175"/>
      <c r="HF17" s="175"/>
      <c r="HG17" s="175"/>
      <c r="HH17" s="175"/>
      <c r="HI17" s="175"/>
      <c r="HJ17" s="175"/>
      <c r="HK17" s="175"/>
      <c r="HL17" s="175"/>
      <c r="HM17" s="175"/>
      <c r="HN17" s="175"/>
      <c r="HO17" s="175"/>
      <c r="HP17" s="175"/>
      <c r="HQ17" s="175"/>
      <c r="HR17" s="175"/>
      <c r="HS17" s="175"/>
      <c r="HT17" s="175"/>
      <c r="HU17" s="175"/>
      <c r="HV17" s="175"/>
      <c r="HW17" s="175"/>
      <c r="HX17" s="175"/>
      <c r="HY17" s="175"/>
      <c r="HZ17" s="175"/>
      <c r="IA17" s="175"/>
      <c r="IB17" s="175"/>
      <c r="IC17" s="175"/>
      <c r="ID17" s="175"/>
      <c r="IE17" s="175"/>
      <c r="IF17" s="175"/>
      <c r="IG17" s="175"/>
      <c r="IH17" s="175"/>
      <c r="II17" s="175"/>
      <c r="IJ17" s="175"/>
      <c r="IK17" s="175"/>
      <c r="IL17" s="175"/>
      <c r="IM17" s="175"/>
      <c r="IN17" s="175"/>
      <c r="IO17" s="175"/>
      <c r="IP17" s="175"/>
      <c r="IQ17" s="175"/>
      <c r="IR17" s="175"/>
      <c r="IS17" s="175"/>
      <c r="IT17" s="175"/>
      <c r="IU17" s="175"/>
      <c r="IV17" s="175"/>
      <c r="IW17" s="175"/>
      <c r="IX17" s="175"/>
      <c r="IY17" s="175"/>
      <c r="IZ17" s="175"/>
      <c r="JA17" s="175"/>
      <c r="JB17" s="175"/>
      <c r="JC17" s="175"/>
      <c r="JD17" s="175"/>
      <c r="JE17" s="175"/>
      <c r="JF17" s="175"/>
      <c r="JG17" s="175"/>
      <c r="JH17" s="175"/>
      <c r="JI17" s="175"/>
      <c r="JJ17" s="175"/>
      <c r="JK17" s="175"/>
      <c r="JL17" s="175"/>
      <c r="JM17" s="175"/>
      <c r="JN17" s="175"/>
      <c r="JO17" s="175"/>
      <c r="JP17" s="175"/>
      <c r="JQ17" s="175"/>
      <c r="JR17" s="175"/>
      <c r="JS17" s="175"/>
      <c r="JT17" s="175"/>
      <c r="JU17" s="175"/>
      <c r="JV17" s="175"/>
      <c r="JW17" s="175"/>
      <c r="JX17" s="175"/>
      <c r="JY17" s="175"/>
      <c r="JZ17" s="175"/>
      <c r="KA17" s="175"/>
      <c r="KB17" s="175"/>
      <c r="KC17" s="175"/>
      <c r="KD17" s="175"/>
      <c r="KE17" s="175"/>
      <c r="KF17" s="175"/>
      <c r="KG17" s="175"/>
      <c r="KH17" s="175"/>
      <c r="KI17" s="175"/>
      <c r="KJ17" s="175"/>
      <c r="KK17" s="175"/>
      <c r="KL17" s="175"/>
      <c r="KM17" s="175"/>
      <c r="KN17" s="175"/>
      <c r="KO17" s="175"/>
      <c r="KP17" s="175"/>
      <c r="KQ17" s="175"/>
      <c r="KR17" s="175"/>
      <c r="KS17" s="175"/>
      <c r="KT17" s="175"/>
      <c r="KU17" s="175"/>
      <c r="KV17" s="175"/>
      <c r="KW17" s="175"/>
      <c r="KX17" s="175"/>
      <c r="KY17" s="175"/>
      <c r="KZ17" s="175"/>
      <c r="LA17" s="175"/>
      <c r="LB17" s="175"/>
      <c r="LC17" s="175"/>
      <c r="LD17" s="175"/>
      <c r="LE17" s="175"/>
      <c r="LF17" s="175"/>
      <c r="LG17" s="175"/>
      <c r="LH17" s="175"/>
      <c r="LI17" s="175"/>
      <c r="LJ17" s="175"/>
      <c r="LK17" s="175"/>
      <c r="LL17" s="175"/>
      <c r="LM17" s="175"/>
      <c r="LN17" s="175"/>
      <c r="LO17" s="175"/>
      <c r="LP17" s="175"/>
      <c r="LQ17" s="175"/>
      <c r="LR17" s="175"/>
      <c r="LS17" s="175"/>
      <c r="LT17" s="175"/>
      <c r="LU17" s="175"/>
      <c r="LV17" s="175"/>
      <c r="LW17" s="175"/>
      <c r="LX17" s="175"/>
      <c r="LY17" s="175"/>
      <c r="LZ17" s="175"/>
      <c r="MA17" s="175"/>
      <c r="MB17" s="175"/>
      <c r="MC17" s="175"/>
      <c r="MD17" s="175"/>
      <c r="ME17" s="175"/>
      <c r="MF17" s="175"/>
      <c r="MG17" s="175"/>
      <c r="MH17" s="175"/>
      <c r="MI17" s="175"/>
      <c r="MJ17" s="175"/>
      <c r="MK17" s="175"/>
      <c r="ML17" s="175"/>
      <c r="MM17" s="175"/>
      <c r="MN17" s="175"/>
      <c r="MO17" s="175"/>
      <c r="MP17" s="175"/>
      <c r="MQ17" s="175"/>
      <c r="MR17" s="175"/>
      <c r="MS17" s="175"/>
      <c r="MT17" s="175"/>
      <c r="MU17" s="175"/>
      <c r="MV17" s="175"/>
      <c r="MW17" s="175"/>
      <c r="MX17" s="175"/>
      <c r="MY17" s="175"/>
      <c r="MZ17" s="175"/>
      <c r="NA17" s="175"/>
      <c r="NB17" s="175"/>
      <c r="NC17" s="175"/>
      <c r="ND17" s="175"/>
      <c r="NE17" s="175"/>
      <c r="NF17" s="175"/>
      <c r="NG17" s="175"/>
      <c r="NH17" s="175"/>
      <c r="NI17" s="175"/>
      <c r="NJ17" s="175"/>
      <c r="NK17" s="175"/>
      <c r="NL17" s="175"/>
      <c r="NM17" s="175"/>
      <c r="NN17" s="175"/>
      <c r="NO17" s="175"/>
      <c r="NP17" s="175"/>
      <c r="NQ17" s="175"/>
      <c r="NR17" s="175"/>
      <c r="NS17" s="175"/>
      <c r="NT17" s="175"/>
      <c r="NU17" s="175"/>
      <c r="NV17" s="175"/>
      <c r="NW17" s="175"/>
      <c r="NX17" s="175"/>
      <c r="NY17" s="175"/>
      <c r="NZ17" s="175"/>
      <c r="OA17" s="175"/>
      <c r="OB17" s="175"/>
      <c r="OC17" s="175"/>
      <c r="OD17" s="175"/>
      <c r="OE17" s="175"/>
      <c r="OF17" s="175"/>
      <c r="OG17" s="175"/>
      <c r="OH17" s="175"/>
      <c r="OI17" s="175"/>
      <c r="OJ17" s="175"/>
      <c r="OK17" s="175"/>
      <c r="OL17" s="175"/>
      <c r="OM17" s="175"/>
      <c r="ON17" s="175"/>
      <c r="OO17" s="175"/>
      <c r="OP17" s="175"/>
      <c r="OQ17" s="175"/>
      <c r="OR17" s="175"/>
      <c r="OS17" s="175"/>
      <c r="OT17" s="175"/>
      <c r="OU17" s="175"/>
      <c r="OV17" s="175"/>
      <c r="OW17" s="175"/>
      <c r="OX17" s="175"/>
      <c r="OY17" s="175"/>
      <c r="OZ17" s="175"/>
      <c r="PA17" s="175"/>
      <c r="PB17" s="175"/>
      <c r="PC17" s="175"/>
      <c r="PD17" s="175"/>
      <c r="PE17" s="175"/>
      <c r="PF17" s="175"/>
      <c r="PG17" s="175"/>
      <c r="PH17" s="175"/>
      <c r="PI17" s="175"/>
      <c r="PJ17" s="175"/>
      <c r="PK17" s="175"/>
      <c r="PL17" s="175"/>
      <c r="PM17" s="175"/>
      <c r="PN17" s="175"/>
      <c r="PO17" s="175"/>
      <c r="PP17" s="175"/>
      <c r="PQ17" s="175"/>
      <c r="PR17" s="175"/>
      <c r="PS17" s="175"/>
      <c r="PT17" s="175"/>
      <c r="PU17" s="175"/>
      <c r="PV17" s="175"/>
      <c r="PW17" s="175"/>
      <c r="PX17" s="175"/>
      <c r="PY17" s="175"/>
      <c r="PZ17" s="175"/>
      <c r="QA17" s="175"/>
      <c r="QB17" s="175"/>
      <c r="QC17" s="175"/>
      <c r="QD17" s="175"/>
      <c r="QE17" s="175"/>
      <c r="QF17" s="175"/>
      <c r="QG17" s="175"/>
      <c r="QH17" s="175"/>
      <c r="QI17" s="175"/>
      <c r="QJ17" s="175"/>
      <c r="QK17" s="175"/>
      <c r="QL17" s="175"/>
      <c r="QM17" s="175"/>
      <c r="QN17" s="175"/>
      <c r="QO17" s="175"/>
      <c r="QP17" s="175"/>
      <c r="QQ17" s="175"/>
      <c r="QR17" s="175"/>
      <c r="QS17" s="175"/>
      <c r="QT17" s="175"/>
      <c r="QU17" s="175"/>
      <c r="QV17" s="175"/>
      <c r="QW17" s="175"/>
      <c r="QX17" s="175"/>
      <c r="QY17" s="175"/>
      <c r="QZ17" s="175"/>
      <c r="RA17" s="175"/>
      <c r="RB17" s="175"/>
      <c r="RC17" s="175"/>
      <c r="RD17" s="175"/>
      <c r="RE17" s="175"/>
      <c r="RF17" s="175"/>
      <c r="RG17" s="175"/>
      <c r="RH17" s="175"/>
      <c r="RI17" s="175"/>
      <c r="RJ17" s="175"/>
      <c r="RK17" s="175"/>
      <c r="RL17" s="175"/>
      <c r="RM17" s="175"/>
      <c r="RN17" s="175"/>
      <c r="RO17" s="175"/>
      <c r="RP17" s="175"/>
      <c r="RQ17" s="175"/>
      <c r="RR17" s="175"/>
      <c r="RS17" s="175"/>
      <c r="RT17" s="175"/>
      <c r="RU17" s="175"/>
      <c r="RV17" s="175"/>
      <c r="RW17" s="175"/>
      <c r="RX17" s="175"/>
      <c r="RY17" s="175"/>
      <c r="RZ17" s="175"/>
      <c r="SA17" s="175"/>
      <c r="SB17" s="175"/>
      <c r="SC17" s="175"/>
      <c r="SD17" s="175"/>
      <c r="SE17" s="175"/>
      <c r="SF17" s="175"/>
      <c r="SG17" s="175"/>
      <c r="SH17" s="175"/>
      <c r="SI17" s="175"/>
      <c r="SJ17" s="175"/>
      <c r="SK17" s="175"/>
      <c r="SL17" s="175"/>
      <c r="SM17" s="175"/>
      <c r="SN17" s="175"/>
      <c r="SO17" s="175"/>
      <c r="SP17" s="175"/>
      <c r="SQ17" s="175"/>
      <c r="SR17" s="175"/>
      <c r="SS17" s="175"/>
      <c r="ST17" s="175"/>
      <c r="SU17" s="175"/>
      <c r="SV17" s="175"/>
      <c r="SW17" s="175"/>
      <c r="SX17" s="175"/>
      <c r="SY17" s="175"/>
      <c r="SZ17" s="175"/>
      <c r="TA17" s="175"/>
      <c r="TB17" s="175"/>
      <c r="TC17" s="175"/>
      <c r="TD17" s="175"/>
      <c r="TE17" s="175"/>
      <c r="TF17" s="175"/>
      <c r="TG17" s="175"/>
      <c r="TH17" s="175"/>
      <c r="TI17" s="175"/>
      <c r="TJ17" s="175"/>
      <c r="TK17" s="175"/>
      <c r="TL17" s="175"/>
      <c r="TM17" s="175"/>
      <c r="TN17" s="175"/>
      <c r="TO17" s="175"/>
      <c r="TP17" s="175"/>
      <c r="TQ17" s="175"/>
      <c r="TR17" s="175"/>
      <c r="TS17" s="175"/>
      <c r="TT17" s="175"/>
      <c r="TU17" s="175"/>
      <c r="TV17" s="175"/>
      <c r="TW17" s="175"/>
      <c r="TX17" s="175"/>
      <c r="TY17" s="175"/>
      <c r="TZ17" s="175"/>
      <c r="UA17" s="175"/>
      <c r="UB17" s="175"/>
      <c r="UC17" s="175"/>
      <c r="UD17" s="175"/>
      <c r="UE17" s="175"/>
      <c r="UF17" s="175"/>
      <c r="UG17" s="175"/>
      <c r="UH17" s="175"/>
      <c r="UI17" s="175"/>
      <c r="UJ17" s="175"/>
      <c r="UK17" s="175"/>
      <c r="UL17" s="175"/>
      <c r="UM17" s="175"/>
      <c r="UN17" s="175"/>
      <c r="UO17" s="175"/>
      <c r="UP17" s="175"/>
      <c r="UQ17" s="175"/>
      <c r="UR17" s="175"/>
      <c r="US17" s="175"/>
      <c r="UT17" s="175"/>
      <c r="UU17" s="175"/>
      <c r="UV17" s="175"/>
      <c r="UW17" s="175"/>
      <c r="UX17" s="175"/>
      <c r="UY17" s="175"/>
      <c r="UZ17" s="175"/>
      <c r="VA17" s="175"/>
      <c r="VB17" s="175"/>
      <c r="VC17" s="175"/>
      <c r="VD17" s="175"/>
      <c r="VE17" s="175"/>
      <c r="VF17" s="175"/>
      <c r="VG17" s="175"/>
      <c r="VH17" s="175"/>
      <c r="VI17" s="175"/>
      <c r="VJ17" s="175"/>
      <c r="VK17" s="175"/>
      <c r="VL17" s="175"/>
      <c r="VM17" s="175"/>
      <c r="VN17" s="175"/>
      <c r="VO17" s="175"/>
      <c r="VP17" s="175"/>
      <c r="VQ17" s="175"/>
      <c r="VR17" s="175"/>
      <c r="VS17" s="175"/>
      <c r="VT17" s="175"/>
      <c r="VU17" s="175"/>
      <c r="VV17" s="175"/>
      <c r="VW17" s="175"/>
      <c r="VX17" s="175"/>
      <c r="VY17" s="175"/>
      <c r="VZ17" s="175"/>
      <c r="WA17" s="175"/>
      <c r="WB17" s="175"/>
      <c r="WC17" s="175"/>
      <c r="WD17" s="175"/>
      <c r="WE17" s="175"/>
      <c r="WF17" s="175"/>
      <c r="WG17" s="175"/>
      <c r="WH17" s="175"/>
      <c r="WI17" s="175"/>
      <c r="WJ17" s="175"/>
      <c r="WK17" s="175"/>
      <c r="WL17" s="175"/>
      <c r="WM17" s="175"/>
      <c r="WN17" s="175"/>
      <c r="WO17" s="175"/>
      <c r="WP17" s="175"/>
      <c r="WQ17" s="175"/>
      <c r="WR17" s="175"/>
      <c r="WS17" s="175"/>
      <c r="WT17" s="175"/>
      <c r="WU17" s="175"/>
      <c r="WV17" s="175"/>
      <c r="WW17" s="175"/>
      <c r="WX17" s="175"/>
      <c r="WY17" s="175"/>
      <c r="WZ17" s="175"/>
      <c r="XA17" s="175"/>
      <c r="XB17" s="175"/>
      <c r="XC17" s="175"/>
      <c r="XD17" s="175"/>
      <c r="XE17" s="175"/>
      <c r="XF17" s="175"/>
      <c r="XG17" s="175"/>
      <c r="XH17" s="175"/>
      <c r="XI17" s="175"/>
      <c r="XJ17" s="175"/>
      <c r="XK17" s="175"/>
      <c r="XL17" s="175"/>
      <c r="XM17" s="175"/>
      <c r="XN17" s="175"/>
      <c r="XO17" s="175"/>
      <c r="XP17" s="175"/>
      <c r="XQ17" s="175"/>
      <c r="XR17" s="175"/>
      <c r="XS17" s="175"/>
      <c r="XT17" s="175"/>
      <c r="XU17" s="175"/>
      <c r="XV17" s="175"/>
      <c r="XW17" s="175"/>
      <c r="XX17" s="175"/>
      <c r="XY17" s="175"/>
      <c r="XZ17" s="175"/>
      <c r="YA17" s="175"/>
      <c r="YB17" s="175"/>
      <c r="YC17" s="175"/>
      <c r="YD17" s="175"/>
      <c r="YE17" s="175"/>
      <c r="YF17" s="175"/>
      <c r="YG17" s="175"/>
      <c r="YH17" s="175"/>
      <c r="YI17" s="175"/>
      <c r="YJ17" s="175"/>
      <c r="YK17" s="175"/>
      <c r="YL17" s="175"/>
      <c r="YM17" s="175"/>
      <c r="YN17" s="175"/>
      <c r="YO17" s="175"/>
      <c r="YP17" s="175"/>
      <c r="YQ17" s="175"/>
      <c r="YR17" s="175"/>
      <c r="YS17" s="175"/>
      <c r="YT17" s="175"/>
      <c r="YU17" s="175"/>
      <c r="YV17" s="175"/>
      <c r="YW17" s="175"/>
      <c r="YX17" s="175"/>
      <c r="YY17" s="175"/>
      <c r="YZ17" s="175"/>
      <c r="ZA17" s="175"/>
      <c r="ZB17" s="175"/>
      <c r="ZC17" s="175"/>
      <c r="ZD17" s="175"/>
      <c r="ZE17" s="175"/>
      <c r="ZF17" s="175"/>
      <c r="ZG17" s="175"/>
      <c r="ZH17" s="175"/>
      <c r="ZI17" s="175"/>
      <c r="ZJ17" s="175"/>
      <c r="ZK17" s="175"/>
      <c r="ZL17" s="175"/>
      <c r="ZM17" s="175"/>
      <c r="ZN17" s="175"/>
      <c r="ZO17" s="175"/>
      <c r="ZP17" s="175"/>
      <c r="ZQ17" s="175"/>
      <c r="ZR17" s="175"/>
      <c r="ZS17" s="175"/>
      <c r="ZT17" s="175"/>
      <c r="ZU17" s="175"/>
      <c r="ZV17" s="175"/>
      <c r="ZW17" s="175"/>
      <c r="ZX17" s="175"/>
      <c r="ZY17" s="175"/>
      <c r="ZZ17" s="175"/>
      <c r="AAA17" s="175"/>
      <c r="AAB17" s="175"/>
      <c r="AAC17" s="175"/>
      <c r="AAD17" s="175"/>
      <c r="AAE17" s="175"/>
      <c r="AAF17" s="175"/>
      <c r="AAG17" s="175"/>
      <c r="AAH17" s="175"/>
      <c r="AAI17" s="175"/>
      <c r="AAJ17" s="175"/>
      <c r="AAK17" s="175"/>
      <c r="AAL17" s="175"/>
      <c r="AAM17" s="175"/>
      <c r="AAN17" s="175"/>
      <c r="AAO17" s="175"/>
      <c r="AAP17" s="175"/>
      <c r="AAQ17" s="175"/>
      <c r="AAR17" s="175"/>
      <c r="AAS17" s="175"/>
      <c r="AAT17" s="175"/>
      <c r="AAU17" s="175"/>
      <c r="AAV17" s="175"/>
      <c r="AAW17" s="175"/>
      <c r="AAX17" s="175"/>
      <c r="AAY17" s="175"/>
      <c r="AAZ17" s="175"/>
      <c r="ABA17" s="175"/>
      <c r="ABB17" s="175"/>
      <c r="ABC17" s="175"/>
      <c r="ABD17" s="175"/>
      <c r="ABE17" s="175"/>
      <c r="ABF17" s="175"/>
      <c r="ABG17" s="175"/>
      <c r="ABH17" s="175"/>
      <c r="ABI17" s="175"/>
      <c r="ABJ17" s="175"/>
      <c r="ABK17" s="175"/>
      <c r="ABL17" s="175"/>
      <c r="ABM17" s="175"/>
      <c r="ABN17" s="175"/>
      <c r="ABO17" s="175"/>
      <c r="ABP17" s="175"/>
      <c r="ABQ17" s="175"/>
      <c r="ABR17" s="175"/>
      <c r="ABS17" s="175"/>
      <c r="ABT17" s="175"/>
      <c r="ABU17" s="175"/>
      <c r="ABV17" s="175"/>
      <c r="ABW17" s="175"/>
      <c r="ABX17" s="175"/>
      <c r="ABY17" s="175"/>
      <c r="ABZ17" s="175"/>
      <c r="ACA17" s="175"/>
      <c r="ACB17" s="175"/>
      <c r="ACC17" s="175"/>
      <c r="ACD17" s="175"/>
      <c r="ACE17" s="175"/>
      <c r="ACF17" s="175"/>
      <c r="ACG17" s="175"/>
      <c r="ACH17" s="175"/>
      <c r="ACI17" s="175"/>
      <c r="ACJ17" s="175"/>
      <c r="ACK17" s="175"/>
      <c r="ACL17" s="175"/>
      <c r="ACM17" s="175"/>
      <c r="ACN17" s="175"/>
      <c r="ACO17" s="175"/>
      <c r="ACP17" s="175"/>
      <c r="ACQ17" s="175"/>
      <c r="ACR17" s="175"/>
      <c r="ACS17" s="175"/>
      <c r="ACT17" s="175"/>
      <c r="ACU17" s="175"/>
      <c r="ACV17" s="175"/>
      <c r="ACW17" s="175"/>
      <c r="ACX17" s="175"/>
      <c r="ACY17" s="175"/>
      <c r="ACZ17" s="175"/>
      <c r="ADA17" s="175"/>
      <c r="ADB17" s="175"/>
      <c r="ADC17" s="175"/>
      <c r="ADD17" s="175"/>
      <c r="ADE17" s="175"/>
      <c r="ADF17" s="175"/>
      <c r="ADG17" s="175"/>
      <c r="ADH17" s="175"/>
      <c r="ADI17" s="175"/>
      <c r="ADJ17" s="175"/>
      <c r="ADK17" s="175"/>
      <c r="ADL17" s="175"/>
      <c r="ADM17" s="175"/>
      <c r="ADN17" s="175"/>
      <c r="ADO17" s="175"/>
      <c r="ADP17" s="175"/>
      <c r="ADQ17" s="175"/>
      <c r="ADR17" s="175"/>
    </row>
    <row r="18" spans="1:798" s="179" customFormat="1" ht="19.5" customHeight="1" thickBot="1" x14ac:dyDescent="0.25">
      <c r="A18" s="169"/>
      <c r="B18" s="160"/>
      <c r="C18" s="155"/>
      <c r="D18" s="177">
        <f>Legend!B8</f>
        <v>42333.552777777775</v>
      </c>
      <c r="E18" s="158" t="s">
        <v>12</v>
      </c>
      <c r="F18" s="177">
        <f>Legend!B9</f>
        <v>42334.553472222222</v>
      </c>
      <c r="G18" s="161"/>
      <c r="H18" s="211"/>
      <c r="I18" s="212"/>
      <c r="J18" s="212" t="s">
        <v>8</v>
      </c>
      <c r="K18" s="212"/>
      <c r="L18" s="212"/>
      <c r="M18" s="212"/>
      <c r="N18" s="212"/>
      <c r="O18" s="213"/>
      <c r="P18" s="202"/>
      <c r="Q18" s="203"/>
      <c r="R18" s="204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</row>
    <row r="19" spans="1:798" s="1" customFormat="1" ht="66" customHeight="1" thickBot="1" x14ac:dyDescent="0.25">
      <c r="B19" s="35" t="s">
        <v>51</v>
      </c>
      <c r="C19" s="8" t="s">
        <v>4</v>
      </c>
      <c r="D19" s="9" t="s">
        <v>6</v>
      </c>
      <c r="E19" s="9" t="s">
        <v>5</v>
      </c>
      <c r="F19" s="9" t="s">
        <v>7</v>
      </c>
      <c r="G19" s="10" t="s">
        <v>34</v>
      </c>
      <c r="H19" s="8" t="s">
        <v>38</v>
      </c>
      <c r="I19" s="9" t="s">
        <v>39</v>
      </c>
      <c r="J19" s="9" t="s">
        <v>40</v>
      </c>
      <c r="K19" s="9" t="s">
        <v>43</v>
      </c>
      <c r="L19" s="9" t="s">
        <v>41</v>
      </c>
      <c r="M19" s="9" t="s">
        <v>42</v>
      </c>
      <c r="N19" s="9" t="s">
        <v>44</v>
      </c>
      <c r="O19" s="10" t="s">
        <v>15</v>
      </c>
      <c r="P19" s="11" t="s">
        <v>1</v>
      </c>
      <c r="Q19" s="12" t="s">
        <v>2</v>
      </c>
      <c r="R19" s="13" t="s">
        <v>24</v>
      </c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</row>
    <row r="20" spans="1:798" s="1" customFormat="1" ht="15" customHeight="1" x14ac:dyDescent="0.2">
      <c r="B20" s="181">
        <v>42333</v>
      </c>
      <c r="C20" s="83">
        <v>3116</v>
      </c>
      <c r="D20" s="84">
        <v>0.02</v>
      </c>
      <c r="E20" s="85">
        <v>2012459</v>
      </c>
      <c r="F20" s="85">
        <v>4</v>
      </c>
      <c r="G20" s="86">
        <v>137313</v>
      </c>
      <c r="H20" s="87">
        <v>0</v>
      </c>
      <c r="I20" s="85">
        <v>0</v>
      </c>
      <c r="J20" s="85">
        <v>3116</v>
      </c>
      <c r="K20" s="85">
        <v>0</v>
      </c>
      <c r="L20" s="85">
        <v>0</v>
      </c>
      <c r="M20" s="85">
        <v>0</v>
      </c>
      <c r="N20" s="85">
        <v>0</v>
      </c>
      <c r="O20" s="88">
        <v>0</v>
      </c>
      <c r="P20" s="89">
        <v>14.66</v>
      </c>
      <c r="Q20" s="90">
        <v>2.3E-2</v>
      </c>
      <c r="R20" s="106">
        <v>646</v>
      </c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</row>
    <row r="21" spans="1:798" s="1" customFormat="1" ht="15" customHeight="1" thickBot="1" x14ac:dyDescent="0.25">
      <c r="B21" s="182">
        <v>42334</v>
      </c>
      <c r="C21" s="67">
        <v>1506</v>
      </c>
      <c r="D21" s="51">
        <v>0.01</v>
      </c>
      <c r="E21" s="71">
        <v>73566</v>
      </c>
      <c r="F21" s="71">
        <v>4</v>
      </c>
      <c r="G21" s="72">
        <v>137313</v>
      </c>
      <c r="H21" s="101">
        <v>0</v>
      </c>
      <c r="I21" s="71">
        <v>1495</v>
      </c>
      <c r="J21" s="71">
        <v>11</v>
      </c>
      <c r="K21" s="71">
        <v>0</v>
      </c>
      <c r="L21" s="71">
        <v>0</v>
      </c>
      <c r="M21" s="71">
        <v>0</v>
      </c>
      <c r="N21" s="71">
        <v>0</v>
      </c>
      <c r="O21" s="102">
        <v>0.99</v>
      </c>
      <c r="P21" s="103">
        <v>0.54</v>
      </c>
      <c r="Q21" s="104">
        <v>1.0999999999999999E-2</v>
      </c>
      <c r="R21" s="105">
        <v>49</v>
      </c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</row>
    <row r="22" spans="1:798" ht="15" customHeight="1" x14ac:dyDescent="0.2">
      <c r="A22" s="107"/>
      <c r="B22" s="123"/>
      <c r="C22" s="123"/>
      <c r="D22" s="123"/>
      <c r="E22" s="123"/>
      <c r="G22" s="123"/>
      <c r="H22" s="123"/>
      <c r="I22" s="123"/>
      <c r="J22" s="123"/>
      <c r="K22" s="123"/>
      <c r="L22" s="123"/>
      <c r="M22" s="123"/>
      <c r="N22" s="123"/>
      <c r="O22" s="123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</row>
    <row r="23" spans="1:798" ht="15" customHeight="1" thickBot="1" x14ac:dyDescent="0.25">
      <c r="A23" s="107"/>
      <c r="B23" s="123"/>
      <c r="C23" s="123"/>
      <c r="D23" s="123"/>
      <c r="E23" s="123"/>
      <c r="G23" s="123"/>
      <c r="H23" s="123"/>
      <c r="I23" s="123"/>
      <c r="J23" s="123"/>
      <c r="K23" s="123"/>
      <c r="L23" s="123"/>
      <c r="M23" s="123"/>
      <c r="N23" s="123"/>
      <c r="O23" s="123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</row>
    <row r="24" spans="1:798" ht="15" customHeight="1" thickBot="1" x14ac:dyDescent="0.25">
      <c r="A24" s="107"/>
      <c r="B24" s="35" t="s">
        <v>36</v>
      </c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</row>
    <row r="25" spans="1:798" ht="15" customHeight="1" thickBot="1" x14ac:dyDescent="0.25">
      <c r="A25" s="107"/>
      <c r="B25" s="183">
        <f>Legend!B3</f>
        <v>42353</v>
      </c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</row>
    <row r="26" spans="1:798" ht="15" customHeight="1" x14ac:dyDescent="0.2">
      <c r="A26" s="107"/>
    </row>
    <row r="27" spans="1:798" ht="15" customHeight="1" x14ac:dyDescent="0.2">
      <c r="A27" s="107"/>
    </row>
    <row r="28" spans="1:798" ht="15" customHeight="1" x14ac:dyDescent="0.2">
      <c r="A28" s="107"/>
    </row>
    <row r="29" spans="1:798" ht="15" customHeight="1" x14ac:dyDescent="0.2">
      <c r="A29" s="107"/>
    </row>
    <row r="30" spans="1:798" ht="15" customHeight="1" x14ac:dyDescent="0.2">
      <c r="A30" s="107"/>
    </row>
    <row r="31" spans="1:798" ht="15" customHeight="1" x14ac:dyDescent="0.2">
      <c r="A31" s="107"/>
    </row>
    <row r="32" spans="1:798" ht="15" customHeight="1" x14ac:dyDescent="0.2">
      <c r="A32" s="107"/>
      <c r="B32" s="125"/>
    </row>
    <row r="33" spans="1:1" ht="15" customHeight="1" x14ac:dyDescent="0.2">
      <c r="A33" s="107"/>
    </row>
    <row r="34" spans="1:1" ht="15" customHeight="1" x14ac:dyDescent="0.2">
      <c r="A34" s="107"/>
    </row>
  </sheetData>
  <mergeCells count="7">
    <mergeCell ref="B1:B2"/>
    <mergeCell ref="C1:G1"/>
    <mergeCell ref="P17:R18"/>
    <mergeCell ref="C17:G17"/>
    <mergeCell ref="H17:O18"/>
    <mergeCell ref="H1:O2"/>
    <mergeCell ref="P1:R2"/>
  </mergeCells>
  <phoneticPr fontId="6" type="noConversion"/>
  <printOptions horizontalCentered="1"/>
  <pageMargins left="0.2" right="0.2" top="0.65" bottom="0.76" header="0.26" footer="0.5"/>
  <pageSetup scale="75" orientation="landscape" r:id="rId1"/>
  <headerFooter alignWithMargins="0">
    <oddHeader xml:space="preserve">&amp;C&amp;"Arial,Bold"&amp;14PacifiCorp  Major Event Report
&amp;"Arial,Italic"&amp;12Customer Analysis&amp;"Arial,Regular"&amp;10
</oddHeader>
    <oddFooter>&amp;L&amp;F&amp;A&amp;C&amp;P&amp;R&amp;D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2"/>
  <sheetViews>
    <sheetView showGridLines="0" tabSelected="1" view="pageBreakPreview" zoomScale="60" zoomScaleNormal="90" workbookViewId="0">
      <pane xSplit="2" ySplit="3" topLeftCell="M4" activePane="bottomRight" state="frozen"/>
      <selection pane="topRight" activeCell="C1" sqref="C1"/>
      <selection pane="bottomLeft" activeCell="A4" sqref="A4"/>
      <selection pane="bottomRight" activeCell="B40" sqref="B40"/>
    </sheetView>
  </sheetViews>
  <sheetFormatPr defaultRowHeight="15" customHeight="1" x14ac:dyDescent="0.2"/>
  <cols>
    <col min="1" max="1" width="5.140625" style="107" customWidth="1"/>
    <col min="2" max="2" width="26.5703125" style="107" bestFit="1" customWidth="1"/>
    <col min="3" max="7" width="8.5703125" style="107" customWidth="1"/>
    <col min="8" max="8" width="8.5703125" style="136" customWidth="1"/>
    <col min="9" max="10" width="8.5703125" style="107" customWidth="1"/>
    <col min="11" max="11" width="8.5703125" style="136" customWidth="1"/>
    <col min="12" max="13" width="8.5703125" style="107" customWidth="1"/>
    <col min="14" max="14" width="8.5703125" style="136" customWidth="1"/>
    <col min="15" max="16" width="8.5703125" style="107" customWidth="1"/>
    <col min="17" max="17" width="8.5703125" style="136" customWidth="1"/>
    <col min="18" max="19" width="8.5703125" style="107" customWidth="1"/>
    <col min="20" max="20" width="8.5703125" style="136" customWidth="1"/>
    <col min="21" max="16384" width="9.140625" style="107"/>
  </cols>
  <sheetData>
    <row r="1" spans="1:86" s="1" customFormat="1" ht="15" customHeight="1" thickBot="1" x14ac:dyDescent="0.25">
      <c r="A1" s="21"/>
      <c r="B1" s="220" t="str">
        <f>Legend!B17</f>
        <v>Washington</v>
      </c>
      <c r="C1" s="138" t="s">
        <v>11</v>
      </c>
      <c r="D1" s="139"/>
      <c r="E1" s="190">
        <f>Legend!B8</f>
        <v>42333.552777777775</v>
      </c>
      <c r="F1" s="140" t="s">
        <v>12</v>
      </c>
      <c r="G1" s="190">
        <f>Legend!B9</f>
        <v>42334.553472222222</v>
      </c>
      <c r="H1" s="141"/>
      <c r="I1" s="143" t="s">
        <v>13</v>
      </c>
      <c r="J1" s="144"/>
      <c r="K1" s="191">
        <f>Legend!B11</f>
        <v>42309</v>
      </c>
      <c r="L1" s="145" t="s">
        <v>12</v>
      </c>
      <c r="M1" s="191">
        <f>Legend!B12</f>
        <v>42338</v>
      </c>
      <c r="N1" s="19"/>
      <c r="O1" s="148" t="s">
        <v>14</v>
      </c>
      <c r="P1" s="149" t="str">
        <f>Legend!B5</f>
        <v>FY2016</v>
      </c>
      <c r="Q1" s="192">
        <f>Legend!B14</f>
        <v>42005</v>
      </c>
      <c r="R1" s="16" t="s">
        <v>12</v>
      </c>
      <c r="S1" s="193">
        <f>Legend!B15</f>
        <v>42338</v>
      </c>
      <c r="T1" s="18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</row>
    <row r="2" spans="1:86" s="126" customFormat="1" ht="15" customHeight="1" thickBot="1" x14ac:dyDescent="0.25">
      <c r="A2" s="17"/>
      <c r="B2" s="221"/>
      <c r="C2" s="222" t="s">
        <v>0</v>
      </c>
      <c r="D2" s="223"/>
      <c r="E2" s="224"/>
      <c r="F2" s="222" t="s">
        <v>47</v>
      </c>
      <c r="G2" s="223"/>
      <c r="H2" s="224"/>
      <c r="I2" s="225" t="s">
        <v>0</v>
      </c>
      <c r="J2" s="226"/>
      <c r="K2" s="227"/>
      <c r="L2" s="225" t="s">
        <v>48</v>
      </c>
      <c r="M2" s="226"/>
      <c r="N2" s="227"/>
      <c r="O2" s="217" t="s">
        <v>0</v>
      </c>
      <c r="P2" s="218"/>
      <c r="Q2" s="219"/>
      <c r="R2" s="217" t="s">
        <v>48</v>
      </c>
      <c r="S2" s="218"/>
      <c r="T2" s="219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</row>
    <row r="3" spans="1:86" s="123" customFormat="1" ht="48" thickBot="1" x14ac:dyDescent="0.25">
      <c r="A3" s="20"/>
      <c r="B3" s="27" t="s">
        <v>37</v>
      </c>
      <c r="C3" s="142" t="s">
        <v>1</v>
      </c>
      <c r="D3" s="12" t="s">
        <v>2</v>
      </c>
      <c r="E3" s="13" t="s">
        <v>24</v>
      </c>
      <c r="F3" s="142" t="s">
        <v>1</v>
      </c>
      <c r="G3" s="12" t="s">
        <v>2</v>
      </c>
      <c r="H3" s="13" t="s">
        <v>24</v>
      </c>
      <c r="I3" s="146" t="s">
        <v>1</v>
      </c>
      <c r="J3" s="57" t="s">
        <v>2</v>
      </c>
      <c r="K3" s="147" t="s">
        <v>24</v>
      </c>
      <c r="L3" s="56" t="s">
        <v>1</v>
      </c>
      <c r="M3" s="57" t="s">
        <v>2</v>
      </c>
      <c r="N3" s="58" t="s">
        <v>24</v>
      </c>
      <c r="O3" s="60" t="s">
        <v>1</v>
      </c>
      <c r="P3" s="59" t="s">
        <v>2</v>
      </c>
      <c r="Q3" s="61" t="s">
        <v>24</v>
      </c>
      <c r="R3" s="60" t="s">
        <v>1</v>
      </c>
      <c r="S3" s="59" t="s">
        <v>2</v>
      </c>
      <c r="T3" s="61" t="s">
        <v>24</v>
      </c>
    </row>
    <row r="4" spans="1:86" ht="15" customHeight="1" x14ac:dyDescent="0.2">
      <c r="A4" s="150"/>
      <c r="B4" s="150"/>
      <c r="C4" s="14"/>
      <c r="D4" s="15"/>
      <c r="E4" s="23"/>
      <c r="F4" s="14"/>
      <c r="G4" s="15"/>
      <c r="H4" s="23"/>
      <c r="I4" s="14"/>
      <c r="J4" s="15"/>
      <c r="K4" s="23"/>
      <c r="L4" s="14"/>
      <c r="M4" s="15"/>
      <c r="N4" s="23"/>
      <c r="O4" s="14"/>
      <c r="P4" s="15"/>
      <c r="Q4" s="23"/>
      <c r="R4" s="14"/>
      <c r="S4" s="15"/>
      <c r="T4" s="23"/>
    </row>
    <row r="5" spans="1:86" s="131" customFormat="1" ht="15" customHeight="1" x14ac:dyDescent="0.2">
      <c r="A5" s="127" t="s">
        <v>21</v>
      </c>
      <c r="B5" s="151" t="s">
        <v>3</v>
      </c>
      <c r="C5" s="128">
        <v>1.6429499999999999</v>
      </c>
      <c r="D5" s="129">
        <v>8.0000000000000002E-3</v>
      </c>
      <c r="E5" s="130">
        <v>204</v>
      </c>
      <c r="F5" s="128">
        <v>0.53761999999999999</v>
      </c>
      <c r="G5" s="129">
        <v>6.0000000000000001E-3</v>
      </c>
      <c r="H5" s="130">
        <v>96</v>
      </c>
      <c r="I5" s="128">
        <v>13.61</v>
      </c>
      <c r="J5" s="129">
        <v>0.1</v>
      </c>
      <c r="K5" s="130">
        <v>136</v>
      </c>
      <c r="L5" s="128">
        <v>10</v>
      </c>
      <c r="M5" s="129">
        <v>0.08</v>
      </c>
      <c r="N5" s="130">
        <v>124</v>
      </c>
      <c r="O5" s="128">
        <v>180.92</v>
      </c>
      <c r="P5" s="129">
        <v>1.234</v>
      </c>
      <c r="Q5" s="130">
        <v>147</v>
      </c>
      <c r="R5" s="128">
        <v>130.63</v>
      </c>
      <c r="S5" s="129">
        <v>1.038</v>
      </c>
      <c r="T5" s="130">
        <v>126</v>
      </c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</row>
    <row r="6" spans="1:86" ht="15" customHeight="1" x14ac:dyDescent="0.2">
      <c r="A6" s="22"/>
      <c r="B6" s="22"/>
      <c r="C6" s="62"/>
      <c r="D6" s="38"/>
      <c r="E6" s="63"/>
      <c r="F6" s="62"/>
      <c r="G6" s="38"/>
      <c r="H6" s="63"/>
      <c r="I6" s="62"/>
      <c r="J6" s="38"/>
      <c r="K6" s="63"/>
      <c r="L6" s="62"/>
      <c r="M6" s="38"/>
      <c r="N6" s="63"/>
      <c r="O6" s="62"/>
      <c r="P6" s="38"/>
      <c r="Q6" s="63"/>
      <c r="R6" s="62"/>
      <c r="S6" s="38"/>
      <c r="T6" s="63"/>
    </row>
    <row r="7" spans="1:86" s="131" customFormat="1" ht="15" customHeight="1" x14ac:dyDescent="0.2">
      <c r="A7" s="127" t="s">
        <v>59</v>
      </c>
      <c r="B7" s="151" t="s">
        <v>60</v>
      </c>
      <c r="C7" s="128">
        <v>3.47614</v>
      </c>
      <c r="D7" s="129">
        <v>1.2999999999999999E-2</v>
      </c>
      <c r="E7" s="130">
        <v>258</v>
      </c>
      <c r="F7" s="128">
        <v>0.84597999999999995</v>
      </c>
      <c r="G7" s="129">
        <v>8.0000000000000002E-3</v>
      </c>
      <c r="H7" s="130">
        <v>111</v>
      </c>
      <c r="I7" s="128">
        <v>16.77</v>
      </c>
      <c r="J7" s="129">
        <v>0.11</v>
      </c>
      <c r="K7" s="130">
        <v>152</v>
      </c>
      <c r="L7" s="128">
        <v>8.18</v>
      </c>
      <c r="M7" s="129">
        <v>6.4000000000000001E-2</v>
      </c>
      <c r="N7" s="130">
        <v>128</v>
      </c>
      <c r="O7" s="128">
        <v>178.13</v>
      </c>
      <c r="P7" s="129">
        <v>1.1659999999999999</v>
      </c>
      <c r="Q7" s="130">
        <v>153</v>
      </c>
      <c r="R7" s="128">
        <v>106.64</v>
      </c>
      <c r="S7" s="129">
        <v>0.873</v>
      </c>
      <c r="T7" s="130">
        <v>122</v>
      </c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</row>
    <row r="8" spans="1:86" ht="12.75" customHeight="1" x14ac:dyDescent="0.2">
      <c r="A8" s="22"/>
      <c r="B8" s="22"/>
      <c r="C8" s="62"/>
      <c r="D8" s="38"/>
      <c r="E8" s="63"/>
      <c r="F8" s="62"/>
      <c r="G8" s="38"/>
      <c r="H8" s="63"/>
      <c r="I8" s="62"/>
      <c r="J8" s="38"/>
      <c r="K8" s="63"/>
      <c r="L8" s="62"/>
      <c r="M8" s="38"/>
      <c r="N8" s="63"/>
      <c r="O8" s="62"/>
      <c r="P8" s="38"/>
      <c r="Q8" s="63"/>
      <c r="R8" s="62"/>
      <c r="S8" s="38"/>
      <c r="T8" s="63"/>
    </row>
    <row r="9" spans="1:86" s="131" customFormat="1" ht="15" customHeight="1" x14ac:dyDescent="0.2">
      <c r="A9" s="127" t="s">
        <v>54</v>
      </c>
      <c r="B9" s="151" t="s">
        <v>53</v>
      </c>
      <c r="C9" s="128">
        <v>15.440899999999999</v>
      </c>
      <c r="D9" s="129">
        <v>3.6999999999999998E-2</v>
      </c>
      <c r="E9" s="130">
        <v>422</v>
      </c>
      <c r="F9" s="132">
        <v>0.24915999999999999</v>
      </c>
      <c r="G9" s="187">
        <v>3.0000000000000001E-3</v>
      </c>
      <c r="H9" s="130">
        <v>86</v>
      </c>
      <c r="I9" s="128">
        <v>35.840000000000003</v>
      </c>
      <c r="J9" s="129">
        <v>0.13700000000000001</v>
      </c>
      <c r="K9" s="130">
        <v>261</v>
      </c>
      <c r="L9" s="128">
        <v>7.25</v>
      </c>
      <c r="M9" s="129">
        <v>5.2999999999999999E-2</v>
      </c>
      <c r="N9" s="130">
        <v>136</v>
      </c>
      <c r="O9" s="128">
        <v>128.52000000000001</v>
      </c>
      <c r="P9" s="129">
        <v>1.032</v>
      </c>
      <c r="Q9" s="130">
        <v>125</v>
      </c>
      <c r="R9" s="128">
        <v>80.05</v>
      </c>
      <c r="S9" s="129">
        <v>0.64700000000000002</v>
      </c>
      <c r="T9" s="130">
        <v>124</v>
      </c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</row>
    <row r="10" spans="1:86" ht="15" customHeight="1" x14ac:dyDescent="0.2">
      <c r="A10" s="22"/>
      <c r="B10" s="22"/>
      <c r="C10" s="62"/>
      <c r="D10" s="38"/>
      <c r="E10" s="63"/>
      <c r="F10" s="62"/>
      <c r="G10" s="38"/>
      <c r="H10" s="63"/>
      <c r="I10" s="62"/>
      <c r="J10" s="38"/>
      <c r="K10" s="63"/>
      <c r="L10" s="62"/>
      <c r="M10" s="38"/>
      <c r="N10" s="63"/>
      <c r="O10" s="62"/>
      <c r="P10" s="38"/>
      <c r="Q10" s="63"/>
      <c r="R10" s="62"/>
      <c r="S10" s="38"/>
      <c r="T10" s="63"/>
    </row>
    <row r="11" spans="1:86" s="131" customFormat="1" ht="15" customHeight="1" x14ac:dyDescent="0.2">
      <c r="A11" s="127" t="s">
        <v>54</v>
      </c>
      <c r="B11" s="151" t="s">
        <v>55</v>
      </c>
      <c r="C11" s="128">
        <v>0.28410000000000002</v>
      </c>
      <c r="D11" s="129">
        <v>3.0000000000000001E-3</v>
      </c>
      <c r="E11" s="130">
        <v>98</v>
      </c>
      <c r="F11" s="188">
        <v>0</v>
      </c>
      <c r="G11" s="189">
        <v>0</v>
      </c>
      <c r="H11" s="130">
        <v>0</v>
      </c>
      <c r="I11" s="128">
        <v>5.72</v>
      </c>
      <c r="J11" s="129">
        <v>3.4000000000000002E-2</v>
      </c>
      <c r="K11" s="130">
        <v>170</v>
      </c>
      <c r="L11" s="128">
        <v>5.03</v>
      </c>
      <c r="M11" s="129">
        <v>3.2000000000000001E-2</v>
      </c>
      <c r="N11" s="130">
        <v>156</v>
      </c>
      <c r="O11" s="128">
        <v>20.37</v>
      </c>
      <c r="P11" s="129">
        <v>0.16700000000000001</v>
      </c>
      <c r="Q11" s="130">
        <v>122</v>
      </c>
      <c r="R11" s="128">
        <v>19.670000000000002</v>
      </c>
      <c r="S11" s="129">
        <v>0.16600000000000001</v>
      </c>
      <c r="T11" s="130">
        <v>118</v>
      </c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</row>
    <row r="12" spans="1:86" s="131" customFormat="1" ht="15" customHeight="1" x14ac:dyDescent="0.2">
      <c r="A12" s="127" t="s">
        <v>54</v>
      </c>
      <c r="B12" s="151" t="s">
        <v>56</v>
      </c>
      <c r="C12" s="128">
        <v>4.394E-2</v>
      </c>
      <c r="D12" s="129">
        <v>0</v>
      </c>
      <c r="E12" s="130">
        <v>503</v>
      </c>
      <c r="F12" s="188">
        <v>0</v>
      </c>
      <c r="G12" s="189">
        <v>0</v>
      </c>
      <c r="H12" s="130">
        <v>0</v>
      </c>
      <c r="I12" s="128">
        <v>3.87</v>
      </c>
      <c r="J12" s="129">
        <v>1.7999999999999999E-2</v>
      </c>
      <c r="K12" s="130">
        <v>217</v>
      </c>
      <c r="L12" s="128">
        <v>0.47</v>
      </c>
      <c r="M12" s="129">
        <v>3.0000000000000001E-3</v>
      </c>
      <c r="N12" s="130">
        <v>152</v>
      </c>
      <c r="O12" s="128">
        <v>18.170000000000002</v>
      </c>
      <c r="P12" s="129">
        <v>0.111</v>
      </c>
      <c r="Q12" s="130">
        <v>163</v>
      </c>
      <c r="R12" s="128">
        <v>14.7</v>
      </c>
      <c r="S12" s="129">
        <v>9.6000000000000002E-2</v>
      </c>
      <c r="T12" s="130">
        <v>153</v>
      </c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</row>
    <row r="13" spans="1:86" s="131" customFormat="1" ht="15" customHeight="1" thickBot="1" x14ac:dyDescent="0.25">
      <c r="A13" s="185" t="s">
        <v>54</v>
      </c>
      <c r="B13" s="186" t="s">
        <v>57</v>
      </c>
      <c r="C13" s="133">
        <v>15.1129</v>
      </c>
      <c r="D13" s="134">
        <v>3.4000000000000002E-2</v>
      </c>
      <c r="E13" s="135">
        <v>450</v>
      </c>
      <c r="F13" s="133">
        <v>0</v>
      </c>
      <c r="G13" s="134">
        <v>0</v>
      </c>
      <c r="H13" s="135">
        <v>0</v>
      </c>
      <c r="I13" s="133">
        <v>26.25</v>
      </c>
      <c r="J13" s="134">
        <v>8.5999999999999993E-2</v>
      </c>
      <c r="K13" s="135">
        <v>307</v>
      </c>
      <c r="L13" s="133">
        <v>1.75</v>
      </c>
      <c r="M13" s="134">
        <v>1.7999999999999999E-2</v>
      </c>
      <c r="N13" s="135">
        <v>97</v>
      </c>
      <c r="O13" s="133">
        <v>89.98</v>
      </c>
      <c r="P13" s="134">
        <v>0.753</v>
      </c>
      <c r="Q13" s="135">
        <v>120</v>
      </c>
      <c r="R13" s="133">
        <v>45.68</v>
      </c>
      <c r="S13" s="134">
        <v>0.38500000000000001</v>
      </c>
      <c r="T13" s="135">
        <v>119</v>
      </c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</row>
    <row r="14" spans="1:86" ht="15" customHeight="1" x14ac:dyDescent="0.2">
      <c r="A14" s="162" t="s">
        <v>49</v>
      </c>
      <c r="B14" s="1"/>
    </row>
    <row r="15" spans="1:86" ht="15" customHeight="1" thickBot="1" x14ac:dyDescent="0.25">
      <c r="A15" s="1"/>
      <c r="B15" s="1"/>
    </row>
    <row r="16" spans="1:86" ht="15" customHeight="1" x14ac:dyDescent="0.2">
      <c r="A16" s="1"/>
      <c r="B16" s="137" t="s">
        <v>16</v>
      </c>
    </row>
    <row r="17" spans="1:20" ht="15" customHeight="1" thickBot="1" x14ac:dyDescent="0.25">
      <c r="A17" s="1"/>
      <c r="B17" s="183">
        <f>Legend!B3</f>
        <v>42353</v>
      </c>
      <c r="H17" s="107"/>
      <c r="K17" s="107"/>
      <c r="N17" s="107"/>
      <c r="Q17" s="107"/>
      <c r="T17" s="107"/>
    </row>
    <row r="18" spans="1:20" ht="15" customHeight="1" x14ac:dyDescent="0.2">
      <c r="A18" s="1"/>
      <c r="B18" s="1"/>
      <c r="E18" s="26"/>
      <c r="F18" s="24"/>
      <c r="H18" s="107"/>
      <c r="K18" s="107"/>
      <c r="N18" s="107"/>
      <c r="Q18" s="107"/>
      <c r="T18" s="107"/>
    </row>
    <row r="19" spans="1:20" ht="15" customHeight="1" x14ac:dyDescent="0.2">
      <c r="E19" s="26"/>
      <c r="F19" s="24"/>
      <c r="H19" s="107"/>
      <c r="K19" s="107"/>
      <c r="N19" s="107"/>
      <c r="Q19" s="107"/>
      <c r="T19" s="107"/>
    </row>
    <row r="20" spans="1:20" ht="15" customHeight="1" x14ac:dyDescent="0.2">
      <c r="E20" s="26"/>
      <c r="F20" s="24"/>
      <c r="H20" s="107"/>
      <c r="K20" s="107"/>
      <c r="N20" s="107"/>
      <c r="Q20" s="107"/>
      <c r="T20" s="107"/>
    </row>
    <row r="21" spans="1:20" ht="15" customHeight="1" x14ac:dyDescent="0.2">
      <c r="E21" s="26"/>
      <c r="F21" s="24"/>
      <c r="H21" s="107"/>
      <c r="K21" s="107"/>
      <c r="N21" s="107"/>
      <c r="Q21" s="107"/>
      <c r="T21" s="107"/>
    </row>
    <row r="22" spans="1:20" ht="15" customHeight="1" x14ac:dyDescent="0.2">
      <c r="E22" s="26"/>
      <c r="F22" s="24"/>
      <c r="H22" s="107"/>
      <c r="K22" s="107"/>
      <c r="N22" s="107"/>
      <c r="Q22" s="107"/>
      <c r="T22" s="107"/>
    </row>
    <row r="23" spans="1:20" ht="15" customHeight="1" x14ac:dyDescent="0.2">
      <c r="E23" s="26"/>
      <c r="F23" s="24"/>
      <c r="H23" s="107"/>
      <c r="K23" s="107"/>
      <c r="N23" s="107"/>
      <c r="Q23" s="107"/>
      <c r="T23" s="107"/>
    </row>
    <row r="24" spans="1:20" ht="15" customHeight="1" x14ac:dyDescent="0.2">
      <c r="E24" s="26"/>
      <c r="F24" s="24"/>
      <c r="H24" s="107"/>
      <c r="K24" s="107"/>
      <c r="N24" s="107"/>
      <c r="Q24" s="107"/>
      <c r="T24" s="107"/>
    </row>
    <row r="25" spans="1:20" ht="15" customHeight="1" x14ac:dyDescent="0.2">
      <c r="E25" s="26"/>
      <c r="F25" s="24"/>
      <c r="H25" s="107"/>
      <c r="K25" s="107"/>
      <c r="N25" s="107"/>
      <c r="Q25" s="107"/>
      <c r="T25" s="107"/>
    </row>
    <row r="26" spans="1:20" ht="15" customHeight="1" x14ac:dyDescent="0.2">
      <c r="E26" s="26"/>
      <c r="F26" s="24"/>
      <c r="H26" s="107"/>
      <c r="K26" s="107"/>
      <c r="N26" s="107"/>
      <c r="Q26" s="107"/>
      <c r="T26" s="107"/>
    </row>
    <row r="27" spans="1:20" ht="15" customHeight="1" x14ac:dyDescent="0.2">
      <c r="E27" s="26"/>
      <c r="F27" s="24"/>
      <c r="H27" s="107"/>
      <c r="K27" s="107"/>
      <c r="N27" s="107"/>
      <c r="Q27" s="107"/>
      <c r="T27" s="107"/>
    </row>
    <row r="28" spans="1:20" ht="15" customHeight="1" x14ac:dyDescent="0.2">
      <c r="H28" s="107"/>
      <c r="K28" s="107"/>
      <c r="N28" s="107"/>
      <c r="Q28" s="107"/>
      <c r="T28" s="107"/>
    </row>
    <row r="29" spans="1:20" ht="15" customHeight="1" x14ac:dyDescent="0.2">
      <c r="H29" s="107"/>
      <c r="K29" s="107"/>
      <c r="N29" s="107"/>
      <c r="Q29" s="107"/>
      <c r="T29" s="107"/>
    </row>
    <row r="30" spans="1:20" ht="15" customHeight="1" x14ac:dyDescent="0.2">
      <c r="H30" s="107"/>
      <c r="K30" s="107"/>
      <c r="N30" s="107"/>
    </row>
    <row r="31" spans="1:20" ht="15" customHeight="1" x14ac:dyDescent="0.2">
      <c r="H31" s="107"/>
      <c r="K31" s="107"/>
      <c r="N31" s="107"/>
    </row>
    <row r="32" spans="1:20" ht="15" customHeight="1" x14ac:dyDescent="0.2">
      <c r="H32" s="107"/>
      <c r="K32" s="107"/>
      <c r="N32" s="107"/>
    </row>
  </sheetData>
  <mergeCells count="7">
    <mergeCell ref="R2:T2"/>
    <mergeCell ref="B1:B2"/>
    <mergeCell ref="C2:E2"/>
    <mergeCell ref="F2:H2"/>
    <mergeCell ref="I2:K2"/>
    <mergeCell ref="L2:N2"/>
    <mergeCell ref="O2:Q2"/>
  </mergeCells>
  <phoneticPr fontId="6" type="noConversion"/>
  <pageMargins left="0.2" right="0.18" top="0.63" bottom="0.76" header="0.26" footer="0.5"/>
  <pageSetup scale="74" orientation="landscape" r:id="rId1"/>
  <headerFooter alignWithMargins="0">
    <oddHeader xml:space="preserve">&amp;C&amp;"Arial,Bold"&amp;14PacifiCorp  Major Event Report
&amp;"Arial,Italic"&amp;12SSC by State Analysis&amp;"Arial,Regular"&amp;10
</oddHeader>
    <oddFooter>&amp;L&amp;F&amp;A&amp;C&amp;P&amp;R&amp;D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F899AA57C2BF4284820FC00B4A69CE" ma:contentTypeVersion="104" ma:contentTypeDescription="" ma:contentTypeScope="" ma:versionID="1d5f4a281c55a612768244a81fb7d52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2016-01-27T08:00:00+00:00</OpenedDate>
    <Date1 xmlns="dc463f71-b30c-4ab2-9473-d307f9d35888">2016-01-27T08:00:00+00:00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160143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A635F85-08D0-4584-A1D6-A5F618FA7A55}"/>
</file>

<file path=customXml/itemProps2.xml><?xml version="1.0" encoding="utf-8"?>
<ds:datastoreItem xmlns:ds="http://schemas.openxmlformats.org/officeDocument/2006/customXml" ds:itemID="{CF53843A-8869-4774-8C81-7CF3AE5B59C5}"/>
</file>

<file path=customXml/itemProps3.xml><?xml version="1.0" encoding="utf-8"?>
<ds:datastoreItem xmlns:ds="http://schemas.openxmlformats.org/officeDocument/2006/customXml" ds:itemID="{A051765E-11F6-4482-88DE-905A95D1AD59}"/>
</file>

<file path=customXml/itemProps4.xml><?xml version="1.0" encoding="utf-8"?>
<ds:datastoreItem xmlns:ds="http://schemas.openxmlformats.org/officeDocument/2006/customXml" ds:itemID="{48624C3A-5891-4DE5-8EAB-6CC7277871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Legend</vt:lpstr>
      <vt:lpstr>Customer Analysis</vt:lpstr>
      <vt:lpstr>SSC by State</vt:lpstr>
      <vt:lpstr>'Customer Analysis'!Print_Area</vt:lpstr>
      <vt:lpstr>'SSC by State'!Print_Area</vt:lpstr>
      <vt:lpstr>'SSC by State'!Print_Titles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Pacificorp</dc:creator>
  <cp:lastModifiedBy>carrie m</cp:lastModifiedBy>
  <cp:lastPrinted>2012-05-01T17:04:06Z</cp:lastPrinted>
  <dcterms:created xsi:type="dcterms:W3CDTF">2001-05-16T14:07:14Z</dcterms:created>
  <dcterms:modified xsi:type="dcterms:W3CDTF">2016-01-27T18:59:52Z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0x0101006E56B4D1795A2E4DB2F0B01679ED314A0019F899AA57C2BF4284820FC00B4A69CE</vt:lpwstr>
  </property>
  <property fmtid="{D5CDD505-2E9C-101B-9397-08002B2CF9AE}" pid="3" name="_docset_NoMedatataSyncRequired">
    <vt:lpwstr>False</vt:lpwstr>
  </property>
</Properties>
</file>