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Balance Sheet" sheetId="1" r:id="rId1"/>
  </sheets>
  <definedNames>
    <definedName name="_xlnm.Print_Titles" localSheetId="0">'Balance Sheet'!$1:$1</definedName>
  </definedNames>
  <calcPr fullCalcOnLoad="1"/>
</workbook>
</file>

<file path=xl/sharedStrings.xml><?xml version="1.0" encoding="utf-8"?>
<sst xmlns="http://schemas.openxmlformats.org/spreadsheetml/2006/main" count="138" uniqueCount="70">
  <si>
    <t>ASSETS</t>
  </si>
  <si>
    <t/>
  </si>
  <si>
    <t>Current Assets</t>
  </si>
  <si>
    <t>Bof A-Operation</t>
  </si>
  <si>
    <t>B of A - EFT</t>
  </si>
  <si>
    <t>Bof A-Sales</t>
  </si>
  <si>
    <t>Bank of America-Other Sales</t>
  </si>
  <si>
    <t>Wells Fargo - Operation</t>
  </si>
  <si>
    <t>Wells Fargo - Payroll</t>
  </si>
  <si>
    <t>Petty Cash - San Ramon</t>
  </si>
  <si>
    <t>Accounts Receivable</t>
  </si>
  <si>
    <t>Other Receivables</t>
  </si>
  <si>
    <t>Allowance for bad debts</t>
  </si>
  <si>
    <t>Prepaid Expenses</t>
  </si>
  <si>
    <t>Prepaid Deposit - Carmelo B. L</t>
  </si>
  <si>
    <t>Prepaid Deposit -China Telecom</t>
  </si>
  <si>
    <t>Prepaid Deposit - BBCOM Inc.</t>
  </si>
  <si>
    <t>Deposit - Principal Life Ins.</t>
  </si>
  <si>
    <t>Advance - Russia Office</t>
  </si>
  <si>
    <t>Advance - Phillipine Office</t>
  </si>
  <si>
    <t>Advances - Direct Telecom</t>
  </si>
  <si>
    <t>Advances - Quality Network</t>
  </si>
  <si>
    <t>Advance - Norman</t>
  </si>
  <si>
    <t>Total Current Assets</t>
  </si>
  <si>
    <t>Property and Equipment</t>
  </si>
  <si>
    <t>Furniture and Fixtures</t>
  </si>
  <si>
    <t>Telephone Equipments</t>
  </si>
  <si>
    <t>Computers &amp; Software</t>
  </si>
  <si>
    <t>Leasehold Improvements</t>
  </si>
  <si>
    <t>Accum. Depreciation-Furniture</t>
  </si>
  <si>
    <t>Accum. Depreciation-TeleEquip</t>
  </si>
  <si>
    <t>Accum. Depreciation-Computers</t>
  </si>
  <si>
    <t>Accum. Depreciation-Leasehold</t>
  </si>
  <si>
    <t>Total Property and Equipment</t>
  </si>
  <si>
    <t>Other Assets</t>
  </si>
  <si>
    <t>Notes Receivable - Next Focus</t>
  </si>
  <si>
    <t>Notes Receivable-Airnex Japan</t>
  </si>
  <si>
    <t>Notes Receivable Airnex Canada</t>
  </si>
  <si>
    <t>Security Deposits</t>
  </si>
  <si>
    <t>Bond - Texas</t>
  </si>
  <si>
    <t>Deposits</t>
  </si>
  <si>
    <t>Total Other Assets</t>
  </si>
  <si>
    <t>Total Assets</t>
  </si>
  <si>
    <t>LIABILITIES AND CAPITAL</t>
  </si>
  <si>
    <t>Current Liabilities</t>
  </si>
  <si>
    <t>Accounts Payable</t>
  </si>
  <si>
    <t>Loan from KH</t>
  </si>
  <si>
    <t>Credit Line - Bank of AMerica</t>
  </si>
  <si>
    <t>Credit Line - Wells Fargo Bank</t>
  </si>
  <si>
    <t>Customer Deposits</t>
  </si>
  <si>
    <t>Security Deposit - Wellwallz</t>
  </si>
  <si>
    <t>Accrued Expenses</t>
  </si>
  <si>
    <t>Sales &amp; Utility Taxes Payable</t>
  </si>
  <si>
    <t>401 K Deductions Payable</t>
  </si>
  <si>
    <t>Credit Card Payable-BofA-5227</t>
  </si>
  <si>
    <t>Credit Card Payable-Chase-4288</t>
  </si>
  <si>
    <t>Credit Card Payable-BofA-0277</t>
  </si>
  <si>
    <t>Total Current Liabilities</t>
  </si>
  <si>
    <t>Long-Term Liabilities</t>
  </si>
  <si>
    <t>Loan From Shareholder-Shige</t>
  </si>
  <si>
    <t>Shreholder Loan - Shige Yamaji</t>
  </si>
  <si>
    <t>Total Long-Term Liabilities</t>
  </si>
  <si>
    <t>Total Liabilities</t>
  </si>
  <si>
    <t>Capital</t>
  </si>
  <si>
    <t>Common Stock</t>
  </si>
  <si>
    <t>Paid-in Capital</t>
  </si>
  <si>
    <t>Retained Earnings</t>
  </si>
  <si>
    <t>Net Income</t>
  </si>
  <si>
    <t>Total Capital</t>
  </si>
  <si>
    <t>Total Liabilities &amp; Capital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</si>
</sst>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;\(&quot;$&quot;* #,##0.00\)"/>
    <numFmt numFmtId="165" formatCode="#,##0.00;\(#,##0.00\)"/>
  </numFmts>
  <fonts count="2">
    <font>
      <sz val="10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7.7109375" style="1" customWidth="1"/>
    <col min="2" max="2" width="15.7109375" style="1" customWidth="1"/>
    <col min="3" max="3" width="20.421875" style="1" customWidth="1"/>
    <col min="4" max="16384" width="9.140625" style="1" customWidth="1"/>
  </cols>
  <sheetData>
    <row r="1" spans="1:3" ht="12.75">
      <c r="A1" s="2"/>
      <c r="B1" s="2"/>
      <c r="C1" s="2"/>
    </row>
    <row r="2" ht="12.75">
      <c r="A2" s="3" t="s">
        <v>0</v>
      </c>
    </row>
    <row r="3" ht="12.75">
      <c r="A3" s="3" t="s">
        <v>1</v>
      </c>
    </row>
    <row r="4" ht="12.75">
      <c r="A4" s="4" t="s">
        <v>2</v>
      </c>
    </row>
    <row r="5" spans="1:3" ht="12.75">
      <c r="A5" s="4" t="s">
        <v>3</v>
      </c>
      <c r="B5" s="5">
        <v>13065.6</v>
      </c>
      <c r="C5" s="4" t="s">
        <v>1</v>
      </c>
    </row>
    <row r="6" spans="1:3" ht="12.75">
      <c r="A6" s="4" t="s">
        <v>4</v>
      </c>
      <c r="B6" s="6">
        <v>1699.16</v>
      </c>
      <c r="C6" s="4" t="s">
        <v>1</v>
      </c>
    </row>
    <row r="7" spans="1:3" ht="12.75">
      <c r="A7" s="4" t="s">
        <v>5</v>
      </c>
      <c r="B7" s="6">
        <v>97.95</v>
      </c>
      <c r="C7" s="4" t="s">
        <v>1</v>
      </c>
    </row>
    <row r="8" spans="1:3" ht="12.75">
      <c r="A8" s="4" t="s">
        <v>6</v>
      </c>
      <c r="B8" s="6">
        <v>11308.68</v>
      </c>
      <c r="C8" s="4" t="s">
        <v>1</v>
      </c>
    </row>
    <row r="9" spans="1:3" ht="12.75">
      <c r="A9" s="4" t="s">
        <v>7</v>
      </c>
      <c r="B9" s="6">
        <v>-23064.98</v>
      </c>
      <c r="C9" s="4" t="s">
        <v>1</v>
      </c>
    </row>
    <row r="10" spans="1:3" ht="12.75">
      <c r="A10" s="4" t="s">
        <v>8</v>
      </c>
      <c r="B10" s="6">
        <v>-103.3</v>
      </c>
      <c r="C10" s="4" t="s">
        <v>1</v>
      </c>
    </row>
    <row r="11" spans="1:3" ht="12.75">
      <c r="A11" s="4" t="s">
        <v>9</v>
      </c>
      <c r="B11" s="6">
        <v>92.79</v>
      </c>
      <c r="C11" s="4" t="s">
        <v>1</v>
      </c>
    </row>
    <row r="12" spans="1:3" ht="12.75">
      <c r="A12" s="4" t="s">
        <v>10</v>
      </c>
      <c r="B12" s="6">
        <v>1183378.17</v>
      </c>
      <c r="C12" s="4" t="s">
        <v>1</v>
      </c>
    </row>
    <row r="13" spans="1:3" ht="12.75">
      <c r="A13" s="4" t="s">
        <v>11</v>
      </c>
      <c r="B13" s="6">
        <v>10278.91</v>
      </c>
      <c r="C13" s="4" t="s">
        <v>1</v>
      </c>
    </row>
    <row r="14" spans="1:3" ht="12.75">
      <c r="A14" s="4" t="s">
        <v>12</v>
      </c>
      <c r="B14" s="6">
        <v>6377.42</v>
      </c>
      <c r="C14" s="4" t="s">
        <v>1</v>
      </c>
    </row>
    <row r="15" spans="1:3" ht="12.75">
      <c r="A15" s="4" t="s">
        <v>13</v>
      </c>
      <c r="B15" s="6">
        <v>15996.37</v>
      </c>
      <c r="C15" s="4" t="s">
        <v>1</v>
      </c>
    </row>
    <row r="16" spans="1:3" ht="12.75">
      <c r="A16" s="4" t="s">
        <v>14</v>
      </c>
      <c r="B16" s="6">
        <v>4000</v>
      </c>
      <c r="C16" s="4" t="s">
        <v>1</v>
      </c>
    </row>
    <row r="17" spans="1:3" ht="12.75">
      <c r="A17" s="4" t="s">
        <v>15</v>
      </c>
      <c r="B17" s="6">
        <v>2000</v>
      </c>
      <c r="C17" s="4" t="s">
        <v>1</v>
      </c>
    </row>
    <row r="18" spans="1:3" ht="12.75">
      <c r="A18" s="4" t="s">
        <v>16</v>
      </c>
      <c r="B18" s="6">
        <v>3900</v>
      </c>
      <c r="C18" s="4" t="s">
        <v>1</v>
      </c>
    </row>
    <row r="19" spans="1:3" ht="12.75">
      <c r="A19" s="4" t="s">
        <v>17</v>
      </c>
      <c r="B19" s="6">
        <v>6075</v>
      </c>
      <c r="C19" s="4" t="s">
        <v>1</v>
      </c>
    </row>
    <row r="20" spans="1:3" ht="12.75">
      <c r="A20" s="4" t="s">
        <v>18</v>
      </c>
      <c r="B20" s="6">
        <v>1740.32</v>
      </c>
      <c r="C20" s="4" t="s">
        <v>1</v>
      </c>
    </row>
    <row r="21" spans="1:3" ht="12.75">
      <c r="A21" s="4" t="s">
        <v>19</v>
      </c>
      <c r="B21" s="6">
        <v>47212.46</v>
      </c>
      <c r="C21" s="4" t="s">
        <v>1</v>
      </c>
    </row>
    <row r="22" spans="1:3" ht="12.75">
      <c r="A22" s="4" t="s">
        <v>20</v>
      </c>
      <c r="B22" s="6">
        <v>2000</v>
      </c>
      <c r="C22" s="4" t="s">
        <v>1</v>
      </c>
    </row>
    <row r="23" spans="1:3" ht="12.75">
      <c r="A23" s="4" t="s">
        <v>21</v>
      </c>
      <c r="B23" s="6">
        <v>7000</v>
      </c>
      <c r="C23" s="4" t="s">
        <v>1</v>
      </c>
    </row>
    <row r="24" spans="1:3" ht="12.75">
      <c r="A24" s="4" t="s">
        <v>22</v>
      </c>
      <c r="B24" s="6">
        <v>750</v>
      </c>
      <c r="C24" s="4" t="s">
        <v>1</v>
      </c>
    </row>
    <row r="25" spans="1:3" ht="12.75">
      <c r="A25" s="7"/>
      <c r="B25" s="8"/>
      <c r="C25" s="9"/>
    </row>
    <row r="26" spans="1:3" ht="12.75">
      <c r="A26" s="4" t="s">
        <v>23</v>
      </c>
      <c r="B26" s="4" t="s">
        <v>1</v>
      </c>
      <c r="C26" s="6">
        <f>ROUND(SUBTOTAL(9,B2:B25),5)</f>
        <v>1293804.55</v>
      </c>
    </row>
    <row r="27" ht="12.75">
      <c r="A27" s="3" t="s">
        <v>1</v>
      </c>
    </row>
    <row r="28" ht="12.75">
      <c r="A28" s="4" t="s">
        <v>24</v>
      </c>
    </row>
    <row r="29" spans="1:3" ht="12.75">
      <c r="A29" s="4" t="s">
        <v>25</v>
      </c>
      <c r="B29" s="6">
        <v>342021.26</v>
      </c>
      <c r="C29" s="4" t="s">
        <v>1</v>
      </c>
    </row>
    <row r="30" spans="1:3" ht="12.75">
      <c r="A30" s="4" t="s">
        <v>26</v>
      </c>
      <c r="B30" s="6">
        <v>821747.99</v>
      </c>
      <c r="C30" s="4" t="s">
        <v>1</v>
      </c>
    </row>
    <row r="31" spans="1:3" ht="12.75">
      <c r="A31" s="4" t="s">
        <v>27</v>
      </c>
      <c r="B31" s="6">
        <v>908008.82</v>
      </c>
      <c r="C31" s="4" t="s">
        <v>1</v>
      </c>
    </row>
    <row r="32" spans="1:3" ht="12.75">
      <c r="A32" s="4" t="s">
        <v>28</v>
      </c>
      <c r="B32" s="6">
        <v>95242.8</v>
      </c>
      <c r="C32" s="4" t="s">
        <v>1</v>
      </c>
    </row>
    <row r="33" spans="1:3" ht="12.75">
      <c r="A33" s="4" t="s">
        <v>29</v>
      </c>
      <c r="B33" s="6">
        <v>-334528.27</v>
      </c>
      <c r="C33" s="4" t="s">
        <v>1</v>
      </c>
    </row>
    <row r="34" spans="1:3" ht="12.75">
      <c r="A34" s="4" t="s">
        <v>30</v>
      </c>
      <c r="B34" s="6">
        <v>-773480.08</v>
      </c>
      <c r="C34" s="4" t="s">
        <v>1</v>
      </c>
    </row>
    <row r="35" spans="1:3" ht="12.75">
      <c r="A35" s="4" t="s">
        <v>31</v>
      </c>
      <c r="B35" s="6">
        <v>-811778.01</v>
      </c>
      <c r="C35" s="4" t="s">
        <v>1</v>
      </c>
    </row>
    <row r="36" spans="1:3" ht="12.75">
      <c r="A36" s="4" t="s">
        <v>32</v>
      </c>
      <c r="B36" s="6">
        <v>-78819.28</v>
      </c>
      <c r="C36" s="4" t="s">
        <v>1</v>
      </c>
    </row>
    <row r="37" spans="1:3" ht="12.75">
      <c r="A37" s="7"/>
      <c r="B37" s="8"/>
      <c r="C37" s="9"/>
    </row>
    <row r="38" spans="1:3" ht="12.75">
      <c r="A38" s="4" t="s">
        <v>33</v>
      </c>
      <c r="B38" s="4" t="s">
        <v>1</v>
      </c>
      <c r="C38" s="6">
        <f>ROUND(SUBTOTAL(9,B27:B37),5)</f>
        <v>168415.23</v>
      </c>
    </row>
    <row r="39" ht="12.75">
      <c r="A39" s="3" t="s">
        <v>1</v>
      </c>
    </row>
    <row r="40" ht="12.75">
      <c r="A40" s="4" t="s">
        <v>34</v>
      </c>
    </row>
    <row r="41" spans="1:3" ht="12.75">
      <c r="A41" s="4" t="s">
        <v>35</v>
      </c>
      <c r="B41" s="6">
        <v>-15441.24</v>
      </c>
      <c r="C41" s="4" t="s">
        <v>1</v>
      </c>
    </row>
    <row r="42" spans="1:3" ht="12.75">
      <c r="A42" s="4" t="s">
        <v>36</v>
      </c>
      <c r="B42" s="6">
        <v>208664.49</v>
      </c>
      <c r="C42" s="4" t="s">
        <v>1</v>
      </c>
    </row>
    <row r="43" spans="1:3" ht="12.75">
      <c r="A43" s="4" t="s">
        <v>37</v>
      </c>
      <c r="B43" s="6">
        <v>96569.91</v>
      </c>
      <c r="C43" s="4" t="s">
        <v>1</v>
      </c>
    </row>
    <row r="44" spans="1:3" ht="12.75">
      <c r="A44" s="4" t="s">
        <v>38</v>
      </c>
      <c r="B44" s="6">
        <v>27398.56</v>
      </c>
      <c r="C44" s="4" t="s">
        <v>1</v>
      </c>
    </row>
    <row r="45" spans="1:3" ht="12.75">
      <c r="A45" s="4" t="s">
        <v>39</v>
      </c>
      <c r="B45" s="6">
        <v>8975</v>
      </c>
      <c r="C45" s="4" t="s">
        <v>1</v>
      </c>
    </row>
    <row r="46" spans="1:3" ht="12.75">
      <c r="A46" s="4" t="s">
        <v>40</v>
      </c>
      <c r="B46" s="6">
        <v>2881.43</v>
      </c>
      <c r="C46" s="4" t="s">
        <v>1</v>
      </c>
    </row>
    <row r="47" spans="1:3" ht="12.75">
      <c r="A47" s="7"/>
      <c r="B47" s="8"/>
      <c r="C47" s="9"/>
    </row>
    <row r="48" spans="1:3" ht="12.75">
      <c r="A48" s="4" t="s">
        <v>41</v>
      </c>
      <c r="B48" s="4" t="s">
        <v>1</v>
      </c>
      <c r="C48" s="6">
        <f>ROUND(SUBTOTAL(9,B39:B47),5)</f>
        <v>329048.15</v>
      </c>
    </row>
    <row r="49" spans="1:3" ht="12.75">
      <c r="A49" s="7"/>
      <c r="B49" s="7"/>
      <c r="C49" s="10"/>
    </row>
    <row r="50" spans="1:3" ht="13.5" thickBot="1">
      <c r="A50" s="4" t="s">
        <v>42</v>
      </c>
      <c r="B50" s="4" t="s">
        <v>1</v>
      </c>
      <c r="C50" s="5">
        <f>ROUND(C26+C38+C48,5)</f>
        <v>1791267.93</v>
      </c>
    </row>
    <row r="51" spans="1:3" ht="13.5" thickTop="1">
      <c r="A51" s="7"/>
      <c r="B51" s="7"/>
      <c r="C51" s="11"/>
    </row>
    <row r="52" ht="12.75">
      <c r="A52" s="3" t="s">
        <v>1</v>
      </c>
    </row>
    <row r="53" ht="12.75">
      <c r="A53" s="3" t="s">
        <v>1</v>
      </c>
    </row>
    <row r="54" ht="12.75">
      <c r="A54" s="3" t="s">
        <v>43</v>
      </c>
    </row>
    <row r="55" ht="12.75">
      <c r="A55" s="3" t="s">
        <v>1</v>
      </c>
    </row>
    <row r="56" ht="12.75">
      <c r="A56" s="4" t="s">
        <v>44</v>
      </c>
    </row>
    <row r="57" spans="1:3" ht="12.75">
      <c r="A57" s="4" t="s">
        <v>45</v>
      </c>
      <c r="B57" s="5">
        <v>510886.63</v>
      </c>
      <c r="C57" s="4" t="s">
        <v>1</v>
      </c>
    </row>
    <row r="58" spans="1:3" ht="12.75">
      <c r="A58" s="4" t="s">
        <v>46</v>
      </c>
      <c r="B58" s="6">
        <v>8000</v>
      </c>
      <c r="C58" s="4" t="s">
        <v>1</v>
      </c>
    </row>
    <row r="59" spans="1:3" ht="12.75">
      <c r="A59" s="4" t="s">
        <v>47</v>
      </c>
      <c r="B59" s="6">
        <v>39440</v>
      </c>
      <c r="C59" s="4" t="s">
        <v>1</v>
      </c>
    </row>
    <row r="60" spans="1:3" ht="12.75">
      <c r="A60" s="4" t="s">
        <v>48</v>
      </c>
      <c r="B60" s="6">
        <v>89846.57</v>
      </c>
      <c r="C60" s="4" t="s">
        <v>1</v>
      </c>
    </row>
    <row r="61" spans="1:3" ht="12.75">
      <c r="A61" s="4" t="s">
        <v>49</v>
      </c>
      <c r="B61" s="6">
        <v>32240</v>
      </c>
      <c r="C61" s="4" t="s">
        <v>1</v>
      </c>
    </row>
    <row r="62" spans="1:3" ht="12.75">
      <c r="A62" s="4" t="s">
        <v>50</v>
      </c>
      <c r="B62" s="6">
        <v>5737.5</v>
      </c>
      <c r="C62" s="4" t="s">
        <v>1</v>
      </c>
    </row>
    <row r="63" spans="1:3" ht="12.75">
      <c r="A63" s="4" t="s">
        <v>51</v>
      </c>
      <c r="B63" s="6">
        <v>341478.13</v>
      </c>
      <c r="C63" s="4" t="s">
        <v>1</v>
      </c>
    </row>
    <row r="64" spans="1:3" ht="12.75">
      <c r="A64" s="4" t="s">
        <v>52</v>
      </c>
      <c r="B64" s="6">
        <v>1202172.06</v>
      </c>
      <c r="C64" s="4" t="s">
        <v>1</v>
      </c>
    </row>
    <row r="65" spans="1:3" ht="12.75">
      <c r="A65" s="4" t="s">
        <v>53</v>
      </c>
      <c r="B65" s="6">
        <v>-5573</v>
      </c>
      <c r="C65" s="4" t="s">
        <v>1</v>
      </c>
    </row>
    <row r="66" spans="1:3" ht="12.75">
      <c r="A66" s="4" t="s">
        <v>54</v>
      </c>
      <c r="B66" s="6">
        <v>14131.21</v>
      </c>
      <c r="C66" s="4" t="s">
        <v>1</v>
      </c>
    </row>
    <row r="67" spans="1:3" ht="12.75">
      <c r="A67" s="4" t="s">
        <v>55</v>
      </c>
      <c r="B67" s="6">
        <v>1731.84</v>
      </c>
      <c r="C67" s="4" t="s">
        <v>1</v>
      </c>
    </row>
    <row r="68" spans="1:3" ht="12.75">
      <c r="A68" s="4" t="s">
        <v>56</v>
      </c>
      <c r="B68" s="6">
        <v>52571.96</v>
      </c>
      <c r="C68" s="4" t="s">
        <v>1</v>
      </c>
    </row>
    <row r="69" spans="1:3" ht="12.75">
      <c r="A69" s="7"/>
      <c r="B69" s="8"/>
      <c r="C69" s="9"/>
    </row>
    <row r="70" spans="1:3" ht="12.75">
      <c r="A70" s="4" t="s">
        <v>57</v>
      </c>
      <c r="B70" s="4" t="s">
        <v>1</v>
      </c>
      <c r="C70" s="6">
        <f>ROUND(SUBTOTAL(9,B52:B69),5)</f>
        <v>2292662.9</v>
      </c>
    </row>
    <row r="71" ht="12.75">
      <c r="A71" s="3" t="s">
        <v>1</v>
      </c>
    </row>
    <row r="72" ht="12.75">
      <c r="A72" s="4" t="s">
        <v>58</v>
      </c>
    </row>
    <row r="73" spans="1:3" ht="12.75">
      <c r="A73" s="4" t="s">
        <v>59</v>
      </c>
      <c r="B73" s="6">
        <v>129136.66</v>
      </c>
      <c r="C73" s="4" t="s">
        <v>1</v>
      </c>
    </row>
    <row r="74" spans="1:3" ht="12.75">
      <c r="A74" s="4" t="s">
        <v>60</v>
      </c>
      <c r="B74" s="6">
        <v>627118.16</v>
      </c>
      <c r="C74" s="4" t="s">
        <v>1</v>
      </c>
    </row>
    <row r="75" spans="1:3" ht="12.75">
      <c r="A75" s="7"/>
      <c r="B75" s="8"/>
      <c r="C75" s="9"/>
    </row>
    <row r="76" spans="1:3" ht="12.75">
      <c r="A76" s="4" t="s">
        <v>61</v>
      </c>
      <c r="B76" s="4" t="s">
        <v>1</v>
      </c>
      <c r="C76" s="6">
        <f>ROUND(SUBTOTAL(9,B71:B75),5)</f>
        <v>756254.82</v>
      </c>
    </row>
    <row r="77" spans="1:3" ht="12.75">
      <c r="A77" s="7"/>
      <c r="B77" s="7"/>
      <c r="C77" s="10"/>
    </row>
    <row r="78" spans="1:3" ht="12.75">
      <c r="A78" s="4" t="s">
        <v>62</v>
      </c>
      <c r="B78" s="4" t="s">
        <v>1</v>
      </c>
      <c r="C78" s="6">
        <f>-(ROUND(-C70+-C76,5))</f>
        <v>3048917.72</v>
      </c>
    </row>
    <row r="79" ht="12.75">
      <c r="A79" s="3" t="s">
        <v>1</v>
      </c>
    </row>
    <row r="80" ht="12.75">
      <c r="A80" s="4" t="s">
        <v>63</v>
      </c>
    </row>
    <row r="81" spans="1:3" ht="12.75">
      <c r="A81" s="4" t="s">
        <v>64</v>
      </c>
      <c r="B81" s="6">
        <v>142300</v>
      </c>
      <c r="C81" s="4" t="s">
        <v>1</v>
      </c>
    </row>
    <row r="82" spans="1:3" ht="12.75">
      <c r="A82" s="4" t="s">
        <v>65</v>
      </c>
      <c r="B82" s="6">
        <v>16494.39</v>
      </c>
      <c r="C82" s="4" t="s">
        <v>1</v>
      </c>
    </row>
    <row r="83" spans="1:3" ht="12.75">
      <c r="A83" s="4" t="s">
        <v>66</v>
      </c>
      <c r="B83" s="6">
        <v>-1394759.2</v>
      </c>
      <c r="C83" s="4" t="s">
        <v>1</v>
      </c>
    </row>
    <row r="84" spans="1:3" ht="12.75">
      <c r="A84" s="4" t="s">
        <v>67</v>
      </c>
      <c r="B84" s="6">
        <v>-21684.98</v>
      </c>
      <c r="C84" s="4" t="s">
        <v>1</v>
      </c>
    </row>
    <row r="85" spans="1:3" ht="12.75">
      <c r="A85" s="7"/>
      <c r="B85" s="8"/>
      <c r="C85" s="9"/>
    </row>
    <row r="86" spans="1:3" ht="12.75">
      <c r="A86" s="4" t="s">
        <v>68</v>
      </c>
      <c r="B86" s="4" t="s">
        <v>1</v>
      </c>
      <c r="C86" s="6">
        <f>ROUND(SUBTOTAL(9,B79:B85),5)</f>
        <v>-1257649.79</v>
      </c>
    </row>
    <row r="87" spans="1:3" ht="12.75">
      <c r="A87" s="7"/>
      <c r="B87" s="7"/>
      <c r="C87" s="10"/>
    </row>
    <row r="88" spans="1:3" ht="13.5" thickBot="1">
      <c r="A88" s="4" t="s">
        <v>69</v>
      </c>
      <c r="B88" s="4" t="s">
        <v>1</v>
      </c>
      <c r="C88" s="5">
        <f>-(ROUND(-C78+-C86,5))</f>
        <v>1791267.93</v>
      </c>
    </row>
    <row r="89" spans="1:3" ht="14.25" thickBot="1" thickTop="1">
      <c r="A89" s="12"/>
      <c r="B89" s="12"/>
      <c r="C89" s="13"/>
    </row>
  </sheetData>
  <printOptions/>
  <pageMargins left="0.75" right="0.75" top="1.4305555555555556" bottom="0.8611111111111112" header="0.5" footer="0.5"/>
  <pageSetup horizontalDpi="600" verticalDpi="600" orientation="portrait" r:id="rId1"/>
  <headerFooter alignWithMargins="0">
    <oddHeader>&amp;L&amp;"Times New Roman"&amp;10
&amp;C&amp;"Times New Roman"&amp;10Airnex Communication Inc.
Balance Sheet
December 31, 2011
</oddHeader>
    <oddFooter>&amp;L&amp;10&amp;"Times New Roman"&amp;D at &amp;T&amp;C&amp;10&amp;"Times New Roman"Unaudited - For Management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Airnex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hji</dc:creator>
  <cp:keywords/>
  <dc:description/>
  <cp:lastModifiedBy>hji</cp:lastModifiedBy>
  <cp:lastPrinted>2012-03-02T22:53:36Z</cp:lastPrinted>
  <dcterms:created xsi:type="dcterms:W3CDTF">2012-03-02T22:52:23Z</dcterms:created>
  <dcterms:modified xsi:type="dcterms:W3CDTF">2012-03-02T22:54:05Z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121730</vt:lpwstr>
  </property>
  <property fmtid="{D5CDD505-2E9C-101B-9397-08002B2CF9AE}" pid="6" name="IsConfidenti">
    <vt:lpwstr>0</vt:lpwstr>
  </property>
  <property fmtid="{D5CDD505-2E9C-101B-9397-08002B2CF9AE}" pid="7" name="Dat">
    <vt:lpwstr>2012-10-29T00:00:00Z</vt:lpwstr>
  </property>
  <property fmtid="{D5CDD505-2E9C-101B-9397-08002B2CF9AE}" pid="8" name="CaseTy">
    <vt:lpwstr>Registration</vt:lpwstr>
  </property>
  <property fmtid="{D5CDD505-2E9C-101B-9397-08002B2CF9AE}" pid="9" name="OpenedDa">
    <vt:lpwstr>2012-10-29T00:00:00Z</vt:lpwstr>
  </property>
  <property fmtid="{D5CDD505-2E9C-101B-9397-08002B2CF9AE}" pid="10" name="Pref">
    <vt:lpwstr>UT</vt:lpwstr>
  </property>
  <property fmtid="{D5CDD505-2E9C-101B-9397-08002B2CF9AE}" pid="11" name="CaseCompanyNam">
    <vt:lpwstr>Airnex Communications,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