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AAG\SCAN\Temp\"/>
    </mc:Choice>
  </mc:AlternateContent>
  <bookViews>
    <workbookView xWindow="285" yWindow="390" windowWidth="22695" windowHeight="10590"/>
  </bookViews>
  <sheets>
    <sheet name="Coding Changes" sheetId="1" r:id="rId1"/>
  </sheets>
  <externalReferences>
    <externalReference r:id="rId2"/>
    <externalReference r:id="rId3"/>
  </externalReferences>
  <definedNames>
    <definedName name="__123Graph_D" hidden="1">#REF!</definedName>
    <definedName name="__123Graph_ECURRENT" hidden="1">[1]ConsolidatingPL!#REF!</definedName>
    <definedName name="_Apr10">'[2]182.3'!#REF!</definedName>
    <definedName name="_Apr11">'[2]182.3'!#REF!</definedName>
    <definedName name="_Apr12">'[2]182.3'!#REF!</definedName>
    <definedName name="_Aug10">'[2]182.3'!#REF!</definedName>
    <definedName name="_Aug11">'[2]182.3'!#REF!</definedName>
    <definedName name="_Aug12">'[2]182.3'!#REF!</definedName>
    <definedName name="_Dec09">'[2]182.3'!#REF!</definedName>
    <definedName name="_Dec10">'[2]182.3'!#REF!</definedName>
    <definedName name="_Dec11">'[2]182.3'!#REF!</definedName>
    <definedName name="_End">'[2]182.3'!#REF!</definedName>
    <definedName name="_Feb10">'[2]182.3'!#REF!</definedName>
    <definedName name="_Feb11">'[2]182.3'!#REF!</definedName>
    <definedName name="_Feb12">'[2]182.3'!#REF!</definedName>
    <definedName name="_Fill" hidden="1">#REF!</definedName>
    <definedName name="_Jan10">'[2]182.3'!#REF!</definedName>
    <definedName name="_Jan11">'[2]182.3'!#REF!</definedName>
    <definedName name="_Jan12">'[2]182.3'!#REF!</definedName>
    <definedName name="_Jul10">'[2]182.3'!#REF!</definedName>
    <definedName name="_Jul11" xml:space="preserve"> '[2]182.3'!#REF!</definedName>
    <definedName name="_Jul12">'[2]182.3'!#REF!</definedName>
    <definedName name="_Jun09">" BS!$AI$7:$AI$1643"</definedName>
    <definedName name="_Jun10">'[2]182.3'!#REF!</definedName>
    <definedName name="_Jun11">'[2]182.3'!#REF!</definedName>
    <definedName name="_Jun12">'[2]182.3'!#REF!</definedName>
    <definedName name="_Key1" hidden="1">#REF!</definedName>
    <definedName name="_Key2" hidden="1">#REF!</definedName>
    <definedName name="_Mar10">'[2]182.3'!#REF!</definedName>
    <definedName name="_Mar11">'[2]182.3'!#REF!</definedName>
    <definedName name="_Mar12">'[2]182.3'!#REF!</definedName>
    <definedName name="_May10">'[2]182.3'!#REF!</definedName>
    <definedName name="_May11">'[2]182.3'!#REF!</definedName>
    <definedName name="_May12">'[2]182.3'!#REF!</definedName>
    <definedName name="_Nov10">'[2]182.3'!#REF!</definedName>
    <definedName name="_Nov11">'[2]182.3'!#REF!</definedName>
    <definedName name="_Nov12">'[2]182.3'!#REF!</definedName>
    <definedName name="_Oct10">'[2]182.3'!#REF!</definedName>
    <definedName name="_Oct11">'[2]182.3'!#REF!</definedName>
    <definedName name="_Oct12">'[2]182.3'!#REF!</definedName>
    <definedName name="_Order1" hidden="1">255</definedName>
    <definedName name="_Order2" hidden="1">255</definedName>
    <definedName name="_Sep10">'[2]182.3'!#REF!</definedName>
    <definedName name="_Sep11">'[2]182.3'!#REF!</definedName>
    <definedName name="_Sep12">'[2]182.3'!#REF!</definedName>
    <definedName name="_six6" hidden="1">{#N/A,#N/A,FALSE,"CRPT";#N/A,#N/A,FALSE,"TREND";#N/A,#N/A,FALSE,"%Curve"}</definedName>
    <definedName name="_Sort" hidden="1">#REF!</definedName>
    <definedName name="_www1" hidden="1">{#N/A,#N/A,FALSE,"schA"}</definedName>
    <definedName name="a" hidden="1">{#N/A,#N/A,FALSE,"Coversheet";#N/A,#N/A,FALSE,"QA"}</definedName>
    <definedName name="AccessDatabase" hidden="1">"I:\COMTREL\FINICLE\TradeSummary.mdb"</definedName>
    <definedName name="Apr11AMA">'[2]182.3'!#REF!</definedName>
    <definedName name="Apr12AMA">'[2]182.3'!#REF!</definedName>
    <definedName name="AS2DocOpenMode" hidden="1">"AS2DocumentEdit"</definedName>
    <definedName name="Aug11AMA">'[2]182.3'!#REF!</definedName>
    <definedName name="Aug12AMA">'[2]182.3'!#REF!</definedName>
    <definedName name="b" hidden="1">{#N/A,#N/A,FALSE,"Coversheet";#N/A,#N/A,FALSE,"QA"}</definedName>
    <definedName name="CBWorkbookPriority" hidden="1">-2060790043</definedName>
    <definedName name="CombWC_LineItem">'[2]182.3'!#REF!</definedName>
    <definedName name="Dec10AMA">'[2]182.3'!#REF!</definedName>
    <definedName name="Dec11AMA">'[2]182.3'!#REF!</definedName>
    <definedName name="Dec12AMA">'[2]182.3'!#REF!</definedName>
    <definedName name="DELETE01" hidden="1">{#N/A,#N/A,FALSE,"Coversheet";#N/A,#N/A,FALSE,"QA"}</definedName>
    <definedName name="DELETE02" hidden="1">{#N/A,#N/A,FALSE,"Schedule F";#N/A,#N/A,FALSE,"Schedule G"}</definedName>
    <definedName name="Delete06" hidden="1">{#N/A,#N/A,FALSE,"Coversheet";#N/A,#N/A,FALSE,"QA"}</definedName>
    <definedName name="Delete09" hidden="1">{#N/A,#N/A,FALSE,"Coversheet";#N/A,#N/A,FALSE,"QA"}</definedName>
    <definedName name="Delete1" hidden="1">{#N/A,#N/A,FALSE,"Coversheet";#N/A,#N/A,FALSE,"QA"}</definedName>
    <definedName name="Delete10" hidden="1">{#N/A,#N/A,FALSE,"Schedule F";#N/A,#N/A,FALSE,"Schedule G"}</definedName>
    <definedName name="Delete21" hidden="1">{#N/A,#N/A,FALSE,"Coversheet";#N/A,#N/A,FALSE,"QA"}</definedName>
    <definedName name="DFIT" hidden="1">{#N/A,#N/A,FALSE,"Coversheet";#N/A,#N/A,FALSE,"QA"}</definedName>
    <definedName name="ee" hidden="1">{#N/A,#N/A,FALSE,"Month ";#N/A,#N/A,FALSE,"YTD";#N/A,#N/A,FALSE,"12 mo ended"}</definedName>
    <definedName name="ElRBLine">'[2]182.3'!#REF!</definedName>
    <definedName name="Estimate" hidden="1">{#N/A,#N/A,FALSE,"Summ";#N/A,#N/A,FALSE,"General"}</definedName>
    <definedName name="ex" hidden="1">{#N/A,#N/A,FALSE,"Summ";#N/A,#N/A,FALSE,"General"}</definedName>
    <definedName name="fdasfda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fdasfdsa" hidden="1">{#N/A,#N/A,FALSE,"Month ";#N/A,#N/A,FALSE,"YTD";#N/A,#N/A,FALSE,"12 mo ended"}</definedName>
    <definedName name="Feb11AMA">'[2]182.3'!#REF!</definedName>
    <definedName name="Feb12AMA">'[2]182.3'!#REF!</definedName>
    <definedName name="GasRBLine">'[2]182.3'!#REF!</definedName>
    <definedName name="Jan11AMA">'[2]182.3'!#REF!</definedName>
    <definedName name="Jan12AMA">'[2]182.3'!#REF!</definedName>
    <definedName name="Jane" hidden="1">{#N/A,#N/A,FALSE,"Expenditures";#N/A,#N/A,FALSE,"Property Placed In-Service";#N/A,#N/A,FALSE,"Removals";#N/A,#N/A,FALSE,"Retirements";#N/A,#N/A,FALSE,"CWIP Balances";#N/A,#N/A,FALSE,"CWIP_Expend_Ratios";#N/A,#N/A,FALSE,"CWIP_Yr_End"}</definedName>
    <definedName name="Jul11AMA">'[2]182.3'!#REF!</definedName>
    <definedName name="Jul12AMA">'[2]182.3'!#REF!</definedName>
    <definedName name="Jun11AMA">'[2]182.3'!#REF!</definedName>
    <definedName name="Jun12AMA">'[2]182.3'!#REF!</definedName>
    <definedName name="k"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Mar11AMA">'[2]182.3'!#REF!</definedName>
    <definedName name="Mar12AMA">'[2]182.3'!#REF!</definedName>
    <definedName name="May11AMA">'[2]182.3'!#REF!</definedName>
    <definedName name="May12AMA">'[2]182.3'!#REF!</definedName>
    <definedName name="Miller" hidden="1">{#N/A,#N/A,FALSE,"Expenditures";#N/A,#N/A,FALSE,"Property Placed In-Service";#N/A,#N/A,FALSE,"CWIP Balances"}</definedName>
    <definedName name="new" hidden="1">{#N/A,#N/A,FALSE,"Summ";#N/A,#N/A,FALSE,"General"}</definedName>
    <definedName name="Nov11AMA">'[2]182.3'!#REF!</definedName>
    <definedName name="Nov12AMA">'[2]182.3'!#REF!</definedName>
    <definedName name="Oct11AMA">'[2]182.3'!#REF!</definedName>
    <definedName name="OCT12AMA">'[2]182.3'!#REF!</definedName>
    <definedName name="p" hidden="1">{#N/A,#N/A,FALSE,"Pg 6a CustCount_Electric";#N/A,#N/A,FALSE,"QA";"monthly",#N/A,FALSE,"Elect_Cust#Avg";"Year To Date",#N/A,FALSE,"Elect_Cust#Avg";"Rollling 12 months ended",#N/A,FALSE,"Elect_Cust#Avg";"Budget Month",#N/A,FALSE,"Electric";"Budget YTD",#N/A,FALSE,"Electric";"Budget 12 months",#N/A,FALSE,"Electric"}</definedName>
    <definedName name="_xlnm.Print_Titles" localSheetId="0">'Coding Changes'!$8:$8</definedName>
    <definedName name="qqq" hidden="1">{#N/A,#N/A,FALSE,"schA"}</definedName>
    <definedName name="re" hidden="1">{#N/A,#N/A,FALSE,"Pg 6b CustCount_Gas";#N/A,#N/A,FALSE,"QA";#N/A,#N/A,FALSE,"Report";#N/A,#N/A,FALSE,"forecast"}</definedName>
    <definedName name="Sep11AMA">'[2]182.3'!#REF!</definedName>
    <definedName name="Sep12AMA">'[2]182.3'!#REF!</definedName>
    <definedName name="six" hidden="1">{#N/A,#N/A,FALSE,"Drill Sites";"WP 212",#N/A,FALSE,"MWAG EOR";"WP 213",#N/A,FALSE,"MWAG EOR";#N/A,#N/A,FALSE,"Misc. Facility";#N/A,#N/A,FALSE,"WWTP"}</definedName>
    <definedName name="t" hidden="1">{#N/A,#N/A,FALSE,"CESTSUM";#N/A,#N/A,FALSE,"est sum A";#N/A,#N/A,FALSE,"est detail A"}</definedName>
    <definedName name="TableName">"Dummy"</definedName>
    <definedName name="TEMP" hidden="1">{#N/A,#N/A,FALSE,"Summ";#N/A,#N/A,FALSE,"General"}</definedName>
    <definedName name="Temp1" hidden="1">{#N/A,#N/A,FALSE,"CESTSUM";#N/A,#N/A,FALSE,"est sum A";#N/A,#N/A,FALSE,"est detail A"}</definedName>
    <definedName name="Transfer" hidden="1">#REF!</definedName>
    <definedName name="Transfers" hidden="1">#REF!</definedName>
    <definedName name="u" hidden="1">{#N/A,#N/A,FALSE,"Summ";#N/A,#N/A,FALSE,"General"}</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we" hidden="1">{#N/A,#N/A,FALSE,"Pg 6b CustCount_Gas";#N/A,#N/A,FALSE,"QA";#N/A,#N/A,FALSE,"Report";#N/A,#N/A,FALSE,"forecast"}</definedName>
    <definedName name="wrn.1._.Bi._.Monthly._.CR." hidden="1">{#N/A,#N/A,FALSE,"Drill Sites";"WP 212",#N/A,FALSE,"MWAG EOR";"WP 213",#N/A,FALSE,"MWAG EOR";#N/A,#N/A,FALSE,"Misc. Facility";#N/A,#N/A,FALSE,"WWTP"}</definedName>
    <definedName name="wrn.AAI." hidden="1">{#N/A,#N/A,FALSE,"CRPT";#N/A,#N/A,FALSE,"TREND";#N/A,#N/A,FALSE,"%Curve"}</definedName>
    <definedName name="wrn.AAI._.Report." hidden="1">{#N/A,#N/A,FALSE,"CRPT";#N/A,#N/A,FALSE,"TREND";#N/A,#N/A,FALSE,"% CURVE"}</definedName>
    <definedName name="wrn.Anvil." hidden="1">{#N/A,#N/A,FALSE,"CRPT";#N/A,#N/A,FALSE,"PCS ";#N/A,#N/A,FALSE,"TREND";#N/A,#N/A,FALSE,"% CURVE";#N/A,#N/A,FALSE,"FWICALC";#N/A,#N/A,FALSE,"CONTINGENCY";#N/A,#N/A,FALSE,"7616 Fab";#N/A,#N/A,FALSE,"7616 NSK"}</definedName>
    <definedName name="wrn.Customer._.Counts._.Electric."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Gas." hidden="1">{#N/A,#N/A,FALSE,"Pg 6b CustCount_Gas";#N/A,#N/A,FALSE,"QA";#N/A,#N/A,FALSE,"Report";#N/A,#N/A,FALSE,"forecast"}</definedName>
    <definedName name="wrn.ECR." hidden="1">{#N/A,#N/A,FALSE,"schA"}</definedName>
    <definedName name="wrn.ESTIMATE." hidden="1">{#N/A,#N/A,FALSE,"CESTSUM";#N/A,#N/A,FALSE,"est sum A";#N/A,#N/A,FALSE,"est detail A"}</definedName>
    <definedName name="wrn.Fundamental." hidden="1">{#N/A,#N/A,TRUE,"CoverPage";#N/A,#N/A,TRUE,"Gas";#N/A,#N/A,TRUE,"Power";#N/A,#N/A,TRUE,"Historical DJ Mthly Prices"}</definedName>
    <definedName name="wrn.IEO." hidden="1">{#N/A,#N/A,FALSE,"SUMMARY";#N/A,#N/A,FALSE,"AE7616";#N/A,#N/A,FALSE,"AE7617";#N/A,#N/A,FALSE,"AE7618";#N/A,#N/A,FALSE,"AE7619"}</definedName>
    <definedName name="wrn.Incentive._.Overhead." hidden="1">{#N/A,#N/A,FALSE,"Coversheet";#N/A,#N/A,FALSE,"QA"}</definedName>
    <definedName name="wrn.limit_reports." hidden="1">{#N/A,#N/A,FALSE,"Schedule F";#N/A,#N/A,FALSE,"Schedule G"}</definedName>
    <definedName name="wrn.MARGIN_WO_QTR." hidden="1">{#N/A,#N/A,FALSE,"Month ";#N/A,#N/A,FALSE,"YTD";#N/A,#N/A,FALSE,"12 mo ended"}</definedName>
    <definedName name="wrn.Municipal._.Report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Project._.Services." hidden="1">{#N/A,#N/A,FALSE,"BASE";#N/A,#N/A,FALSE,"LOOPS";#N/A,#N/A,FALSE,"PLC"}</definedName>
    <definedName name="wrn.SCHEDULE." hidden="1">{#N/A,#N/A,FALSE,"7617 Fab";#N/A,#N/A,FALSE,"7617 NSK"}</definedName>
    <definedName name="wrn.SLB." hidden="1">{#N/A,#N/A,FALSE,"SUMMARY";#N/A,#N/A,FALSE,"AE7616";#N/A,#N/A,FALSE,"AE7617";#N/A,#N/A,FALSE,"AE7618";#N/A,#N/A,FALSE,"AE7619";#N/A,#N/A,FALSE,"Target Materials"}</definedName>
    <definedName name="wrn.Small._.Tools._.Overhead." hidden="1">{#N/A,#N/A,FALSE,"2002 Small Tool OH";#N/A,#N/A,FALSE,"QA"}</definedName>
    <definedName name="wrn.Summary." hidden="1">{#N/A,#N/A,FALSE,"Summ";#N/A,#N/A,FALSE,"General"}</definedName>
    <definedName name="wrn.USIM_Data."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Abbrev." hidden="1">{#N/A,#N/A,FALSE,"Expenditures";#N/A,#N/A,FALSE,"Property Placed In-Service";#N/A,#N/A,FALSE,"Removals";#N/A,#N/A,FALSE,"Retirements";#N/A,#N/A,FALSE,"CWIP Balances";#N/A,#N/A,FALSE,"CWIP_Expend_Ratios";#N/A,#N/A,FALSE,"CWIP_Yr_End"}</definedName>
    <definedName name="wrn.USIM_Data_Abbrev3." hidden="1">{#N/A,#N/A,FALSE,"Expenditures";#N/A,#N/A,FALSE,"Property Placed In-Service";#N/A,#N/A,FALSE,"CWIP Balances"}</definedName>
    <definedName name="www" hidden="1">{#N/A,#N/A,FALSE,"schA"}</definedName>
    <definedName name="XXXX" hidden="1">{#N/A,#N/A,FALSE,"2002 Small Tool OH";#N/A,#N/A,FALSE,"QA"}</definedName>
    <definedName name="y" hidden="1">{#N/A,#N/A,FALSE,"Pg 6a CustCount_Electric";#N/A,#N/A,FALSE,"QA";"monthly",#N/A,FALSE,"Elect_Cust#Avg";"Year To Date",#N/A,FALSE,"Elect_Cust#Avg";"Rollling 12 months ended",#N/A,FALSE,"Elect_Cust#Avg";"Budget Month",#N/A,FALSE,"Electric";"Budget YTD",#N/A,FALSE,"Electric";"Budget 12 months",#N/A,FALSE,"Electric"}</definedName>
  </definedNames>
  <calcPr calcId="152511"/>
</workbook>
</file>

<file path=xl/calcChain.xml><?xml version="1.0" encoding="utf-8"?>
<calcChain xmlns="http://schemas.openxmlformats.org/spreadsheetml/2006/main">
  <c r="D2" i="1" l="1"/>
  <c r="D3" i="1"/>
  <c r="D4" i="1" l="1"/>
  <c r="D50" i="1"/>
  <c r="D5" i="1" s="1"/>
  <c r="D6" i="1" l="1"/>
  <c r="D7" i="1" s="1"/>
</calcChain>
</file>

<file path=xl/sharedStrings.xml><?xml version="1.0" encoding="utf-8"?>
<sst xmlns="http://schemas.openxmlformats.org/spreadsheetml/2006/main" count="280" uniqueCount="128">
  <si>
    <t>Changing from Non-Operating to Working Capital</t>
  </si>
  <si>
    <t>Changing from Working Capital to Non-Operating</t>
  </si>
  <si>
    <t>Account</t>
  </si>
  <si>
    <t>Account Name</t>
  </si>
  <si>
    <t>Account Description</t>
  </si>
  <si>
    <t>AMA Balance  9/30/2016</t>
  </si>
  <si>
    <t>Regulatory Treatment in Original Filing</t>
  </si>
  <si>
    <t>Regulatory Treatment Should Have Been</t>
  </si>
  <si>
    <t>Reason for Change</t>
  </si>
  <si>
    <t>Generating Plant Expenses</t>
  </si>
  <si>
    <t>Ongoing related to Colstrip Generating Plant Expense and clears when eventually billed.</t>
  </si>
  <si>
    <t>Non Operating Investments</t>
  </si>
  <si>
    <t>Working Capital</t>
  </si>
  <si>
    <t>Operating expenses for Colstrip plant expenses prior to billing</t>
  </si>
  <si>
    <t>Gas - Misc Def Debits</t>
  </si>
  <si>
    <t>Ongoing related to King County Renton Wastewater Treatment and clears when eventually billed.</t>
  </si>
  <si>
    <t>Operating expenses for King County Renton Wastewater Treatment expenses prior to billing</t>
  </si>
  <si>
    <t>Cashiers Shortages - CLX</t>
  </si>
  <si>
    <t>Clearing account from 25301073</t>
  </si>
  <si>
    <t>Similar to accounts receivable or payable.</t>
  </si>
  <si>
    <t>Def Debits - Misc Def Debits</t>
  </si>
  <si>
    <t>Fleet clearing account for 18400013 uncleared balances</t>
  </si>
  <si>
    <t>Real Estate Reimbursable Projects</t>
  </si>
  <si>
    <t>Tenant Improvements to be reimbursed by landlord for Eastgate facility</t>
  </si>
  <si>
    <t>18603072</t>
  </si>
  <si>
    <t>Prepaid Gas Options-LT</t>
  </si>
  <si>
    <t>Reclass Gas Options premium from ST to LT</t>
  </si>
  <si>
    <t>Non-Operating Investments</t>
  </si>
  <si>
    <t>Should be Non-Operating because Hedging Related?  Alos, PGA is in Non-Op</t>
  </si>
  <si>
    <t>18609801</t>
  </si>
  <si>
    <t>Article 502 - Forest Habitat Capital Fund</t>
  </si>
  <si>
    <t>Directly Offset by 24200901 Baker License capital Funding year 4 Requirement - Funding to a maximum of $430K (adjusted for inflation and interest) for acquisition and habitat enhancement of avian forest land.  If funds are available twenty-five years following license issuance (2033), and licensee, in consultation with the TRIG, determines lands are not available and/or habitat enhancement actions are not feasible for any of the intended purposes, the remaining funds may be made available to the Terrestrial Enhancement and Research Fund (TERF). Unless otherwise approved by FERC, acquired lands shall remain in licensee’s ownership during the term of the license.  Prior purchases for approximately $304K were coded to account 18609821 and will be reclassed in Q2 2013.  No other transactions are anticipated in 2013.</t>
  </si>
  <si>
    <t>Should be in Non-Operating because earning interest.  All Offsetting 242 accounts should receive the same treatment.</t>
  </si>
  <si>
    <t>Article 503 - Elk Habitat Capital Fund</t>
  </si>
  <si>
    <t>Offset by 24200921 - Baker License for Elk Habitat Capital Funding Requirement - Funding to a maximum of $10.2M (adjusted for interest and inflation) for acquisition, planning, management and habitat enhancement of low-elevation bottomland ecosystems in the Skagit River basin.  If funds are available twenty-five years following license issuance (2033), and licensee, in consultation with the TRIG, determines lands are not available and/or habitat enhancement or management actions are not feasible for any of the intended purposes, the remaining funds may be made available to the Terrestrial Enhancement and Research Fund (TERF) or Habitat Enhancement Restoration and Conservation (HERC) Fund.</t>
  </si>
  <si>
    <t>Article 504 - Wetland Habitat Capital Fund</t>
  </si>
  <si>
    <t>Offset by 24200941 - Baker License funding Requirement to a maximum of $340K (adjusted for inflation and interest) for acquisition and habitat enhancement of wetlands.  If funds are available twenty-five years following license issuance (2033), and licensee, in consultation with the TRIG, determines lands are not available and/or habitat enhancement or management actions are not feasible for any of the intended purposes, the remaining funds may be made available to the Terrestrial Enhancement and Research Fund (TERF).</t>
  </si>
  <si>
    <t>Article 505 - Aquatic Riparian Habitat Capital Fund</t>
  </si>
  <si>
    <t>Offset by 24200961 - Baker License capital Funding to a maximum of $10.2M (adjusted for interest and inflation) for acquisition, planning, management and habitat enhancement of low-elevation bottomland ecosystems in the Skagit River basin.  If funds are available twenty-five years following license issuance (2033), and licensee, in consultation with the TRIG, determines lands are not available and/or habitat enhancement or management actions are not feasible for any of the intended purposes, the remaining funds may be made available to the Terrestrial Enhancement and Research Fund (TERF) or Habitat Enhancement Restoration and Conservation (HERC) Fund.</t>
  </si>
  <si>
    <t>Deferred Compensation - Salary Deferred</t>
  </si>
  <si>
    <t xml:space="preserve">Officers/Directors can defer a portion of their income on a pre-tax basis. Balance in account includes deferred compensation and accrued iterest to the benefit of the participant who has deferred compensation under this program. Interest is recorded below the line and is not included in the revenue requirement in this proceeding. </t>
  </si>
  <si>
    <t>Should be in Non-Operating because account pays interest</t>
  </si>
  <si>
    <t>Def Compensation - IBNR</t>
  </si>
  <si>
    <t>Article 103 -Upstream Fish Passage Fund</t>
  </si>
  <si>
    <t>Offsetting account to 18609801, 18609821, 18609841 and 18609861</t>
  </si>
  <si>
    <t xml:space="preserve">Should be in Non-Operating because earning interest.  </t>
  </si>
  <si>
    <t>Article 105 - Downstream Fish Passage Fund</t>
  </si>
  <si>
    <t>Article 511 -Decaying Wood Fund</t>
  </si>
  <si>
    <t>Article 505 - Aquatic Riparian Habitat Fund</t>
  </si>
  <si>
    <t>Article 602 Recreation Adapative Management Fund</t>
  </si>
  <si>
    <t>Article 512 - Bald Eagele Survey Fund</t>
  </si>
  <si>
    <t>Article 514 - Use of Habit Evaluation</t>
  </si>
  <si>
    <t>Article 101 - Fish Progagation O&amp;M Fund</t>
  </si>
  <si>
    <t>Article 110 - Shoreline Erosion O&amp;M Fund</t>
  </si>
  <si>
    <t>Article 502- Forest Habitat  O&amp;M fund</t>
  </si>
  <si>
    <t>Article 503 - Elk Habitat O&amp;M Fund</t>
  </si>
  <si>
    <t>Article 504- Wetland Habitat Capital Fund</t>
  </si>
  <si>
    <t>Article 504 Wetland Habitat O&amp;M Fund</t>
  </si>
  <si>
    <t>Article 508 - Noxious Weeds O&amp;M Fund</t>
  </si>
  <si>
    <t>Article 602 - Habitat Enhance,Restor &amp; Consv Fund O&amp;M</t>
  </si>
  <si>
    <t>Article 602 - Terrestrial Enhance &amp; Research Fund O&amp;M</t>
  </si>
  <si>
    <t xml:space="preserve">Article 602 - Cultural Resource Enhancement Fund O&amp;M </t>
  </si>
  <si>
    <t>Article 315 LB Trail Maintenance</t>
  </si>
  <si>
    <t>Article 302 - Aesthetics Mgmt O&amp;M</t>
  </si>
  <si>
    <t>Article 304 - Bak Resr Rec Water Safety Pln O&amp;M</t>
  </si>
  <si>
    <t>Continued on next page.</t>
  </si>
  <si>
    <t>Env Rem - Swarr Station</t>
  </si>
  <si>
    <t>Env. Rem. Swarr Station .  Costs associated with clean-up of soil from anti-freez, lead and natural gas odorant on Benson Dr. South in Renton.  Docket No. UG 920781</t>
  </si>
  <si>
    <t>Env Rem - South Seattle GS</t>
  </si>
  <si>
    <t>Env. Rem. South Seattle GS  For soil contamination cleanup that was in excess of state cleanup standards.</t>
  </si>
  <si>
    <t>Env Rem - North Tacoma Gate Station</t>
  </si>
  <si>
    <t>Env. Rem. North Tacoma GS  For soil contamination cleanup that was in excess of state cleanup standards.</t>
  </si>
  <si>
    <t>Env Rem - North Seattle Gate Station</t>
  </si>
  <si>
    <t>Env. Rem. North Seattle GS  For soil contamination cleanup that was in excess of state cleanup standards.</t>
  </si>
  <si>
    <t>Env Rem - Covington Gate Station</t>
  </si>
  <si>
    <t>Env. Rem. Covington GS  For soil contamination cleanup that was in excess of state cleanup standards.</t>
  </si>
  <si>
    <t>Env Rem - WSDOT Upland Remediation Costs</t>
  </si>
  <si>
    <r>
      <t xml:space="preserve">Env. Rem. WSDOT Upland Remed Costs (2005) </t>
    </r>
    <r>
      <rPr>
        <sz val="10"/>
        <rFont val="Arial"/>
        <family val="2"/>
      </rPr>
      <t xml:space="preserve"> A former gas manufacturing plant site.  Amortization will be requested in a future rate case per the UG-920781 accounting order.</t>
    </r>
  </si>
  <si>
    <t>Env Rem - WSDOT Thea Foss Remediation Costs</t>
  </si>
  <si>
    <r>
      <t xml:space="preserve">Env. Rem. WSDOT Thea Foss Remed Costs (2005) </t>
    </r>
    <r>
      <rPr>
        <sz val="10"/>
        <rFont val="Arial"/>
        <family val="2"/>
      </rPr>
      <t xml:space="preserve"> The City of Tacoma Thea Foss Waterway issues are in arbitration.  The total project is estimated at $1.5-$3.5 million  This is a former gas manufacturing plant.</t>
    </r>
  </si>
  <si>
    <t>Thea Foss Waterway (WADOT Settlement)</t>
  </si>
  <si>
    <r>
      <rPr>
        <b/>
        <sz val="10"/>
        <rFont val="Arial"/>
        <family val="2"/>
      </rPr>
      <t>Env. Rem</t>
    </r>
    <r>
      <rPr>
        <sz val="10"/>
        <rFont val="Arial"/>
        <family val="2"/>
      </rPr>
      <t xml:space="preserve">  - Distribution for legal settlment between WADOT, PacifiCorp and PSE</t>
    </r>
  </si>
  <si>
    <t>18608722</t>
  </si>
  <si>
    <t>BLOCKED-Thea Foss Recovery</t>
  </si>
  <si>
    <t xml:space="preserve">Env. Rem. Thea Foss cost recovery.  PSE was involved as potentially responsible party due to is past ownership of a portion of the 22nd and A street MGP and is part of a Utilities PRP subgroup.  The majority of cleanup have been completed.  </t>
  </si>
  <si>
    <t>Env Rem - Everett Remediation Costs</t>
  </si>
  <si>
    <t xml:space="preserve">PSE implemented an interim remedy consisting of a containment wall with groundwater monitoring at both ends and at the centerline of the containment wall.  PSE continues regular monitoring of the results of the remediation already performed.  Annual groundwater sampling performed continues to show the remedy is containing contaminated groundwater.  </t>
  </si>
  <si>
    <t>Everett Washington (WADOT Settlement)</t>
  </si>
  <si>
    <t>Env Rem - Chehalis Remediation Costs</t>
  </si>
  <si>
    <r>
      <t xml:space="preserve">Env. Rem. Chehalis Remediation (2005) </t>
    </r>
    <r>
      <rPr>
        <sz val="10"/>
        <rFont val="Arial"/>
        <family val="2"/>
      </rPr>
      <t xml:space="preserve"> A gas-manufacturing site at Chehalis is estimated to be approximately $2.0 million.  Currently as of 11/00 the balance in this account is $1.8 million.  Per UG-920781, the amortization will be requested in a future rate case.</t>
    </r>
  </si>
  <si>
    <t>Env Rem-Post Nov 2012 Gas Works Park -</t>
  </si>
  <si>
    <r>
      <t xml:space="preserve">EnvRem-Post11-12 GaW - </t>
    </r>
    <r>
      <rPr>
        <sz val="10"/>
        <rFont val="Arial"/>
        <family val="2"/>
      </rPr>
      <t xml:space="preserve">record remediation between City of Seattle and PSE for the combined Gas Work park and Lake Union sites. </t>
    </r>
  </si>
  <si>
    <t>Env Rem - Gas Works Remediation Costs</t>
  </si>
  <si>
    <r>
      <t xml:space="preserve">Env. Rem. Gas Works Remediation (2005)  </t>
    </r>
    <r>
      <rPr>
        <sz val="10"/>
        <rFont val="Arial"/>
        <family val="2"/>
      </rPr>
      <t>A clean up action plan is under review from the Washington Department of Ecology.  The total project estimate is $3.2-$5.0 million.  This former gas manufacturing site amortization of costs will be requested in a future rate case per UG-920781.</t>
    </r>
  </si>
  <si>
    <t>Env Rem - Quendall Terminal Remediation</t>
  </si>
  <si>
    <r>
      <t xml:space="preserve">Env. Rem. Quendall Terminal (2005)   </t>
    </r>
    <r>
      <rPr>
        <sz val="10"/>
        <rFont val="Arial"/>
        <family val="2"/>
      </rPr>
      <t xml:space="preserve"> This is a former gas-manufacturing site with estimated future costs of  $1.0 million.</t>
    </r>
  </si>
  <si>
    <t>Env Rem-Quendall Terminal - Remediation</t>
  </si>
  <si>
    <t>Env Rem - Tacoma Tide Flats Remediation Costs</t>
  </si>
  <si>
    <r>
      <t xml:space="preserve">Env. Rem. Tacoma Tide Flats Remed Costs (2005)  </t>
    </r>
    <r>
      <rPr>
        <sz val="10"/>
        <rFont val="Arial"/>
        <family val="2"/>
      </rPr>
      <t xml:space="preserve">Costs related to this project are accrued monthly.  Formerly a manufactured gas plant site, current clean up under way.  Under terms of the UG-920781 accounting order, the amortization will be requested in a future rate case. </t>
    </r>
  </si>
  <si>
    <t>Env Rem - Bay Station (Elliot Ave) MGP</t>
  </si>
  <si>
    <r>
      <t xml:space="preserve">Env Rem - Bay Station (Elliot Ave) MGP   (2006)    </t>
    </r>
    <r>
      <rPr>
        <sz val="10"/>
        <rFont val="Arial"/>
        <family val="2"/>
      </rPr>
      <t>Cost deferral relating to environmental remediation</t>
    </r>
  </si>
  <si>
    <t>Env Rem - Olympia ( Columbia Street) MGP</t>
  </si>
  <si>
    <r>
      <t xml:space="preserve">Env Rem - Olympia (Columbia Street) MGP (2006) </t>
    </r>
    <r>
      <rPr>
        <sz val="10"/>
        <rFont val="Arial"/>
        <family val="2"/>
      </rPr>
      <t xml:space="preserve"> Cost deferral relating to environmental remediation  </t>
    </r>
  </si>
  <si>
    <t>Olympia Columbia Street MGP (WADOT Sett</t>
  </si>
  <si>
    <r>
      <rPr>
        <b/>
        <sz val="10"/>
        <rFont val="Arial"/>
        <family val="2"/>
      </rPr>
      <t xml:space="preserve">Env. Rem </t>
    </r>
    <r>
      <rPr>
        <sz val="10"/>
        <rFont val="Arial"/>
        <family val="2"/>
      </rPr>
      <t xml:space="preserve"> - Distribution for legal settlment between WADOT, PacifiCorp and PSE</t>
    </r>
  </si>
  <si>
    <t>Env. Rem - Downtower Property</t>
  </si>
  <si>
    <r>
      <rPr>
        <b/>
        <sz val="10"/>
        <rFont val="Arial"/>
        <family val="2"/>
      </rPr>
      <t>Env Rem - Downtowner Property.</t>
    </r>
    <r>
      <rPr>
        <sz val="10"/>
        <rFont val="Arial"/>
        <family val="2"/>
      </rPr>
      <t xml:space="preserve"> Cost associated with clean-up underneath a Seattle property that is associated with historic MGP operated in 1873 to 1907.</t>
    </r>
  </si>
  <si>
    <t>Env Rem - Gas Historical Actual Ins Recoverie</t>
  </si>
  <si>
    <r>
      <t xml:space="preserve">Env. Rem. Gas Historical Insurance Recoveries (2005)  </t>
    </r>
    <r>
      <rPr>
        <sz val="10"/>
        <rFont val="Arial"/>
        <family val="2"/>
      </rPr>
      <t>This account tracks the insurance amounts received for gas environmental remediation. Docket No. UG 920781</t>
    </r>
  </si>
  <si>
    <t>Order WUTC in UG-920781 was overturned in WUTC docket UG-920840 where non-operating treatment was ordered.</t>
  </si>
  <si>
    <t>Env Rem - Verbeek Properties Remediation Costs</t>
  </si>
  <si>
    <t>19000003</t>
  </si>
  <si>
    <t>Def FIT Deferred Compensation</t>
  </si>
  <si>
    <r>
      <t xml:space="preserve">Env Rem. Verbeek Properties Environmental Costs (2009) </t>
    </r>
    <r>
      <rPr>
        <sz val="10"/>
        <rFont val="Arial"/>
        <family val="2"/>
      </rPr>
      <t>A Complaint was filed within the Superior Court of King County alledging that PSE and/or the City of Seattle transported contaminated soil from the Gas Works MGP site to the plaintiff's property in the early 1970's.</t>
    </r>
  </si>
  <si>
    <t>Attachment A PSE's Response to WUTC DR 337 Attachment A</t>
  </si>
  <si>
    <t>This account is 35% Def. FIT tax on account 25300033.</t>
  </si>
  <si>
    <t>Should be in Non-Operating because underlying account pays interest</t>
  </si>
  <si>
    <t>18600403</t>
  </si>
  <si>
    <t>IBNR for Workers Comp</t>
  </si>
  <si>
    <t>Workers Comp IBNR recoveries</t>
  </si>
  <si>
    <t>Effective Q1 2013 PSE began recoding balance related to Worker's Comp Incurred but not Paid (IBNR).  Each qtr gets a report of all oustanding claims by PSE employees.  The total amount is redorded as a credit to this account and offset in 18600403 and 18603003.</t>
  </si>
  <si>
    <t xml:space="preserve">IBNR for WorkersComp - This is account is created to record outstanding claim workers comp balances per Broadspire report.  Records balance related to Worker's Comp Incurred but not Recorded (IBNR).  Each qtr gets a report of all oustanding claims by PSE employees.  The total amount is redorded as a credit to this account and offset in 25300343 and 18603003.
</t>
  </si>
  <si>
    <t xml:space="preserve">IBNR for WorkersComp - This is account is created to record outstanding claim workers comp balances per Broadspire report.  Records balance related to Worker's Comp Incurred but not Paid (IBNR).  Each qtr gets a report of all oustanding claims by PSE employees.  The total amount is redorded as a credit to this account and offset in 18600403 and 25300343.
</t>
  </si>
  <si>
    <t>WUTC docket UG-920840 indicates non-operating treatment.</t>
  </si>
  <si>
    <t>continued on next page</t>
  </si>
  <si>
    <t>No Change</t>
  </si>
  <si>
    <t>Subotal Changes</t>
  </si>
  <si>
    <t>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</si>
</sst>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mmm\-yy;@"/>
    <numFmt numFmtId="165" formatCode="_(* #,##0_);_(* \(#,##0\);_(* &quot;-&quot;??_);_(@_)"/>
    <numFmt numFmtId="166" formatCode="_(* #,##0.00000_);_(* \(#,##0.00000\);_(* &quot;-&quot;??_);_(@_)"/>
    <numFmt numFmtId="167" formatCode="0.000000"/>
    <numFmt numFmtId="168" formatCode="0.0000000"/>
    <numFmt numFmtId="169" formatCode="0000"/>
    <numFmt numFmtId="170" formatCode="000000"/>
    <numFmt numFmtId="171" formatCode="d\.mmm\.yy"/>
    <numFmt numFmtId="172" formatCode="#."/>
    <numFmt numFmtId="173" formatCode="_(* ###0_);_(* \(###0\);_(* &quot;-&quot;_);_(@_)"/>
    <numFmt numFmtId="174" formatCode="_([$€-2]* #,##0.00_);_([$€-2]* \(#,##0.00\);_([$€-2]* &quot;-&quot;??_)"/>
    <numFmt numFmtId="175" formatCode="_(&quot;$&quot;* #,##0.0_);_(&quot;$&quot;* \(#,##0.0\);_(&quot;$&quot;* &quot;-&quot;??_);_(@_)"/>
    <numFmt numFmtId="176" formatCode="0.00_)"/>
    <numFmt numFmtId="177" formatCode="&quot;$&quot;#,##0;\-&quot;$&quot;#,##0"/>
    <numFmt numFmtId="178" formatCode="0.0%"/>
    <numFmt numFmtId="179" formatCode="_(&quot;$&quot;* #,##0.0000_);_(&quot;$&quot;* \(#,##0.0000\);_(&quot;$&quot;* &quot;-&quot;????_);_(@_)"/>
    <numFmt numFmtId="180" formatCode="_(* #,##0.0_);_(* \(#,##0.0\);_(* &quot;-&quot;_);_(@_)"/>
    <numFmt numFmtId="181" formatCode="&quot;$&quot;#,##0.00"/>
  </numFmts>
  <fonts count="67">
    <font>
      <sz val="11"/>
      <color theme="1"/>
      <name val="Calibri"/>
      <family val="2"/>
      <scheme val="minor"/>
    </font>
    <font>
      <sz val="11"/>
      <color theme="1"/>
      <name val="Calibri"/>
      <family val="2"/>
      <scheme val="minor"/>
    </font>
    <font>
      <sz val="11"/>
      <color rgb="FF9C0006"/>
      <name val="Calibri"/>
      <family val="2"/>
      <scheme val="minor"/>
    </font>
    <font>
      <b/>
      <sz val="11"/>
      <name val="Arial"/>
      <family val="2"/>
    </font>
    <font>
      <sz val="10"/>
      <name val="Arial"/>
      <family val="2"/>
    </font>
    <font>
      <b/>
      <sz val="10"/>
      <name val="Arial"/>
      <family val="2"/>
    </font>
    <font>
      <sz val="12"/>
      <name val="Times New Roman"/>
      <family val="1"/>
    </font>
    <font>
      <sz val="8"/>
      <name val="Antique Olive"/>
      <family val="2"/>
    </font>
    <font>
      <sz val="8"/>
      <name val="Geneva"/>
      <family val="2"/>
    </font>
    <font>
      <sz val="10"/>
      <color indexed="9"/>
      <name val="Arial"/>
      <family val="2"/>
    </font>
    <font>
      <sz val="11"/>
      <color indexed="8"/>
      <name val="Calibri"/>
      <family val="2"/>
    </font>
    <font>
      <sz val="11"/>
      <color indexed="9"/>
      <name val="Calibri"/>
      <family val="2"/>
    </font>
    <font>
      <sz val="11"/>
      <color indexed="16"/>
      <name val="Calibri"/>
      <family val="2"/>
    </font>
    <font>
      <sz val="10"/>
      <color indexed="8"/>
      <name val="MS Sans Serif"/>
      <family val="2"/>
    </font>
    <font>
      <b/>
      <sz val="11"/>
      <color indexed="53"/>
      <name val="Calibri"/>
      <family val="2"/>
    </font>
    <font>
      <b/>
      <sz val="11"/>
      <color indexed="9"/>
      <name val="Calibri"/>
      <family val="2"/>
    </font>
    <font>
      <sz val="10"/>
      <name val="MS Sans Serif"/>
      <family val="2"/>
    </font>
    <font>
      <sz val="12"/>
      <color indexed="24"/>
      <name val="Arial"/>
      <family val="2"/>
    </font>
    <font>
      <sz val="10"/>
      <name val="Helv"/>
    </font>
    <font>
      <sz val="12"/>
      <name val="Times"/>
      <family val="1"/>
    </font>
    <font>
      <sz val="10"/>
      <color indexed="24"/>
      <name val="Arial"/>
      <family val="2"/>
    </font>
    <font>
      <sz val="1"/>
      <color indexed="16"/>
      <name val="Courier"/>
      <family val="3"/>
    </font>
    <font>
      <sz val="10"/>
      <name val="MS Serif"/>
      <family val="1"/>
    </font>
    <font>
      <sz val="10"/>
      <name val="Courier"/>
      <family val="3"/>
    </font>
    <font>
      <b/>
      <sz val="11"/>
      <color indexed="8"/>
      <name val="Calibri"/>
      <family val="2"/>
    </font>
    <font>
      <i/>
      <sz val="10"/>
      <color indexed="23"/>
      <name val="Arial"/>
      <family val="2"/>
    </font>
    <font>
      <sz val="11"/>
      <color indexed="17"/>
      <name val="Calibri"/>
      <family val="2"/>
    </font>
    <font>
      <sz val="8"/>
      <name val="Arial"/>
      <family val="2"/>
    </font>
    <font>
      <b/>
      <sz val="12"/>
      <name val="Arial"/>
      <family val="2"/>
    </font>
    <font>
      <b/>
      <sz val="15"/>
      <color indexed="62"/>
      <name val="Calibri"/>
      <family val="2"/>
    </font>
    <font>
      <b/>
      <sz val="13"/>
      <color indexed="62"/>
      <name val="Calibri"/>
      <family val="2"/>
    </font>
    <font>
      <b/>
      <sz val="11"/>
      <color indexed="62"/>
      <name val="Calibri"/>
      <family val="2"/>
    </font>
    <font>
      <b/>
      <sz val="8"/>
      <name val="Arial"/>
      <family val="2"/>
    </font>
    <font>
      <sz val="11"/>
      <color indexed="48"/>
      <name val="Calibri"/>
      <family val="2"/>
    </font>
    <font>
      <sz val="10"/>
      <color indexed="12"/>
      <name val="Arial"/>
      <family val="2"/>
    </font>
    <font>
      <b/>
      <sz val="12"/>
      <color indexed="20"/>
      <name val="Arial"/>
      <family val="2"/>
    </font>
    <font>
      <sz val="11"/>
      <color indexed="53"/>
      <name val="Calibri"/>
      <family val="2"/>
    </font>
    <font>
      <sz val="11"/>
      <color indexed="60"/>
      <name val="Calibri"/>
      <family val="2"/>
    </font>
    <font>
      <sz val="7"/>
      <name val="Small Fonts"/>
      <family val="2"/>
    </font>
    <font>
      <b/>
      <i/>
      <sz val="16"/>
      <name val="Helv"/>
    </font>
    <font>
      <sz val="8"/>
      <name val="Helv"/>
    </font>
    <font>
      <sz val="9"/>
      <name val="Arial"/>
      <family val="2"/>
    </font>
    <font>
      <b/>
      <sz val="11"/>
      <color indexed="63"/>
      <name val="Calibri"/>
      <family val="2"/>
    </font>
    <font>
      <sz val="10"/>
      <color indexed="8"/>
      <name val="Arial"/>
      <family val="2"/>
    </font>
    <font>
      <b/>
      <sz val="10"/>
      <name val="MS Sans Serif"/>
      <family val="2"/>
    </font>
    <font>
      <sz val="12"/>
      <color indexed="10"/>
      <name val="Arial"/>
      <family val="2"/>
    </font>
    <font>
      <sz val="12"/>
      <color indexed="10"/>
      <name val="Times"/>
      <family val="1"/>
    </font>
    <font>
      <i/>
      <sz val="10"/>
      <name val="Arial"/>
      <family val="2"/>
    </font>
    <font>
      <b/>
      <sz val="10"/>
      <color indexed="8"/>
      <name val="Arial"/>
      <family val="2"/>
    </font>
    <font>
      <b/>
      <sz val="10"/>
      <color indexed="39"/>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b/>
      <sz val="8"/>
      <color indexed="8"/>
      <name val="Helv"/>
    </font>
    <font>
      <b/>
      <i/>
      <sz val="10"/>
      <name val="Arial"/>
      <family val="2"/>
    </font>
    <font>
      <b/>
      <sz val="8"/>
      <name val="Times New Roman"/>
      <family val="1"/>
    </font>
    <font>
      <b/>
      <sz val="10"/>
      <color indexed="10"/>
      <name val="Arial"/>
      <family val="2"/>
    </font>
    <font>
      <b/>
      <sz val="12"/>
      <color indexed="56"/>
      <name val="Arial"/>
      <family val="2"/>
    </font>
    <font>
      <b/>
      <sz val="14"/>
      <color indexed="56"/>
      <name val="Arial"/>
      <family val="2"/>
    </font>
    <font>
      <sz val="11"/>
      <color indexed="10"/>
      <name val="Calibri"/>
      <family val="2"/>
    </font>
    <font>
      <sz val="11"/>
      <color rgb="FF0000CC"/>
      <name val="Calibri"/>
      <family val="2"/>
      <scheme val="minor"/>
    </font>
    <font>
      <sz val="10"/>
      <color theme="1"/>
      <name val="Arial"/>
      <family val="2"/>
    </font>
    <font>
      <sz val="10"/>
      <color theme="1"/>
      <name val="Calibri"/>
      <family val="2"/>
      <scheme val="minor"/>
    </font>
    <font>
      <b/>
      <sz val="14"/>
      <color theme="1"/>
      <name val="Calibri"/>
      <family val="2"/>
      <scheme val="minor"/>
    </font>
    <font>
      <sz val="10"/>
      <color rgb="FF000000"/>
      <name val="Arial"/>
      <family val="2"/>
    </font>
  </fonts>
  <fills count="71">
    <fill>
      <patternFill patternType="none"/>
    </fill>
    <fill>
      <patternFill patternType="gray125"/>
    </fill>
    <fill>
      <patternFill patternType="solid">
        <fgColor rgb="FFFFC7CE"/>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54"/>
      </patternFill>
    </fill>
    <fill>
      <patternFill patternType="solid">
        <fgColor indexed="29"/>
      </patternFill>
    </fill>
    <fill>
      <patternFill patternType="solid">
        <fgColor indexed="57"/>
      </patternFill>
    </fill>
    <fill>
      <patternFill patternType="solid">
        <fgColor indexed="22"/>
      </patternFill>
    </fill>
    <fill>
      <patternFill patternType="solid">
        <fgColor indexed="47"/>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48"/>
        <bgColor indexed="48"/>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25"/>
        <bgColor indexed="2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3"/>
        <bgColor indexed="23"/>
      </patternFill>
    </fill>
    <fill>
      <patternFill patternType="solid">
        <fgColor indexed="49"/>
        <bgColor indexed="49"/>
      </patternFill>
    </fill>
    <fill>
      <patternFill patternType="solid">
        <fgColor indexed="26"/>
        <bgColor indexed="26"/>
      </patternFill>
    </fill>
    <fill>
      <patternFill patternType="solid">
        <fgColor indexed="47"/>
        <bgColor indexed="47"/>
      </patternFill>
    </fill>
    <fill>
      <patternFill patternType="solid">
        <fgColor indexed="52"/>
        <bgColor indexed="52"/>
      </patternFill>
    </fill>
    <fill>
      <patternFill patternType="solid">
        <fgColor indexed="9"/>
        <bgColor indexed="9"/>
      </patternFill>
    </fill>
    <fill>
      <patternFill patternType="solid">
        <fgColor indexed="22"/>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2"/>
        <bgColor indexed="42"/>
      </patternFill>
    </fill>
    <fill>
      <patternFill patternType="solid">
        <fgColor indexed="27"/>
        <bgColor indexed="64"/>
      </patternFill>
    </fill>
    <fill>
      <patternFill patternType="solid">
        <fgColor indexed="9"/>
        <bgColor indexed="64"/>
      </patternFill>
    </fill>
    <fill>
      <patternFill patternType="solid">
        <fgColor indexed="43"/>
        <bgColor indexed="64"/>
      </patternFill>
    </fill>
    <fill>
      <patternFill patternType="solid">
        <fgColor indexed="41"/>
        <bgColor indexed="64"/>
      </patternFill>
    </fill>
    <fill>
      <patternFill patternType="mediumGray">
        <fgColor indexed="22"/>
      </patternFill>
    </fill>
    <fill>
      <patternFill patternType="solid">
        <fgColor indexed="43"/>
      </patternFill>
    </fill>
    <fill>
      <patternFill patternType="solid">
        <fgColor indexed="40"/>
        <bgColor indexed="64"/>
      </patternFill>
    </fill>
    <fill>
      <patternFill patternType="solid">
        <fgColor indexed="31"/>
        <bgColor indexed="31"/>
      </patternFill>
    </fill>
    <fill>
      <patternFill patternType="solid">
        <fgColor indexed="45"/>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31"/>
        <bgColor indexed="64"/>
      </patternFill>
    </fill>
    <fill>
      <patternFill patternType="solid">
        <fgColor indexed="23"/>
        <bgColor indexed="64"/>
      </patternFill>
    </fill>
    <fill>
      <patternFill patternType="solid">
        <fgColor indexed="55"/>
        <bgColor indexed="64"/>
      </patternFill>
    </fill>
    <fill>
      <patternFill patternType="solid">
        <fgColor indexed="44"/>
        <bgColor indexed="64"/>
      </patternFill>
    </fill>
    <fill>
      <patternFill patternType="solid">
        <fgColor indexed="26"/>
        <bgColor indexed="64"/>
      </patternFill>
    </fill>
    <fill>
      <patternFill patternType="solid">
        <fgColor indexed="15"/>
      </patternFill>
    </fill>
    <fill>
      <patternFill patternType="gray0625">
        <fgColor indexed="8"/>
      </patternFill>
    </fill>
    <fill>
      <patternFill patternType="gray125">
        <fgColor indexed="8"/>
      </patternFill>
    </fill>
    <fill>
      <patternFill patternType="solid">
        <fgColor theme="6" tint="0.59999389629810485"/>
        <bgColor indexed="64"/>
      </patternFill>
    </fill>
  </fills>
  <borders count="27">
    <border>
      <left/>
      <right/>
      <top/>
      <bottom/>
      <diagonal/>
    </border>
    <border>
      <left style="thin">
        <color rgb="FFB2B2B2"/>
      </left>
      <right style="thin">
        <color rgb="FFB2B2B2"/>
      </right>
      <top style="thin">
        <color rgb="FFB2B2B2"/>
      </top>
      <bottom style="thin">
        <color rgb="FFB2B2B2"/>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48"/>
      </bottom>
      <diagonal/>
    </border>
    <border>
      <left/>
      <right/>
      <top/>
      <bottom style="thick">
        <color indexed="22"/>
      </bottom>
      <diagonal/>
    </border>
    <border>
      <left/>
      <right/>
      <top/>
      <bottom style="medium">
        <color indexed="24"/>
      </bottom>
      <diagonal/>
    </border>
    <border>
      <left style="hair">
        <color indexed="64"/>
      </left>
      <right style="hair">
        <color indexed="64"/>
      </right>
      <top style="hair">
        <color indexed="64"/>
      </top>
      <bottom style="hair">
        <color indexed="64"/>
      </bottom>
      <diagonal/>
    </border>
    <border>
      <left/>
      <right/>
      <top/>
      <bottom style="double">
        <color indexed="53"/>
      </bottom>
      <diagonal/>
    </border>
    <border>
      <left/>
      <right style="hair">
        <color indexed="64"/>
      </right>
      <top/>
      <bottom style="thin">
        <color indexed="64"/>
      </bottom>
      <diagonal/>
    </border>
    <border>
      <left/>
      <right style="hair">
        <color indexed="64"/>
      </right>
      <top/>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hair">
        <color indexed="64"/>
      </top>
      <bottom/>
      <diagonal/>
    </border>
    <border>
      <left/>
      <right/>
      <top style="thin">
        <color indexed="48"/>
      </top>
      <bottom style="double">
        <color indexed="48"/>
      </bottom>
      <diagonal/>
    </border>
    <border>
      <left/>
      <right/>
      <top style="double">
        <color indexed="8"/>
      </top>
      <bottom/>
      <diagonal/>
    </border>
  </borders>
  <cellStyleXfs count="1925">
    <xf numFmtId="0" fontId="0" fillId="0" borderId="0"/>
    <xf numFmtId="43" fontId="1" fillId="0" borderId="0" applyFont="0" applyFill="0" applyBorder="0" applyAlignment="0" applyProtection="0"/>
    <xf numFmtId="0" fontId="2" fillId="2" borderId="0" applyNumberFormat="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0" fontId="4" fillId="0" borderId="0"/>
    <xf numFmtId="166" fontId="4" fillId="0" borderId="0">
      <alignment horizontal="left" wrapText="1"/>
    </xf>
    <xf numFmtId="167" fontId="4" fillId="0" borderId="0">
      <alignment horizontal="left" wrapText="1"/>
    </xf>
    <xf numFmtId="167" fontId="4" fillId="0" borderId="0">
      <alignment horizontal="left" wrapText="1"/>
    </xf>
    <xf numFmtId="167" fontId="4" fillId="0" borderId="0">
      <alignment horizontal="left" wrapText="1"/>
    </xf>
    <xf numFmtId="167" fontId="4" fillId="0" borderId="0">
      <alignment horizontal="left" wrapText="1"/>
    </xf>
    <xf numFmtId="167" fontId="4" fillId="0" borderId="0">
      <alignment horizontal="left" wrapText="1"/>
    </xf>
    <xf numFmtId="167" fontId="4" fillId="0" borderId="0">
      <alignment horizontal="left" wrapText="1"/>
    </xf>
    <xf numFmtId="166" fontId="4" fillId="0" borderId="0">
      <alignment horizontal="left" wrapText="1"/>
    </xf>
    <xf numFmtId="166" fontId="4" fillId="0" borderId="0">
      <alignment horizontal="left" wrapText="1"/>
    </xf>
    <xf numFmtId="166" fontId="4" fillId="0" borderId="0">
      <alignment horizontal="left" wrapText="1"/>
    </xf>
    <xf numFmtId="166" fontId="4" fillId="0" borderId="0">
      <alignment horizontal="left" wrapText="1"/>
    </xf>
    <xf numFmtId="166" fontId="4" fillId="0" borderId="0">
      <alignment horizontal="left" wrapText="1"/>
    </xf>
    <xf numFmtId="166" fontId="4" fillId="0" borderId="0">
      <alignment horizontal="left" wrapText="1"/>
    </xf>
    <xf numFmtId="167" fontId="4" fillId="0" borderId="0">
      <alignment horizontal="left" wrapText="1"/>
    </xf>
    <xf numFmtId="168" fontId="4" fillId="0" borderId="0">
      <alignment horizontal="left" wrapText="1"/>
    </xf>
    <xf numFmtId="166" fontId="4" fillId="0" borderId="0">
      <alignment horizontal="left" wrapText="1"/>
    </xf>
    <xf numFmtId="166" fontId="4" fillId="0" borderId="0">
      <alignment horizontal="left" wrapText="1"/>
    </xf>
    <xf numFmtId="166" fontId="4" fillId="0" borderId="0">
      <alignment horizontal="left" wrapText="1"/>
    </xf>
    <xf numFmtId="166" fontId="4" fillId="0" borderId="0">
      <alignment horizontal="left" wrapText="1"/>
    </xf>
    <xf numFmtId="166" fontId="4" fillId="0" borderId="0">
      <alignment horizontal="left" wrapText="1"/>
    </xf>
    <xf numFmtId="166" fontId="4" fillId="0" borderId="0">
      <alignment horizontal="left" wrapText="1"/>
    </xf>
    <xf numFmtId="168" fontId="4" fillId="0" borderId="0">
      <alignment horizontal="left" wrapText="1"/>
    </xf>
    <xf numFmtId="168" fontId="4" fillId="0" borderId="0">
      <alignment horizontal="left" wrapText="1"/>
    </xf>
    <xf numFmtId="168" fontId="4" fillId="0" borderId="0">
      <alignment horizontal="left" wrapText="1"/>
    </xf>
    <xf numFmtId="168" fontId="4" fillId="0" borderId="0">
      <alignment horizontal="left" wrapText="1"/>
    </xf>
    <xf numFmtId="166" fontId="4" fillId="0" borderId="0">
      <alignment horizontal="left" wrapText="1"/>
    </xf>
    <xf numFmtId="166" fontId="4" fillId="0" borderId="0">
      <alignment horizontal="left" wrapText="1"/>
    </xf>
    <xf numFmtId="166" fontId="4" fillId="0" borderId="0">
      <alignment horizontal="left" wrapText="1"/>
    </xf>
    <xf numFmtId="166" fontId="4" fillId="0" borderId="0">
      <alignment horizontal="left" wrapText="1"/>
    </xf>
    <xf numFmtId="166" fontId="4" fillId="0" borderId="0">
      <alignment horizontal="left" wrapText="1"/>
    </xf>
    <xf numFmtId="166" fontId="4" fillId="0" borderId="0">
      <alignment horizontal="left" wrapText="1"/>
    </xf>
    <xf numFmtId="0" fontId="6" fillId="0" borderId="0"/>
    <xf numFmtId="0" fontId="6" fillId="0" borderId="0"/>
    <xf numFmtId="167" fontId="4" fillId="0" borderId="0">
      <alignment horizontal="left" wrapText="1"/>
    </xf>
    <xf numFmtId="167" fontId="4" fillId="0" borderId="0">
      <alignment horizontal="left" wrapText="1"/>
    </xf>
    <xf numFmtId="167" fontId="4" fillId="0" borderId="0">
      <alignment horizontal="left" wrapText="1"/>
    </xf>
    <xf numFmtId="167" fontId="4" fillId="0" borderId="0">
      <alignment horizontal="left" wrapText="1"/>
    </xf>
    <xf numFmtId="167" fontId="4" fillId="0" borderId="0">
      <alignment horizontal="left" wrapText="1"/>
    </xf>
    <xf numFmtId="0" fontId="6" fillId="0" borderId="0"/>
    <xf numFmtId="166" fontId="4" fillId="0" borderId="0">
      <alignment horizontal="left" wrapText="1"/>
    </xf>
    <xf numFmtId="166" fontId="4" fillId="0" borderId="0">
      <alignment horizontal="left" wrapText="1"/>
    </xf>
    <xf numFmtId="166" fontId="4" fillId="0" borderId="0">
      <alignment horizontal="left" wrapText="1"/>
    </xf>
    <xf numFmtId="166" fontId="4" fillId="0" borderId="0">
      <alignment horizontal="left" wrapText="1"/>
    </xf>
    <xf numFmtId="166" fontId="4" fillId="0" borderId="0">
      <alignment horizontal="left" wrapText="1"/>
    </xf>
    <xf numFmtId="166" fontId="4" fillId="0" borderId="0">
      <alignment horizontal="left" wrapText="1"/>
    </xf>
    <xf numFmtId="166" fontId="4" fillId="0" borderId="0">
      <alignment horizontal="left" wrapText="1"/>
    </xf>
    <xf numFmtId="166" fontId="4" fillId="0" borderId="0">
      <alignment horizontal="left" wrapText="1"/>
    </xf>
    <xf numFmtId="166" fontId="4" fillId="0" borderId="0">
      <alignment horizontal="left" wrapText="1"/>
    </xf>
    <xf numFmtId="166" fontId="4" fillId="0" borderId="0">
      <alignment horizontal="left" wrapText="1"/>
    </xf>
    <xf numFmtId="166" fontId="4" fillId="0" borderId="0">
      <alignment horizontal="left" wrapText="1"/>
    </xf>
    <xf numFmtId="166" fontId="4" fillId="0" borderId="0">
      <alignment horizontal="left" wrapText="1"/>
    </xf>
    <xf numFmtId="166" fontId="4" fillId="0" borderId="0">
      <alignment horizontal="left" wrapText="1"/>
    </xf>
    <xf numFmtId="166" fontId="4" fillId="0" borderId="0">
      <alignment horizontal="left" wrapText="1"/>
    </xf>
    <xf numFmtId="166" fontId="4" fillId="0" borderId="0">
      <alignment horizontal="left" wrapText="1"/>
    </xf>
    <xf numFmtId="166" fontId="4" fillId="0" borderId="0">
      <alignment horizontal="left" wrapText="1"/>
    </xf>
    <xf numFmtId="166" fontId="4" fillId="0" borderId="0">
      <alignment horizontal="left" wrapText="1"/>
    </xf>
    <xf numFmtId="166" fontId="4" fillId="0" borderId="0">
      <alignment horizontal="left" wrapText="1"/>
    </xf>
    <xf numFmtId="167" fontId="4" fillId="0" borderId="0">
      <alignment horizontal="left" wrapText="1"/>
    </xf>
    <xf numFmtId="167" fontId="4" fillId="0" borderId="0">
      <alignment horizontal="left" wrapText="1"/>
    </xf>
    <xf numFmtId="167" fontId="4" fillId="0" borderId="0">
      <alignment horizontal="left" wrapText="1"/>
    </xf>
    <xf numFmtId="167" fontId="4" fillId="0" borderId="0">
      <alignment horizontal="left" wrapText="1"/>
    </xf>
    <xf numFmtId="167" fontId="4" fillId="0" borderId="0">
      <alignment horizontal="left" wrapText="1"/>
    </xf>
    <xf numFmtId="167" fontId="4" fillId="0" borderId="0">
      <alignment horizontal="left" wrapText="1"/>
    </xf>
    <xf numFmtId="167" fontId="4" fillId="0" borderId="0">
      <alignment horizontal="left" wrapText="1"/>
    </xf>
    <xf numFmtId="167" fontId="4" fillId="0" borderId="0">
      <alignment horizontal="left" wrapText="1"/>
    </xf>
    <xf numFmtId="167" fontId="4" fillId="0" borderId="0">
      <alignment horizontal="left" wrapText="1"/>
    </xf>
    <xf numFmtId="167" fontId="4" fillId="0" borderId="0">
      <alignment horizontal="left" wrapText="1"/>
    </xf>
    <xf numFmtId="167" fontId="4" fillId="0" borderId="0">
      <alignment horizontal="left" wrapText="1"/>
    </xf>
    <xf numFmtId="166" fontId="4" fillId="0" borderId="0">
      <alignment horizontal="left" wrapText="1"/>
    </xf>
    <xf numFmtId="166" fontId="4" fillId="0" borderId="0">
      <alignment horizontal="left" wrapText="1"/>
    </xf>
    <xf numFmtId="166" fontId="4" fillId="0" borderId="0">
      <alignment horizontal="left" wrapText="1"/>
    </xf>
    <xf numFmtId="166" fontId="4" fillId="0" borderId="0">
      <alignment horizontal="left" wrapText="1"/>
    </xf>
    <xf numFmtId="166" fontId="4" fillId="0" borderId="0">
      <alignment horizontal="left" wrapText="1"/>
    </xf>
    <xf numFmtId="166" fontId="4" fillId="0" borderId="0">
      <alignment horizontal="left" wrapText="1"/>
    </xf>
    <xf numFmtId="166" fontId="4" fillId="0" borderId="0">
      <alignment horizontal="left" wrapText="1"/>
    </xf>
    <xf numFmtId="166" fontId="4" fillId="0" borderId="0">
      <alignment horizontal="left" wrapText="1"/>
    </xf>
    <xf numFmtId="166" fontId="4" fillId="0" borderId="0">
      <alignment horizontal="left" wrapText="1"/>
    </xf>
    <xf numFmtId="166" fontId="4" fillId="0" borderId="0">
      <alignment horizontal="left" wrapText="1"/>
    </xf>
    <xf numFmtId="167" fontId="4" fillId="0" borderId="0">
      <alignment horizontal="left" wrapText="1"/>
    </xf>
    <xf numFmtId="0" fontId="6" fillId="0" borderId="0"/>
    <xf numFmtId="0" fontId="6" fillId="0" borderId="0"/>
    <xf numFmtId="166" fontId="4" fillId="0" borderId="0">
      <alignment horizontal="left" wrapText="1"/>
    </xf>
    <xf numFmtId="166" fontId="4" fillId="0" borderId="0">
      <alignment horizontal="left" wrapText="1"/>
    </xf>
    <xf numFmtId="167" fontId="4" fillId="0" borderId="0">
      <alignment horizontal="left" wrapText="1"/>
    </xf>
    <xf numFmtId="167" fontId="4" fillId="0" borderId="0">
      <alignment horizontal="left" wrapText="1"/>
    </xf>
    <xf numFmtId="167" fontId="4" fillId="0" borderId="0">
      <alignment horizontal="left" wrapText="1"/>
    </xf>
    <xf numFmtId="167" fontId="4" fillId="0" borderId="0">
      <alignment horizontal="left" wrapText="1"/>
    </xf>
    <xf numFmtId="167" fontId="4" fillId="0" borderId="0">
      <alignment horizontal="left" wrapText="1"/>
    </xf>
    <xf numFmtId="167" fontId="4" fillId="0" borderId="0">
      <alignment horizontal="left" wrapText="1"/>
    </xf>
    <xf numFmtId="167" fontId="4" fillId="0" borderId="0">
      <alignment horizontal="left" wrapText="1"/>
    </xf>
    <xf numFmtId="168" fontId="4" fillId="0" borderId="0">
      <alignment horizontal="left" wrapText="1"/>
    </xf>
    <xf numFmtId="166" fontId="4" fillId="0" borderId="0">
      <alignment horizontal="left" wrapText="1"/>
    </xf>
    <xf numFmtId="166" fontId="4" fillId="0" borderId="0">
      <alignment horizontal="left" wrapText="1"/>
    </xf>
    <xf numFmtId="166" fontId="4" fillId="0" borderId="0">
      <alignment horizontal="left" wrapText="1"/>
    </xf>
    <xf numFmtId="166" fontId="4" fillId="0" borderId="0">
      <alignment horizontal="left" wrapText="1"/>
    </xf>
    <xf numFmtId="166" fontId="4" fillId="0" borderId="0">
      <alignment horizontal="left" wrapText="1"/>
    </xf>
    <xf numFmtId="166" fontId="4" fillId="0" borderId="0">
      <alignment horizontal="left" wrapText="1"/>
    </xf>
    <xf numFmtId="166" fontId="4" fillId="0" borderId="0">
      <alignment horizontal="left" wrapText="1"/>
    </xf>
    <xf numFmtId="166" fontId="4" fillId="0" borderId="0">
      <alignment horizontal="left" wrapText="1"/>
    </xf>
    <xf numFmtId="166" fontId="4" fillId="0" borderId="0">
      <alignment horizontal="left" wrapText="1"/>
    </xf>
    <xf numFmtId="167" fontId="4" fillId="0" borderId="0">
      <alignment horizontal="left" wrapText="1"/>
    </xf>
    <xf numFmtId="167" fontId="4" fillId="0" borderId="0">
      <alignment horizontal="left" wrapText="1"/>
    </xf>
    <xf numFmtId="167" fontId="4" fillId="0" borderId="0">
      <alignment horizontal="left" wrapText="1"/>
    </xf>
    <xf numFmtId="167" fontId="4" fillId="0" borderId="0">
      <alignment horizontal="left" wrapText="1"/>
    </xf>
    <xf numFmtId="167" fontId="4" fillId="0" borderId="0">
      <alignment horizontal="left" wrapText="1"/>
    </xf>
    <xf numFmtId="167" fontId="4" fillId="0" borderId="0">
      <alignment horizontal="left" wrapText="1"/>
    </xf>
    <xf numFmtId="167" fontId="4" fillId="0" borderId="0">
      <alignment horizontal="left" wrapText="1"/>
    </xf>
    <xf numFmtId="167" fontId="4" fillId="0" borderId="0">
      <alignment horizontal="left" wrapText="1"/>
    </xf>
    <xf numFmtId="167" fontId="4" fillId="0" borderId="0">
      <alignment horizontal="left" wrapText="1"/>
    </xf>
    <xf numFmtId="167" fontId="4" fillId="0" borderId="0">
      <alignment horizontal="left" wrapText="1"/>
    </xf>
    <xf numFmtId="167" fontId="4" fillId="0" borderId="0">
      <alignment horizontal="left" wrapText="1"/>
    </xf>
    <xf numFmtId="167" fontId="4" fillId="0" borderId="0">
      <alignment horizontal="left" wrapText="1"/>
    </xf>
    <xf numFmtId="167" fontId="4" fillId="0" borderId="0">
      <alignment horizontal="left" wrapText="1"/>
    </xf>
    <xf numFmtId="167" fontId="4" fillId="0" borderId="0">
      <alignment horizontal="left" wrapText="1"/>
    </xf>
    <xf numFmtId="167" fontId="4" fillId="0" borderId="0">
      <alignment horizontal="left" wrapText="1"/>
    </xf>
    <xf numFmtId="167" fontId="4" fillId="0" borderId="0">
      <alignment horizontal="left" wrapText="1"/>
    </xf>
    <xf numFmtId="167" fontId="4" fillId="0" borderId="0">
      <alignment horizontal="left" wrapText="1"/>
    </xf>
    <xf numFmtId="167" fontId="4" fillId="0" borderId="0">
      <alignment horizontal="left" wrapText="1"/>
    </xf>
    <xf numFmtId="167" fontId="4" fillId="0" borderId="0">
      <alignment horizontal="left" wrapText="1"/>
    </xf>
    <xf numFmtId="167" fontId="4" fillId="0" borderId="0">
      <alignment horizontal="left" wrapText="1"/>
    </xf>
    <xf numFmtId="167" fontId="4" fillId="0" borderId="0">
      <alignment horizontal="left" wrapText="1"/>
    </xf>
    <xf numFmtId="167" fontId="4" fillId="0" borderId="0">
      <alignment horizontal="left" wrapText="1"/>
    </xf>
    <xf numFmtId="167" fontId="4" fillId="0" borderId="0">
      <alignment horizontal="left" wrapText="1"/>
    </xf>
    <xf numFmtId="167" fontId="4" fillId="0" borderId="0">
      <alignment horizontal="left" wrapText="1"/>
    </xf>
    <xf numFmtId="167" fontId="4" fillId="0" borderId="0">
      <alignment horizontal="left" wrapText="1"/>
    </xf>
    <xf numFmtId="167" fontId="4" fillId="0" borderId="0">
      <alignment horizontal="left" wrapText="1"/>
    </xf>
    <xf numFmtId="167" fontId="4" fillId="0" borderId="0">
      <alignment horizontal="left" wrapText="1"/>
    </xf>
    <xf numFmtId="167" fontId="4" fillId="0" borderId="0">
      <alignment horizontal="left" wrapText="1"/>
    </xf>
    <xf numFmtId="167" fontId="4" fillId="0" borderId="0">
      <alignment horizontal="left" wrapText="1"/>
    </xf>
    <xf numFmtId="0" fontId="6" fillId="0" borderId="0"/>
    <xf numFmtId="0" fontId="6" fillId="0" borderId="0"/>
    <xf numFmtId="167" fontId="4" fillId="0" borderId="0">
      <alignment horizontal="left" wrapText="1"/>
    </xf>
    <xf numFmtId="167" fontId="4" fillId="0" borderId="0">
      <alignment horizontal="left" wrapText="1"/>
    </xf>
    <xf numFmtId="167" fontId="4" fillId="0" borderId="0">
      <alignment horizontal="left" wrapText="1"/>
    </xf>
    <xf numFmtId="167" fontId="4" fillId="0" borderId="0">
      <alignment horizontal="left" wrapText="1"/>
    </xf>
    <xf numFmtId="167" fontId="4" fillId="0" borderId="0">
      <alignment horizontal="left" wrapText="1"/>
    </xf>
    <xf numFmtId="167" fontId="4" fillId="0" borderId="0">
      <alignment horizontal="left" wrapText="1"/>
    </xf>
    <xf numFmtId="167" fontId="4" fillId="0" borderId="0">
      <alignment horizontal="left" wrapText="1"/>
    </xf>
    <xf numFmtId="167" fontId="4" fillId="0" borderId="0">
      <alignment horizontal="left" wrapText="1"/>
    </xf>
    <xf numFmtId="167" fontId="4" fillId="0" borderId="0">
      <alignment horizontal="left" wrapText="1"/>
    </xf>
    <xf numFmtId="167" fontId="4" fillId="0" borderId="0">
      <alignment horizontal="left" wrapText="1"/>
    </xf>
    <xf numFmtId="167" fontId="4" fillId="0" borderId="0">
      <alignment horizontal="left" wrapText="1"/>
    </xf>
    <xf numFmtId="167" fontId="4" fillId="0" borderId="0">
      <alignment horizontal="left" wrapText="1"/>
    </xf>
    <xf numFmtId="167" fontId="4" fillId="0" borderId="0">
      <alignment horizontal="left" wrapText="1"/>
    </xf>
    <xf numFmtId="166" fontId="4" fillId="0" borderId="0">
      <alignment horizontal="left" wrapText="1"/>
    </xf>
    <xf numFmtId="166" fontId="4" fillId="0" borderId="0">
      <alignment horizontal="left" wrapText="1"/>
    </xf>
    <xf numFmtId="166" fontId="4" fillId="0" borderId="0">
      <alignment horizontal="left" wrapText="1"/>
    </xf>
    <xf numFmtId="166" fontId="4" fillId="0" borderId="0">
      <alignment horizontal="left" wrapText="1"/>
    </xf>
    <xf numFmtId="166" fontId="4" fillId="0" borderId="0">
      <alignment horizontal="left" wrapText="1"/>
    </xf>
    <xf numFmtId="166" fontId="4" fillId="0" borderId="0">
      <alignment horizontal="left" wrapText="1"/>
    </xf>
    <xf numFmtId="166" fontId="4" fillId="0" borderId="0">
      <alignment horizontal="left" wrapText="1"/>
    </xf>
    <xf numFmtId="166" fontId="4" fillId="0" borderId="0">
      <alignment horizontal="left" wrapText="1"/>
    </xf>
    <xf numFmtId="166" fontId="4" fillId="0" borderId="0">
      <alignment horizontal="left" wrapText="1"/>
    </xf>
    <xf numFmtId="166" fontId="4" fillId="0" borderId="0">
      <alignment horizontal="left" wrapText="1"/>
    </xf>
    <xf numFmtId="166" fontId="4" fillId="0" borderId="0">
      <alignment horizontal="left" wrapText="1"/>
    </xf>
    <xf numFmtId="166" fontId="4" fillId="0" borderId="0">
      <alignment horizontal="left" wrapText="1"/>
    </xf>
    <xf numFmtId="166" fontId="4" fillId="0" borderId="0">
      <alignment horizontal="left" wrapText="1"/>
    </xf>
    <xf numFmtId="166" fontId="4" fillId="0" borderId="0">
      <alignment horizontal="left" wrapText="1"/>
    </xf>
    <xf numFmtId="166" fontId="4" fillId="0" borderId="0">
      <alignment horizontal="left" wrapText="1"/>
    </xf>
    <xf numFmtId="166" fontId="4" fillId="0" borderId="0">
      <alignment horizontal="left" wrapText="1"/>
    </xf>
    <xf numFmtId="166" fontId="4" fillId="0" borderId="0">
      <alignment horizontal="left" wrapText="1"/>
    </xf>
    <xf numFmtId="166" fontId="4" fillId="0" borderId="0">
      <alignment horizontal="left" wrapText="1"/>
    </xf>
    <xf numFmtId="166" fontId="4" fillId="0" borderId="0">
      <alignment horizontal="left" wrapText="1"/>
    </xf>
    <xf numFmtId="166" fontId="4" fillId="0" borderId="0">
      <alignment horizontal="left" wrapText="1"/>
    </xf>
    <xf numFmtId="166" fontId="4" fillId="0" borderId="0">
      <alignment horizontal="left" wrapText="1"/>
    </xf>
    <xf numFmtId="166" fontId="4" fillId="0" borderId="0">
      <alignment horizontal="left" wrapText="1"/>
    </xf>
    <xf numFmtId="166" fontId="4" fillId="0" borderId="0">
      <alignment horizontal="left" wrapText="1"/>
    </xf>
    <xf numFmtId="166" fontId="4" fillId="0" borderId="0">
      <alignment horizontal="left" wrapText="1"/>
    </xf>
    <xf numFmtId="0" fontId="6" fillId="0" borderId="0"/>
    <xf numFmtId="169" fontId="7" fillId="0" borderId="0">
      <alignment horizontal="left"/>
    </xf>
    <xf numFmtId="170" fontId="8" fillId="0" borderId="0">
      <alignment horizontal="left"/>
    </xf>
    <xf numFmtId="0" fontId="1" fillId="4"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16" borderId="0" applyNumberFormat="0" applyBorder="0" applyAlignment="0" applyProtection="0"/>
    <xf numFmtId="0" fontId="9"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1" fillId="27"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1" fillId="31"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1" fillId="31"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0" fillId="34" borderId="0" applyNumberFormat="0" applyBorder="0" applyAlignment="0" applyProtection="0"/>
    <xf numFmtId="0" fontId="10" fillId="26" borderId="0" applyNumberFormat="0" applyBorder="0" applyAlignment="0" applyProtection="0"/>
    <xf numFmtId="0" fontId="11" fillId="35"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2" fillId="26" borderId="0" applyNumberFormat="0" applyBorder="0" applyAlignment="0" applyProtection="0"/>
    <xf numFmtId="0" fontId="8" fillId="0" borderId="0" applyFont="0" applyFill="0" applyBorder="0" applyAlignment="0" applyProtection="0">
      <alignment horizontal="right"/>
    </xf>
    <xf numFmtId="171" fontId="13" fillId="0" borderId="0" applyFill="0" applyBorder="0" applyAlignment="0"/>
    <xf numFmtId="0" fontId="14" fillId="37" borderId="7" applyNumberFormat="0" applyAlignment="0" applyProtection="0"/>
    <xf numFmtId="0" fontId="15" fillId="27" borderId="8" applyNumberFormat="0" applyAlignment="0" applyProtection="0"/>
    <xf numFmtId="41" fontId="4" fillId="38"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3" fontId="17" fillId="0" borderId="0" applyFont="0" applyFill="0" applyBorder="0" applyAlignment="0" applyProtection="0"/>
    <xf numFmtId="0" fontId="18" fillId="0" borderId="0"/>
    <xf numFmtId="0" fontId="18" fillId="0" borderId="0"/>
    <xf numFmtId="0" fontId="19" fillId="0" borderId="0"/>
    <xf numFmtId="3" fontId="20" fillId="0" borderId="0" applyFont="0" applyFill="0" applyBorder="0" applyAlignment="0" applyProtection="0"/>
    <xf numFmtId="3" fontId="20" fillId="0" borderId="0" applyFont="0" applyFill="0" applyBorder="0" applyAlignment="0" applyProtection="0"/>
    <xf numFmtId="3" fontId="20" fillId="0" borderId="0" applyFont="0" applyFill="0" applyBorder="0" applyAlignment="0" applyProtection="0"/>
    <xf numFmtId="172" fontId="21" fillId="0" borderId="0">
      <protection locked="0"/>
    </xf>
    <xf numFmtId="0" fontId="19" fillId="0" borderId="0"/>
    <xf numFmtId="0" fontId="22" fillId="0" borderId="0" applyNumberFormat="0" applyAlignment="0">
      <alignment horizontal="left"/>
    </xf>
    <xf numFmtId="0" fontId="23" fillId="0" borderId="0" applyNumberFormat="0" applyAlignment="0"/>
    <xf numFmtId="0" fontId="18" fillId="0" borderId="0"/>
    <xf numFmtId="0" fontId="19" fillId="0" borderId="0"/>
    <xf numFmtId="0" fontId="18" fillId="0" borderId="0"/>
    <xf numFmtId="0" fontId="19" fillId="0" borderId="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73" fontId="4" fillId="0" borderId="0" applyFont="0" applyFill="0" applyBorder="0" applyAlignment="0" applyProtection="0"/>
    <xf numFmtId="0" fontId="17"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4" fillId="39" borderId="0" applyNumberFormat="0" applyBorder="0" applyAlignment="0" applyProtection="0"/>
    <xf numFmtId="0" fontId="24" fillId="40" borderId="0" applyNumberFormat="0" applyBorder="0" applyAlignment="0" applyProtection="0"/>
    <xf numFmtId="0" fontId="24" fillId="41" borderId="0" applyNumberFormat="0" applyBorder="0" applyAlignment="0" applyProtection="0"/>
    <xf numFmtId="167" fontId="4" fillId="0" borderId="0"/>
    <xf numFmtId="174" fontId="4" fillId="0" borderId="0" applyFont="0" applyFill="0" applyBorder="0" applyAlignment="0" applyProtection="0">
      <alignment horizontal="left" wrapText="1"/>
    </xf>
    <xf numFmtId="0" fontId="25" fillId="0" borderId="0" applyNumberFormat="0" applyFill="0" applyBorder="0" applyAlignment="0" applyProtection="0"/>
    <xf numFmtId="2" fontId="17" fillId="0" borderId="0" applyFont="0" applyFill="0" applyBorder="0" applyAlignment="0" applyProtection="0"/>
    <xf numFmtId="0" fontId="18" fillId="0" borderId="0"/>
    <xf numFmtId="0" fontId="26" fillId="42" borderId="0" applyNumberFormat="0" applyBorder="0" applyAlignment="0" applyProtection="0"/>
    <xf numFmtId="38" fontId="27" fillId="38" borderId="0" applyNumberFormat="0" applyBorder="0" applyAlignment="0" applyProtection="0"/>
    <xf numFmtId="38" fontId="27" fillId="38" borderId="0" applyNumberFormat="0" applyBorder="0" applyAlignment="0" applyProtection="0"/>
    <xf numFmtId="38" fontId="27" fillId="38" borderId="0" applyNumberFormat="0" applyBorder="0" applyAlignment="0" applyProtection="0"/>
    <xf numFmtId="38" fontId="27" fillId="38" borderId="0" applyNumberFormat="0" applyBorder="0" applyAlignment="0" applyProtection="0"/>
    <xf numFmtId="175" fontId="3" fillId="0" borderId="0" applyNumberFormat="0" applyFill="0" applyBorder="0" applyProtection="0">
      <alignment horizontal="right"/>
    </xf>
    <xf numFmtId="0" fontId="28" fillId="0" borderId="9" applyNumberFormat="0" applyAlignment="0" applyProtection="0">
      <alignment horizontal="left" vertical="center"/>
    </xf>
    <xf numFmtId="0" fontId="28" fillId="0" borderId="10">
      <alignment horizontal="left" vertical="center"/>
    </xf>
    <xf numFmtId="14" fontId="5" fillId="43" borderId="11">
      <alignment horizontal="center" vertical="center" wrapText="1"/>
    </xf>
    <xf numFmtId="0" fontId="29" fillId="0" borderId="12" applyNumberFormat="0" applyFill="0" applyAlignment="0" applyProtection="0"/>
    <xf numFmtId="0" fontId="30" fillId="0" borderId="13" applyNumberFormat="0" applyFill="0" applyAlignment="0" applyProtection="0"/>
    <xf numFmtId="0" fontId="31" fillId="0" borderId="14" applyNumberFormat="0" applyFill="0" applyAlignment="0" applyProtection="0"/>
    <xf numFmtId="0" fontId="31" fillId="0" borderId="0" applyNumberFormat="0" applyFill="0" applyBorder="0" applyAlignment="0" applyProtection="0"/>
    <xf numFmtId="38" fontId="32" fillId="0" borderId="0"/>
    <xf numFmtId="40" fontId="32" fillId="0" borderId="0"/>
    <xf numFmtId="10" fontId="27" fillId="44" borderId="3" applyNumberFormat="0" applyBorder="0" applyAlignment="0" applyProtection="0"/>
    <xf numFmtId="10" fontId="27" fillId="44" borderId="3" applyNumberFormat="0" applyBorder="0" applyAlignment="0" applyProtection="0"/>
    <xf numFmtId="10" fontId="27" fillId="44" borderId="3" applyNumberFormat="0" applyBorder="0" applyAlignment="0" applyProtection="0"/>
    <xf numFmtId="10" fontId="27" fillId="44" borderId="3" applyNumberFormat="0" applyBorder="0" applyAlignment="0" applyProtection="0"/>
    <xf numFmtId="0" fontId="33" fillId="35" borderId="7" applyNumberFormat="0" applyAlignment="0" applyProtection="0"/>
    <xf numFmtId="0" fontId="33" fillId="35" borderId="7" applyNumberFormat="0" applyAlignment="0" applyProtection="0"/>
    <xf numFmtId="0" fontId="33" fillId="35" borderId="7" applyNumberFormat="0" applyAlignment="0" applyProtection="0"/>
    <xf numFmtId="0" fontId="33" fillId="35" borderId="7" applyNumberFormat="0" applyAlignment="0" applyProtection="0"/>
    <xf numFmtId="0" fontId="33" fillId="35" borderId="7" applyNumberFormat="0" applyAlignment="0" applyProtection="0"/>
    <xf numFmtId="0" fontId="33" fillId="35" borderId="7" applyNumberFormat="0" applyAlignment="0" applyProtection="0"/>
    <xf numFmtId="0" fontId="33" fillId="35" borderId="7" applyNumberFormat="0" applyAlignment="0" applyProtection="0"/>
    <xf numFmtId="0" fontId="33" fillId="35" borderId="7" applyNumberFormat="0" applyAlignment="0" applyProtection="0"/>
    <xf numFmtId="0" fontId="33" fillId="35" borderId="7" applyNumberFormat="0" applyAlignment="0" applyProtection="0"/>
    <xf numFmtId="0" fontId="33" fillId="35" borderId="7" applyNumberFormat="0" applyAlignment="0" applyProtection="0"/>
    <xf numFmtId="0" fontId="33" fillId="35" borderId="7" applyNumberFormat="0" applyAlignment="0" applyProtection="0"/>
    <xf numFmtId="0" fontId="33" fillId="35" borderId="7" applyNumberFormat="0" applyAlignment="0" applyProtection="0"/>
    <xf numFmtId="0" fontId="33" fillId="35" borderId="7" applyNumberFormat="0" applyAlignment="0" applyProtection="0"/>
    <xf numFmtId="0" fontId="33" fillId="35" borderId="7" applyNumberFormat="0" applyAlignment="0" applyProtection="0"/>
    <xf numFmtId="0" fontId="33" fillId="35" borderId="7" applyNumberFormat="0" applyAlignment="0" applyProtection="0"/>
    <xf numFmtId="0" fontId="33" fillId="35" borderId="7" applyNumberFormat="0" applyAlignment="0" applyProtection="0"/>
    <xf numFmtId="0" fontId="33" fillId="35" borderId="7" applyNumberFormat="0" applyAlignment="0" applyProtection="0"/>
    <xf numFmtId="0" fontId="33" fillId="35" borderId="7" applyNumberFormat="0" applyAlignment="0" applyProtection="0"/>
    <xf numFmtId="0" fontId="33" fillId="35" borderId="7" applyNumberFormat="0" applyAlignment="0" applyProtection="0"/>
    <xf numFmtId="0" fontId="33" fillId="35" borderId="7" applyNumberFormat="0" applyAlignment="0" applyProtection="0"/>
    <xf numFmtId="0" fontId="33" fillId="35" borderId="7" applyNumberFormat="0" applyAlignment="0" applyProtection="0"/>
    <xf numFmtId="0" fontId="33" fillId="35" borderId="7" applyNumberFormat="0" applyAlignment="0" applyProtection="0"/>
    <xf numFmtId="0" fontId="33" fillId="35" borderId="7" applyNumberFormat="0" applyAlignment="0" applyProtection="0"/>
    <xf numFmtId="0" fontId="33" fillId="35" borderId="7" applyNumberFormat="0" applyAlignment="0" applyProtection="0"/>
    <xf numFmtId="0" fontId="33" fillId="35" borderId="7" applyNumberFormat="0" applyAlignment="0" applyProtection="0"/>
    <xf numFmtId="0" fontId="33" fillId="35" borderId="7" applyNumberFormat="0" applyAlignment="0" applyProtection="0"/>
    <xf numFmtId="0" fontId="33" fillId="35" borderId="7" applyNumberFormat="0" applyAlignment="0" applyProtection="0"/>
    <xf numFmtId="0" fontId="33" fillId="35" borderId="7" applyNumberFormat="0" applyAlignment="0" applyProtection="0"/>
    <xf numFmtId="0" fontId="33" fillId="35" borderId="7" applyNumberFormat="0" applyAlignment="0" applyProtection="0"/>
    <xf numFmtId="0" fontId="33" fillId="35" borderId="7" applyNumberFormat="0" applyAlignment="0" applyProtection="0"/>
    <xf numFmtId="0" fontId="33" fillId="35" borderId="7" applyNumberFormat="0" applyAlignment="0" applyProtection="0"/>
    <xf numFmtId="0" fontId="33" fillId="35" borderId="7" applyNumberFormat="0" applyAlignment="0" applyProtection="0"/>
    <xf numFmtId="0" fontId="33" fillId="35" borderId="7" applyNumberFormat="0" applyAlignment="0" applyProtection="0"/>
    <xf numFmtId="0" fontId="33" fillId="35" borderId="7" applyNumberFormat="0" applyAlignment="0" applyProtection="0"/>
    <xf numFmtId="0" fontId="33" fillId="35" borderId="7" applyNumberFormat="0" applyAlignment="0" applyProtection="0"/>
    <xf numFmtId="0" fontId="33" fillId="35" borderId="7" applyNumberFormat="0" applyAlignment="0" applyProtection="0"/>
    <xf numFmtId="0" fontId="33" fillId="35" borderId="7" applyNumberFormat="0" applyAlignment="0" applyProtection="0"/>
    <xf numFmtId="0" fontId="33" fillId="35" borderId="7" applyNumberFormat="0" applyAlignment="0" applyProtection="0"/>
    <xf numFmtId="0" fontId="33" fillId="35" borderId="7" applyNumberFormat="0" applyAlignment="0" applyProtection="0"/>
    <xf numFmtId="0" fontId="33" fillId="35" borderId="7" applyNumberFormat="0" applyAlignment="0" applyProtection="0"/>
    <xf numFmtId="0" fontId="33" fillId="35" borderId="7" applyNumberFormat="0" applyAlignment="0" applyProtection="0"/>
    <xf numFmtId="0" fontId="33" fillId="35" borderId="7" applyNumberFormat="0" applyAlignment="0" applyProtection="0"/>
    <xf numFmtId="0" fontId="33" fillId="35" borderId="7" applyNumberFormat="0" applyAlignment="0" applyProtection="0"/>
    <xf numFmtId="0" fontId="33" fillId="35" borderId="7" applyNumberFormat="0" applyAlignment="0" applyProtection="0"/>
    <xf numFmtId="0" fontId="33" fillId="35" borderId="7" applyNumberFormat="0" applyAlignment="0" applyProtection="0"/>
    <xf numFmtId="0" fontId="33" fillId="35" borderId="7" applyNumberFormat="0" applyAlignment="0" applyProtection="0"/>
    <xf numFmtId="0" fontId="33" fillId="35" borderId="7" applyNumberFormat="0" applyAlignment="0" applyProtection="0"/>
    <xf numFmtId="0" fontId="33" fillId="35" borderId="7" applyNumberFormat="0" applyAlignment="0" applyProtection="0"/>
    <xf numFmtId="0" fontId="33" fillId="35" borderId="7" applyNumberFormat="0" applyAlignment="0" applyProtection="0"/>
    <xf numFmtId="0" fontId="33" fillId="35" borderId="7" applyNumberFormat="0" applyAlignment="0" applyProtection="0"/>
    <xf numFmtId="0" fontId="33" fillId="35" borderId="7" applyNumberFormat="0" applyAlignment="0" applyProtection="0"/>
    <xf numFmtId="0" fontId="33" fillId="35" borderId="7" applyNumberFormat="0" applyAlignment="0" applyProtection="0"/>
    <xf numFmtId="0" fontId="33" fillId="35" borderId="7" applyNumberFormat="0" applyAlignment="0" applyProtection="0"/>
    <xf numFmtId="0" fontId="33" fillId="35" borderId="7" applyNumberFormat="0" applyAlignment="0" applyProtection="0"/>
    <xf numFmtId="0" fontId="33" fillId="35" borderId="7" applyNumberFormat="0" applyAlignment="0" applyProtection="0"/>
    <xf numFmtId="0" fontId="33" fillId="35" borderId="7" applyNumberFormat="0" applyAlignment="0" applyProtection="0"/>
    <xf numFmtId="0" fontId="33" fillId="35" borderId="7" applyNumberFormat="0" applyAlignment="0" applyProtection="0"/>
    <xf numFmtId="0" fontId="33" fillId="35" borderId="7" applyNumberFormat="0" applyAlignment="0" applyProtection="0"/>
    <xf numFmtId="0" fontId="33" fillId="35" borderId="7" applyNumberFormat="0" applyAlignment="0" applyProtection="0"/>
    <xf numFmtId="0" fontId="33" fillId="35" borderId="7" applyNumberFormat="0" applyAlignment="0" applyProtection="0"/>
    <xf numFmtId="0" fontId="33" fillId="35" borderId="7" applyNumberFormat="0" applyAlignment="0" applyProtection="0"/>
    <xf numFmtId="0" fontId="33" fillId="35" borderId="7" applyNumberFormat="0" applyAlignment="0" applyProtection="0"/>
    <xf numFmtId="0" fontId="33" fillId="35" borderId="7" applyNumberFormat="0" applyAlignment="0" applyProtection="0"/>
    <xf numFmtId="0" fontId="33" fillId="35" borderId="7" applyNumberFormat="0" applyAlignment="0" applyProtection="0"/>
    <xf numFmtId="0" fontId="33" fillId="35" borderId="7" applyNumberFormat="0" applyAlignment="0" applyProtection="0"/>
    <xf numFmtId="0" fontId="33" fillId="35" borderId="7" applyNumberFormat="0" applyAlignment="0" applyProtection="0"/>
    <xf numFmtId="0" fontId="33" fillId="35" borderId="7" applyNumberFormat="0" applyAlignment="0" applyProtection="0"/>
    <xf numFmtId="0" fontId="33" fillId="35" borderId="7" applyNumberFormat="0" applyAlignment="0" applyProtection="0"/>
    <xf numFmtId="0" fontId="33" fillId="35" borderId="7" applyNumberFormat="0" applyAlignment="0" applyProtection="0"/>
    <xf numFmtId="0" fontId="33" fillId="35" borderId="7" applyNumberFormat="0" applyAlignment="0" applyProtection="0"/>
    <xf numFmtId="0" fontId="33" fillId="35" borderId="7" applyNumberFormat="0" applyAlignment="0" applyProtection="0"/>
    <xf numFmtId="0" fontId="33" fillId="35" borderId="7" applyNumberFormat="0" applyAlignment="0" applyProtection="0"/>
    <xf numFmtId="0" fontId="33" fillId="35" borderId="7" applyNumberFormat="0" applyAlignment="0" applyProtection="0"/>
    <xf numFmtId="0" fontId="33" fillId="35" borderId="7" applyNumberFormat="0" applyAlignment="0" applyProtection="0"/>
    <xf numFmtId="41" fontId="34" fillId="45" borderId="15">
      <alignment horizontal="left"/>
      <protection locked="0"/>
    </xf>
    <xf numFmtId="10" fontId="34" fillId="45" borderId="15">
      <alignment horizontal="right"/>
      <protection locked="0"/>
    </xf>
    <xf numFmtId="41" fontId="34" fillId="45" borderId="15">
      <alignment horizontal="left"/>
      <protection locked="0"/>
    </xf>
    <xf numFmtId="0" fontId="27" fillId="38" borderId="0"/>
    <xf numFmtId="3" fontId="35" fillId="0" borderId="0" applyFill="0" applyBorder="0" applyAlignment="0" applyProtection="0"/>
    <xf numFmtId="0" fontId="36" fillId="0" borderId="16" applyNumberFormat="0" applyFill="0" applyAlignment="0" applyProtection="0"/>
    <xf numFmtId="44" fontId="5" fillId="0" borderId="17" applyNumberFormat="0" applyFont="0" applyAlignment="0">
      <alignment horizontal="center"/>
    </xf>
    <xf numFmtId="44" fontId="5" fillId="0" borderId="17" applyNumberFormat="0" applyFont="0" applyAlignment="0">
      <alignment horizontal="center"/>
    </xf>
    <xf numFmtId="44" fontId="5" fillId="0" borderId="17" applyNumberFormat="0" applyFont="0" applyAlignment="0">
      <alignment horizontal="center"/>
    </xf>
    <xf numFmtId="44" fontId="5" fillId="0" borderId="17" applyNumberFormat="0" applyFont="0" applyAlignment="0">
      <alignment horizontal="center"/>
    </xf>
    <xf numFmtId="44" fontId="5" fillId="0" borderId="18" applyNumberFormat="0" applyFont="0" applyAlignment="0">
      <alignment horizontal="center"/>
    </xf>
    <xf numFmtId="44" fontId="5" fillId="0" borderId="18" applyNumberFormat="0" applyFont="0" applyAlignment="0">
      <alignment horizontal="center"/>
    </xf>
    <xf numFmtId="44" fontId="5" fillId="0" borderId="18" applyNumberFormat="0" applyFont="0" applyAlignment="0">
      <alignment horizontal="center"/>
    </xf>
    <xf numFmtId="44" fontId="5" fillId="0" borderId="18" applyNumberFormat="0" applyFont="0" applyAlignment="0">
      <alignment horizontal="center"/>
    </xf>
    <xf numFmtId="0" fontId="37" fillId="35" borderId="0" applyNumberFormat="0" applyBorder="0" applyAlignment="0" applyProtection="0"/>
    <xf numFmtId="37" fontId="38" fillId="0" borderId="0"/>
    <xf numFmtId="176" fontId="39" fillId="0" borderId="0"/>
    <xf numFmtId="177" fontId="4" fillId="0" borderId="0"/>
    <xf numFmtId="177" fontId="4" fillId="0" borderId="0"/>
    <xf numFmtId="177" fontId="4" fillId="0" borderId="0"/>
    <xf numFmtId="39" fontId="23" fillId="0" borderId="0"/>
    <xf numFmtId="0" fontId="4" fillId="0" borderId="0"/>
    <xf numFmtId="0" fontId="1" fillId="0" borderId="0"/>
    <xf numFmtId="0" fontId="10" fillId="0" borderId="0"/>
    <xf numFmtId="0" fontId="10" fillId="0" borderId="0"/>
    <xf numFmtId="167" fontId="40" fillId="0" borderId="0">
      <alignment horizontal="left" wrapText="1"/>
    </xf>
    <xf numFmtId="0" fontId="4" fillId="0" borderId="0"/>
    <xf numFmtId="37" fontId="4" fillId="0" borderId="0"/>
    <xf numFmtId="0" fontId="1" fillId="0" borderId="0"/>
    <xf numFmtId="0" fontId="1" fillId="0" borderId="0"/>
    <xf numFmtId="0" fontId="1" fillId="0" borderId="0"/>
    <xf numFmtId="0" fontId="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1" fillId="0" borderId="0"/>
    <xf numFmtId="0" fontId="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1" fillId="0" borderId="0"/>
    <xf numFmtId="0" fontId="41" fillId="0" borderId="0"/>
    <xf numFmtId="0" fontId="1" fillId="0" borderId="0"/>
    <xf numFmtId="0" fontId="4" fillId="0" borderId="0"/>
    <xf numFmtId="0" fontId="4" fillId="0" borderId="0"/>
    <xf numFmtId="0" fontId="4" fillId="0" borderId="0"/>
    <xf numFmtId="0" fontId="41" fillId="0" borderId="0"/>
    <xf numFmtId="0" fontId="41" fillId="0" borderId="0"/>
    <xf numFmtId="0" fontId="10" fillId="0" borderId="0"/>
    <xf numFmtId="39" fontId="23" fillId="0" borderId="0"/>
    <xf numFmtId="39" fontId="23" fillId="0" borderId="0"/>
    <xf numFmtId="39" fontId="23" fillId="0" borderId="0"/>
    <xf numFmtId="39" fontId="23" fillId="0" borderId="0"/>
    <xf numFmtId="39" fontId="23" fillId="0" borderId="0"/>
    <xf numFmtId="39" fontId="23" fillId="0" borderId="0"/>
    <xf numFmtId="39" fontId="23" fillId="0" borderId="0"/>
    <xf numFmtId="39" fontId="23" fillId="0" borderId="0"/>
    <xf numFmtId="39" fontId="23" fillId="0" borderId="0"/>
    <xf numFmtId="0" fontId="4" fillId="0" borderId="0"/>
    <xf numFmtId="39" fontId="23" fillId="0" borderId="0"/>
    <xf numFmtId="39" fontId="23" fillId="0" borderId="0"/>
    <xf numFmtId="0" fontId="4" fillId="0" borderId="0"/>
    <xf numFmtId="0" fontId="4" fillId="0" borderId="0"/>
    <xf numFmtId="0" fontId="4" fillId="0" borderId="0"/>
    <xf numFmtId="0" fontId="4" fillId="0" borderId="0"/>
    <xf numFmtId="39" fontId="23" fillId="0" borderId="0"/>
    <xf numFmtId="39" fontId="23" fillId="0" borderId="0"/>
    <xf numFmtId="39" fontId="23" fillId="0" borderId="0"/>
    <xf numFmtId="39" fontId="23" fillId="0" borderId="0"/>
    <xf numFmtId="39" fontId="23" fillId="0" borderId="0"/>
    <xf numFmtId="39" fontId="23" fillId="0" borderId="0"/>
    <xf numFmtId="39" fontId="23" fillId="0" borderId="0"/>
    <xf numFmtId="39" fontId="23" fillId="0" borderId="0"/>
    <xf numFmtId="39" fontId="23" fillId="0" borderId="0"/>
    <xf numFmtId="39" fontId="23" fillId="0" borderId="0"/>
    <xf numFmtId="0" fontId="4" fillId="0" borderId="0"/>
    <xf numFmtId="0" fontId="4" fillId="0" borderId="0"/>
    <xf numFmtId="0" fontId="10" fillId="0" borderId="0"/>
    <xf numFmtId="39" fontId="23" fillId="0" borderId="0"/>
    <xf numFmtId="39" fontId="23" fillId="0" borderId="0"/>
    <xf numFmtId="39" fontId="23" fillId="0" borderId="0"/>
    <xf numFmtId="39" fontId="23" fillId="0" borderId="0"/>
    <xf numFmtId="39" fontId="23" fillId="0" borderId="0"/>
    <xf numFmtId="39" fontId="23" fillId="0" borderId="0"/>
    <xf numFmtId="39" fontId="23" fillId="0" borderId="0"/>
    <xf numFmtId="39" fontId="23" fillId="0" borderId="0"/>
    <xf numFmtId="39" fontId="23" fillId="0" borderId="0"/>
    <xf numFmtId="39" fontId="23" fillId="0" borderId="0"/>
    <xf numFmtId="0" fontId="4" fillId="0" borderId="0"/>
    <xf numFmtId="39" fontId="23" fillId="0" borderId="0"/>
    <xf numFmtId="39" fontId="23" fillId="0" borderId="0"/>
    <xf numFmtId="39" fontId="23" fillId="0" borderId="0"/>
    <xf numFmtId="39" fontId="23" fillId="0" borderId="0"/>
    <xf numFmtId="39" fontId="23" fillId="0" borderId="0"/>
    <xf numFmtId="39" fontId="23" fillId="0" borderId="0"/>
    <xf numFmtId="39" fontId="23" fillId="0" borderId="0"/>
    <xf numFmtId="39" fontId="23" fillId="0" borderId="0"/>
    <xf numFmtId="39" fontId="23" fillId="0" borderId="0"/>
    <xf numFmtId="39" fontId="23" fillId="0" borderId="0"/>
    <xf numFmtId="39" fontId="23" fillId="0" borderId="0"/>
    <xf numFmtId="39" fontId="23" fillId="0" borderId="0"/>
    <xf numFmtId="0" fontId="4" fillId="0" borderId="0"/>
    <xf numFmtId="167" fontId="4" fillId="0" borderId="0">
      <alignment horizontal="left" wrapText="1"/>
    </xf>
    <xf numFmtId="0" fontId="4" fillId="0" borderId="0"/>
    <xf numFmtId="39" fontId="23" fillId="0" borderId="0"/>
    <xf numFmtId="39" fontId="23" fillId="0" borderId="0"/>
    <xf numFmtId="39" fontId="23" fillId="0" borderId="0"/>
    <xf numFmtId="39" fontId="23" fillId="0" borderId="0"/>
    <xf numFmtId="39" fontId="23" fillId="0" borderId="0"/>
    <xf numFmtId="39" fontId="23" fillId="0" borderId="0"/>
    <xf numFmtId="39" fontId="23" fillId="0" borderId="0"/>
    <xf numFmtId="39" fontId="23" fillId="0" borderId="0"/>
    <xf numFmtId="39" fontId="23" fillId="0" borderId="0"/>
    <xf numFmtId="39" fontId="23" fillId="0" borderId="0"/>
    <xf numFmtId="39" fontId="23" fillId="0" borderId="0"/>
    <xf numFmtId="0" fontId="4" fillId="0" borderId="0"/>
    <xf numFmtId="39" fontId="23" fillId="0" borderId="0"/>
    <xf numFmtId="39" fontId="23" fillId="0" borderId="0"/>
    <xf numFmtId="39" fontId="23" fillId="0" borderId="0"/>
    <xf numFmtId="39" fontId="23" fillId="0" borderId="0"/>
    <xf numFmtId="39" fontId="23" fillId="0" borderId="0"/>
    <xf numFmtId="39" fontId="23" fillId="0" borderId="0"/>
    <xf numFmtId="39" fontId="23" fillId="0" borderId="0"/>
    <xf numFmtId="39" fontId="23"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4" fillId="0" borderId="0"/>
    <xf numFmtId="0" fontId="4" fillId="0" borderId="0"/>
    <xf numFmtId="167" fontId="4" fillId="0" borderId="0">
      <alignment horizontal="left" wrapText="1"/>
    </xf>
    <xf numFmtId="0" fontId="1" fillId="0" borderId="0"/>
    <xf numFmtId="0" fontId="1" fillId="0" borderId="0"/>
    <xf numFmtId="0" fontId="1" fillId="0" borderId="0"/>
    <xf numFmtId="0" fontId="1" fillId="0" borderId="0"/>
    <xf numFmtId="0" fontId="1" fillId="0" borderId="0"/>
    <xf numFmtId="0" fontId="10"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0"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0"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0"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0"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0"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0"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0"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0"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0"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0"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0"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0"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0"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0"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0"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0"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0"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0"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0"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0"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0"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42" fillId="37" borderId="19" applyNumberFormat="0" applyAlignment="0" applyProtection="0"/>
    <xf numFmtId="0" fontId="18" fillId="0" borderId="0"/>
    <xf numFmtId="0" fontId="18" fillId="0" borderId="0"/>
    <xf numFmtId="0" fontId="19" fillId="0" borderId="0"/>
    <xf numFmtId="178" fontId="4" fillId="0" borderId="0" applyFont="0" applyFill="0" applyBorder="0" applyAlignment="0" applyProtection="0"/>
    <xf numFmtId="10"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3" fillId="0" borderId="0" applyFont="0" applyFill="0" applyBorder="0" applyAlignment="0" applyProtection="0"/>
    <xf numFmtId="9" fontId="16" fillId="0" borderId="0" applyFont="0" applyFill="0" applyBorder="0" applyAlignment="0" applyProtection="0"/>
    <xf numFmtId="9" fontId="40" fillId="0" borderId="0" applyFont="0" applyFill="0" applyBorder="0" applyAlignment="0" applyProtection="0"/>
    <xf numFmtId="41" fontId="4" fillId="46" borderId="15"/>
    <xf numFmtId="0" fontId="16" fillId="0" borderId="0" applyNumberFormat="0" applyFont="0" applyFill="0" applyBorder="0" applyAlignment="0" applyProtection="0">
      <alignment horizontal="left"/>
    </xf>
    <xf numFmtId="15" fontId="16" fillId="0" borderId="0" applyFont="0" applyFill="0" applyBorder="0" applyAlignment="0" applyProtection="0"/>
    <xf numFmtId="4" fontId="16" fillId="0" borderId="0" applyFont="0" applyFill="0" applyBorder="0" applyAlignment="0" applyProtection="0"/>
    <xf numFmtId="0" fontId="44" fillId="0" borderId="11">
      <alignment horizontal="center"/>
    </xf>
    <xf numFmtId="3" fontId="16" fillId="0" borderId="0" applyFont="0" applyFill="0" applyBorder="0" applyAlignment="0" applyProtection="0"/>
    <xf numFmtId="0" fontId="16" fillId="47" borderId="0" applyNumberFormat="0" applyFont="0" applyBorder="0" applyAlignment="0" applyProtection="0"/>
    <xf numFmtId="0" fontId="19" fillId="0" borderId="0"/>
    <xf numFmtId="3" fontId="45" fillId="0" borderId="0" applyFill="0" applyBorder="0" applyAlignment="0" applyProtection="0"/>
    <xf numFmtId="0" fontId="46" fillId="0" borderId="0"/>
    <xf numFmtId="3" fontId="45" fillId="0" borderId="0" applyFill="0" applyBorder="0" applyAlignment="0" applyProtection="0"/>
    <xf numFmtId="42" fontId="4" fillId="44" borderId="0"/>
    <xf numFmtId="42" fontId="4" fillId="44" borderId="2">
      <alignment vertical="center"/>
    </xf>
    <xf numFmtId="0" fontId="5" fillId="44" borderId="20" applyNumberFormat="0">
      <alignment horizontal="center" vertical="center" wrapText="1"/>
    </xf>
    <xf numFmtId="10" fontId="4" fillId="44" borderId="0"/>
    <xf numFmtId="179" fontId="4" fillId="44" borderId="0"/>
    <xf numFmtId="165" fontId="32" fillId="0" borderId="0" applyBorder="0" applyAlignment="0"/>
    <xf numFmtId="42" fontId="4" fillId="44" borderId="21">
      <alignment horizontal="left"/>
    </xf>
    <xf numFmtId="179" fontId="47" fillId="44" borderId="21">
      <alignment horizontal="left"/>
    </xf>
    <xf numFmtId="165" fontId="32" fillId="0" borderId="0" applyBorder="0" applyAlignment="0"/>
    <xf numFmtId="14" fontId="40" fillId="0" borderId="0" applyNumberFormat="0" applyFill="0" applyBorder="0" applyAlignment="0" applyProtection="0">
      <alignment horizontal="left"/>
    </xf>
    <xf numFmtId="180" fontId="4" fillId="0" borderId="0" applyFont="0" applyFill="0" applyAlignment="0">
      <alignment horizontal="right"/>
    </xf>
    <xf numFmtId="4" fontId="48" fillId="48" borderId="22" applyNumberFormat="0" applyProtection="0">
      <alignment vertical="center"/>
    </xf>
    <xf numFmtId="4" fontId="49" fillId="45" borderId="22" applyNumberFormat="0" applyProtection="0">
      <alignment vertical="center"/>
    </xf>
    <xf numFmtId="4" fontId="48" fillId="45" borderId="22" applyNumberFormat="0" applyProtection="0">
      <alignment horizontal="left" vertical="center" indent="1"/>
    </xf>
    <xf numFmtId="0" fontId="48" fillId="45" borderId="22" applyNumberFormat="0" applyProtection="0">
      <alignment horizontal="left" vertical="top" indent="1"/>
    </xf>
    <xf numFmtId="4" fontId="48" fillId="49" borderId="0" applyNumberFormat="0" applyProtection="0">
      <alignment horizontal="left" vertical="center" indent="1"/>
    </xf>
    <xf numFmtId="0" fontId="4" fillId="50" borderId="0" applyNumberFormat="0" applyProtection="0">
      <alignment horizontal="left" vertical="center" indent="1"/>
    </xf>
    <xf numFmtId="0" fontId="4" fillId="50" borderId="0" applyNumberFormat="0" applyProtection="0">
      <alignment horizontal="left" vertical="center" indent="1"/>
    </xf>
    <xf numFmtId="0" fontId="4" fillId="50" borderId="0" applyNumberFormat="0" applyProtection="0">
      <alignment horizontal="left" vertical="center" indent="1"/>
    </xf>
    <xf numFmtId="0" fontId="4" fillId="50" borderId="0" applyNumberFormat="0" applyProtection="0">
      <alignment horizontal="left" vertical="center" indent="1"/>
    </xf>
    <xf numFmtId="0" fontId="4" fillId="50" borderId="0" applyNumberFormat="0" applyProtection="0">
      <alignment horizontal="left" vertical="center" indent="1"/>
    </xf>
    <xf numFmtId="0" fontId="4" fillId="50" borderId="0" applyNumberFormat="0" applyProtection="0">
      <alignment horizontal="left" vertical="center" indent="1"/>
    </xf>
    <xf numFmtId="0" fontId="4" fillId="50" borderId="0" applyNumberFormat="0" applyProtection="0">
      <alignment horizontal="left" vertical="center" indent="1"/>
    </xf>
    <xf numFmtId="0" fontId="4" fillId="50" borderId="0" applyNumberFormat="0" applyProtection="0">
      <alignment horizontal="left" vertical="center" indent="1"/>
    </xf>
    <xf numFmtId="0" fontId="4" fillId="50" borderId="0" applyNumberFormat="0" applyProtection="0">
      <alignment horizontal="left" vertical="center" indent="1"/>
    </xf>
    <xf numFmtId="0" fontId="4" fillId="50" borderId="0" applyNumberFormat="0" applyProtection="0">
      <alignment horizontal="left" vertical="center" indent="1"/>
    </xf>
    <xf numFmtId="0" fontId="4" fillId="50" borderId="0" applyNumberFormat="0" applyProtection="0">
      <alignment horizontal="left" vertical="center" indent="1"/>
    </xf>
    <xf numFmtId="0" fontId="4" fillId="50" borderId="0" applyNumberFormat="0" applyProtection="0">
      <alignment horizontal="left" vertical="center" indent="1"/>
    </xf>
    <xf numFmtId="0" fontId="4" fillId="50" borderId="0" applyNumberFormat="0" applyProtection="0">
      <alignment horizontal="left" vertical="center" indent="1"/>
    </xf>
    <xf numFmtId="0" fontId="4" fillId="50" borderId="0" applyNumberFormat="0" applyProtection="0">
      <alignment horizontal="left" vertical="center" indent="1"/>
    </xf>
    <xf numFmtId="0" fontId="4" fillId="50" borderId="0" applyNumberFormat="0" applyProtection="0">
      <alignment horizontal="left" vertical="center" indent="1"/>
    </xf>
    <xf numFmtId="0" fontId="4" fillId="50" borderId="0" applyNumberFormat="0" applyProtection="0">
      <alignment horizontal="left" vertical="center" indent="1"/>
    </xf>
    <xf numFmtId="0" fontId="4" fillId="50" borderId="0" applyNumberFormat="0" applyProtection="0">
      <alignment horizontal="left" vertical="center" indent="1"/>
    </xf>
    <xf numFmtId="0" fontId="4" fillId="50" borderId="0" applyNumberFormat="0" applyProtection="0">
      <alignment horizontal="left" vertical="center" indent="1"/>
    </xf>
    <xf numFmtId="0" fontId="4" fillId="50" borderId="0" applyNumberFormat="0" applyProtection="0">
      <alignment horizontal="left" vertical="center" indent="1"/>
    </xf>
    <xf numFmtId="0" fontId="4" fillId="50" borderId="0" applyNumberFormat="0" applyProtection="0">
      <alignment horizontal="left" vertical="center" indent="1"/>
    </xf>
    <xf numFmtId="0" fontId="4" fillId="50" borderId="0" applyNumberFormat="0" applyProtection="0">
      <alignment horizontal="left" vertical="center" indent="1"/>
    </xf>
    <xf numFmtId="0" fontId="4" fillId="50" borderId="0" applyNumberFormat="0" applyProtection="0">
      <alignment horizontal="left" vertical="center" indent="1"/>
    </xf>
    <xf numFmtId="0" fontId="4" fillId="50" borderId="0" applyNumberFormat="0" applyProtection="0">
      <alignment horizontal="left" vertical="center" indent="1"/>
    </xf>
    <xf numFmtId="0" fontId="4" fillId="50" borderId="0" applyNumberFormat="0" applyProtection="0">
      <alignment horizontal="left" vertical="center" indent="1"/>
    </xf>
    <xf numFmtId="0" fontId="4" fillId="50" borderId="0" applyNumberFormat="0" applyProtection="0">
      <alignment horizontal="left" vertical="center" indent="1"/>
    </xf>
    <xf numFmtId="0" fontId="4" fillId="50" borderId="0" applyNumberFormat="0" applyProtection="0">
      <alignment horizontal="left" vertical="center" indent="1"/>
    </xf>
    <xf numFmtId="0" fontId="4" fillId="50" borderId="0" applyNumberFormat="0" applyProtection="0">
      <alignment horizontal="left" vertical="center" indent="1"/>
    </xf>
    <xf numFmtId="0" fontId="4" fillId="50" borderId="0" applyNumberFormat="0" applyProtection="0">
      <alignment horizontal="left" vertical="center" indent="1"/>
    </xf>
    <xf numFmtId="0" fontId="4" fillId="50" borderId="0" applyNumberFormat="0" applyProtection="0">
      <alignment horizontal="left" vertical="center" indent="1"/>
    </xf>
    <xf numFmtId="0" fontId="4" fillId="50" borderId="0" applyNumberFormat="0" applyProtection="0">
      <alignment horizontal="left" vertical="center" indent="1"/>
    </xf>
    <xf numFmtId="0" fontId="4" fillId="50" borderId="0" applyNumberFormat="0" applyProtection="0">
      <alignment horizontal="left" vertical="center" indent="1"/>
    </xf>
    <xf numFmtId="0" fontId="4" fillId="50" borderId="0" applyNumberFormat="0" applyProtection="0">
      <alignment horizontal="left" vertical="center" indent="1"/>
    </xf>
    <xf numFmtId="0" fontId="4" fillId="50" borderId="0" applyNumberFormat="0" applyProtection="0">
      <alignment horizontal="left" vertical="center" indent="1"/>
    </xf>
    <xf numFmtId="0" fontId="4" fillId="50" borderId="0" applyNumberFormat="0" applyProtection="0">
      <alignment horizontal="left" vertical="center" indent="1"/>
    </xf>
    <xf numFmtId="0" fontId="4" fillId="50" borderId="0" applyNumberFormat="0" applyProtection="0">
      <alignment horizontal="left" vertical="center" indent="1"/>
    </xf>
    <xf numFmtId="0" fontId="4" fillId="50" borderId="0" applyNumberFormat="0" applyProtection="0">
      <alignment horizontal="left" vertical="center" indent="1"/>
    </xf>
    <xf numFmtId="0" fontId="4" fillId="50" borderId="0" applyNumberFormat="0" applyProtection="0">
      <alignment horizontal="left" vertical="center" indent="1"/>
    </xf>
    <xf numFmtId="0" fontId="4" fillId="50" borderId="0" applyNumberFormat="0" applyProtection="0">
      <alignment horizontal="left" vertical="center" indent="1"/>
    </xf>
    <xf numFmtId="0" fontId="4" fillId="50" borderId="0" applyNumberFormat="0" applyProtection="0">
      <alignment horizontal="left" vertical="center" indent="1"/>
    </xf>
    <xf numFmtId="0" fontId="4" fillId="50" borderId="0" applyNumberFormat="0" applyProtection="0">
      <alignment horizontal="left" vertical="center" indent="1"/>
    </xf>
    <xf numFmtId="0" fontId="4" fillId="50" borderId="0" applyNumberFormat="0" applyProtection="0">
      <alignment horizontal="left" vertical="center" indent="1"/>
    </xf>
    <xf numFmtId="0" fontId="4" fillId="50" borderId="0" applyNumberFormat="0" applyProtection="0">
      <alignment horizontal="left" vertical="center" indent="1"/>
    </xf>
    <xf numFmtId="0" fontId="4" fillId="50" borderId="0" applyNumberFormat="0" applyProtection="0">
      <alignment horizontal="left" vertical="center" indent="1"/>
    </xf>
    <xf numFmtId="0" fontId="4" fillId="50" borderId="0" applyNumberFormat="0" applyProtection="0">
      <alignment horizontal="left" vertical="center" indent="1"/>
    </xf>
    <xf numFmtId="0" fontId="4" fillId="50" borderId="0" applyNumberFormat="0" applyProtection="0">
      <alignment horizontal="left" vertical="center" indent="1"/>
    </xf>
    <xf numFmtId="4" fontId="43" fillId="51" borderId="22" applyNumberFormat="0" applyProtection="0">
      <alignment horizontal="right" vertical="center"/>
    </xf>
    <xf numFmtId="4" fontId="43" fillId="17" borderId="22" applyNumberFormat="0" applyProtection="0">
      <alignment horizontal="right" vertical="center"/>
    </xf>
    <xf numFmtId="4" fontId="43" fillId="52" borderId="22" applyNumberFormat="0" applyProtection="0">
      <alignment horizontal="right" vertical="center"/>
    </xf>
    <xf numFmtId="4" fontId="43" fillId="53" borderId="22" applyNumberFormat="0" applyProtection="0">
      <alignment horizontal="right" vertical="center"/>
    </xf>
    <xf numFmtId="4" fontId="43" fillId="54" borderId="22" applyNumberFormat="0" applyProtection="0">
      <alignment horizontal="right" vertical="center"/>
    </xf>
    <xf numFmtId="4" fontId="43" fillId="55" borderId="22" applyNumberFormat="0" applyProtection="0">
      <alignment horizontal="right" vertical="center"/>
    </xf>
    <xf numFmtId="4" fontId="43" fillId="18" borderId="22" applyNumberFormat="0" applyProtection="0">
      <alignment horizontal="right" vertical="center"/>
    </xf>
    <xf numFmtId="4" fontId="43" fillId="56" borderId="22" applyNumberFormat="0" applyProtection="0">
      <alignment horizontal="right" vertical="center"/>
    </xf>
    <xf numFmtId="4" fontId="43" fillId="57" borderId="22" applyNumberFormat="0" applyProtection="0">
      <alignment horizontal="right" vertical="center"/>
    </xf>
    <xf numFmtId="4" fontId="48" fillId="58" borderId="23" applyNumberFormat="0" applyProtection="0">
      <alignment horizontal="left" vertical="center" indent="1"/>
    </xf>
    <xf numFmtId="4" fontId="43" fillId="59" borderId="0" applyNumberFormat="0" applyProtection="0">
      <alignment horizontal="left" vertical="center" indent="1"/>
    </xf>
    <xf numFmtId="4" fontId="50" fillId="60" borderId="0" applyNumberFormat="0" applyProtection="0">
      <alignment horizontal="left" vertical="center" indent="1"/>
    </xf>
    <xf numFmtId="4" fontId="43" fillId="61" borderId="22" applyNumberFormat="0" applyProtection="0">
      <alignment horizontal="right" vertical="center"/>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4" fontId="43" fillId="59" borderId="0" applyNumberFormat="0" applyProtection="0">
      <alignment horizontal="left" vertical="center" indent="1"/>
    </xf>
    <xf numFmtId="4" fontId="43" fillId="59" borderId="0" applyNumberFormat="0" applyProtection="0">
      <alignment horizontal="left" vertical="center" indent="1"/>
    </xf>
    <xf numFmtId="4" fontId="43" fillId="49" borderId="0" applyNumberFormat="0" applyProtection="0">
      <alignment horizontal="left" vertical="center" indent="1"/>
    </xf>
    <xf numFmtId="4" fontId="43" fillId="61" borderId="0" applyNumberFormat="0" applyProtection="0">
      <alignment horizontal="left" vertical="center" indent="1"/>
    </xf>
    <xf numFmtId="0" fontId="4" fillId="60" borderId="22" applyNumberFormat="0" applyProtection="0">
      <alignment horizontal="left" vertical="center" indent="1"/>
    </xf>
    <xf numFmtId="0" fontId="4" fillId="63" borderId="19" applyNumberFormat="0" applyProtection="0">
      <alignment horizontal="left" vertical="center" indent="1"/>
    </xf>
    <xf numFmtId="0" fontId="4" fillId="63" borderId="19" applyNumberFormat="0" applyProtection="0">
      <alignment horizontal="left" vertical="center" indent="1"/>
    </xf>
    <xf numFmtId="0" fontId="4" fillId="63" borderId="19" applyNumberFormat="0" applyProtection="0">
      <alignment horizontal="left" vertical="center" indent="1"/>
    </xf>
    <xf numFmtId="0" fontId="4" fillId="63" borderId="19" applyNumberFormat="0" applyProtection="0">
      <alignment horizontal="left" vertical="center" indent="1"/>
    </xf>
    <xf numFmtId="0" fontId="4" fillId="63" borderId="19" applyNumberFormat="0" applyProtection="0">
      <alignment horizontal="left" vertical="center" indent="1"/>
    </xf>
    <xf numFmtId="0" fontId="4" fillId="63" borderId="19" applyNumberFormat="0" applyProtection="0">
      <alignment horizontal="left" vertical="center" indent="1"/>
    </xf>
    <xf numFmtId="0" fontId="4" fillId="63" borderId="19" applyNumberFormat="0" applyProtection="0">
      <alignment horizontal="left" vertical="center" indent="1"/>
    </xf>
    <xf numFmtId="0" fontId="4" fillId="63" borderId="19" applyNumberFormat="0" applyProtection="0">
      <alignment horizontal="left" vertical="center" indent="1"/>
    </xf>
    <xf numFmtId="0" fontId="4" fillId="63" borderId="19" applyNumberFormat="0" applyProtection="0">
      <alignment horizontal="left" vertical="center" indent="1"/>
    </xf>
    <xf numFmtId="0" fontId="4" fillId="63" borderId="19" applyNumberFormat="0" applyProtection="0">
      <alignment horizontal="left" vertical="center" indent="1"/>
    </xf>
    <xf numFmtId="0" fontId="4" fillId="63" borderId="19" applyNumberFormat="0" applyProtection="0">
      <alignment horizontal="left" vertical="center" indent="1"/>
    </xf>
    <xf numFmtId="0" fontId="4" fillId="63" borderId="19" applyNumberFormat="0" applyProtection="0">
      <alignment horizontal="left" vertical="center" indent="1"/>
    </xf>
    <xf numFmtId="0" fontId="4" fillId="63" borderId="19" applyNumberFormat="0" applyProtection="0">
      <alignment horizontal="left" vertical="center" indent="1"/>
    </xf>
    <xf numFmtId="0" fontId="4" fillId="63" borderId="19" applyNumberFormat="0" applyProtection="0">
      <alignment horizontal="left" vertical="center" indent="1"/>
    </xf>
    <xf numFmtId="0" fontId="4" fillId="63" borderId="19" applyNumberFormat="0" applyProtection="0">
      <alignment horizontal="left" vertical="center" indent="1"/>
    </xf>
    <xf numFmtId="0" fontId="4" fillId="63" borderId="19" applyNumberFormat="0" applyProtection="0">
      <alignment horizontal="left" vertical="center" indent="1"/>
    </xf>
    <xf numFmtId="0" fontId="4" fillId="63" borderId="19" applyNumberFormat="0" applyProtection="0">
      <alignment horizontal="left" vertical="center" indent="1"/>
    </xf>
    <xf numFmtId="0" fontId="4" fillId="63" borderId="19" applyNumberFormat="0" applyProtection="0">
      <alignment horizontal="left" vertical="center" indent="1"/>
    </xf>
    <xf numFmtId="0" fontId="4" fillId="63" borderId="19" applyNumberFormat="0" applyProtection="0">
      <alignment horizontal="left" vertical="center" indent="1"/>
    </xf>
    <xf numFmtId="0" fontId="4" fillId="63" borderId="19" applyNumberFormat="0" applyProtection="0">
      <alignment horizontal="left" vertical="center" indent="1"/>
    </xf>
    <xf numFmtId="0" fontId="4" fillId="63" borderId="19" applyNumberFormat="0" applyProtection="0">
      <alignment horizontal="left" vertical="center" indent="1"/>
    </xf>
    <xf numFmtId="0" fontId="4" fillId="63" borderId="19" applyNumberFormat="0" applyProtection="0">
      <alignment horizontal="left" vertical="center" indent="1"/>
    </xf>
    <xf numFmtId="0" fontId="4" fillId="63" borderId="19" applyNumberFormat="0" applyProtection="0">
      <alignment horizontal="left" vertical="center" indent="1"/>
    </xf>
    <xf numFmtId="0" fontId="4" fillId="63" borderId="19" applyNumberFormat="0" applyProtection="0">
      <alignment horizontal="left" vertical="center" indent="1"/>
    </xf>
    <xf numFmtId="0" fontId="4" fillId="63" borderId="19" applyNumberFormat="0" applyProtection="0">
      <alignment horizontal="left" vertical="center" indent="1"/>
    </xf>
    <xf numFmtId="0" fontId="4" fillId="63" borderId="19" applyNumberFormat="0" applyProtection="0">
      <alignment horizontal="left" vertical="center" indent="1"/>
    </xf>
    <xf numFmtId="0" fontId="4" fillId="63" borderId="19" applyNumberFormat="0" applyProtection="0">
      <alignment horizontal="left" vertical="center" indent="1"/>
    </xf>
    <xf numFmtId="0" fontId="4" fillId="63" borderId="19" applyNumberFormat="0" applyProtection="0">
      <alignment horizontal="left" vertical="center" indent="1"/>
    </xf>
    <xf numFmtId="0" fontId="4" fillId="63" borderId="19" applyNumberFormat="0" applyProtection="0">
      <alignment horizontal="left" vertical="center" indent="1"/>
    </xf>
    <xf numFmtId="0" fontId="4" fillId="63" borderId="19" applyNumberFormat="0" applyProtection="0">
      <alignment horizontal="left" vertical="center" indent="1"/>
    </xf>
    <xf numFmtId="0" fontId="4" fillId="63" borderId="19" applyNumberFormat="0" applyProtection="0">
      <alignment horizontal="left" vertical="center" indent="1"/>
    </xf>
    <xf numFmtId="0" fontId="4" fillId="63" borderId="19" applyNumberFormat="0" applyProtection="0">
      <alignment horizontal="left" vertical="center" indent="1"/>
    </xf>
    <xf numFmtId="0" fontId="4" fillId="63" borderId="19" applyNumberFormat="0" applyProtection="0">
      <alignment horizontal="left" vertical="center" indent="1"/>
    </xf>
    <xf numFmtId="0" fontId="4" fillId="63" borderId="19" applyNumberFormat="0" applyProtection="0">
      <alignment horizontal="left" vertical="center" indent="1"/>
    </xf>
    <xf numFmtId="0" fontId="4" fillId="63" borderId="19" applyNumberFormat="0" applyProtection="0">
      <alignment horizontal="left" vertical="center" indent="1"/>
    </xf>
    <xf numFmtId="0" fontId="4" fillId="63" borderId="19" applyNumberFormat="0" applyProtection="0">
      <alignment horizontal="left" vertical="center" indent="1"/>
    </xf>
    <xf numFmtId="0" fontId="4" fillId="63" borderId="19" applyNumberFormat="0" applyProtection="0">
      <alignment horizontal="left" vertical="center" indent="1"/>
    </xf>
    <xf numFmtId="0" fontId="4" fillId="63" borderId="19" applyNumberFormat="0" applyProtection="0">
      <alignment horizontal="left" vertical="center" indent="1"/>
    </xf>
    <xf numFmtId="0" fontId="4" fillId="63" borderId="19" applyNumberFormat="0" applyProtection="0">
      <alignment horizontal="left" vertical="center" indent="1"/>
    </xf>
    <xf numFmtId="0" fontId="4" fillId="63" borderId="19" applyNumberFormat="0" applyProtection="0">
      <alignment horizontal="left" vertical="center" indent="1"/>
    </xf>
    <xf numFmtId="0" fontId="4" fillId="63" borderId="19" applyNumberFormat="0" applyProtection="0">
      <alignment horizontal="left" vertical="center" indent="1"/>
    </xf>
    <xf numFmtId="0" fontId="4" fillId="63" borderId="19" applyNumberFormat="0" applyProtection="0">
      <alignment horizontal="left" vertical="center" indent="1"/>
    </xf>
    <xf numFmtId="0" fontId="4" fillId="63" borderId="19" applyNumberFormat="0" applyProtection="0">
      <alignment horizontal="left" vertical="center" indent="1"/>
    </xf>
    <xf numFmtId="0" fontId="4" fillId="63" borderId="19" applyNumberFormat="0" applyProtection="0">
      <alignment horizontal="left" vertical="center" indent="1"/>
    </xf>
    <xf numFmtId="0" fontId="4" fillId="63" borderId="19" applyNumberFormat="0" applyProtection="0">
      <alignment horizontal="left" vertical="center" indent="1"/>
    </xf>
    <xf numFmtId="0" fontId="4" fillId="60" borderId="22" applyNumberFormat="0" applyProtection="0">
      <alignment horizontal="left" vertical="top" indent="1"/>
    </xf>
    <xf numFmtId="0" fontId="4" fillId="63" borderId="19" applyNumberFormat="0" applyProtection="0">
      <alignment horizontal="left" vertical="center" indent="1"/>
    </xf>
    <xf numFmtId="0" fontId="4" fillId="63" borderId="19" applyNumberFormat="0" applyProtection="0">
      <alignment horizontal="left" vertical="center" indent="1"/>
    </xf>
    <xf numFmtId="0" fontId="4" fillId="63" borderId="19" applyNumberFormat="0" applyProtection="0">
      <alignment horizontal="left" vertical="center" indent="1"/>
    </xf>
    <xf numFmtId="0" fontId="4" fillId="63" borderId="19" applyNumberFormat="0" applyProtection="0">
      <alignment horizontal="left" vertical="center" indent="1"/>
    </xf>
    <xf numFmtId="0" fontId="4" fillId="63" borderId="19" applyNumberFormat="0" applyProtection="0">
      <alignment horizontal="left" vertical="center" indent="1"/>
    </xf>
    <xf numFmtId="0" fontId="4" fillId="63" borderId="19" applyNumberFormat="0" applyProtection="0">
      <alignment horizontal="left" vertical="center" indent="1"/>
    </xf>
    <xf numFmtId="0" fontId="4" fillId="63" borderId="19" applyNumberFormat="0" applyProtection="0">
      <alignment horizontal="left" vertical="center" indent="1"/>
    </xf>
    <xf numFmtId="0" fontId="4" fillId="63" borderId="19" applyNumberFormat="0" applyProtection="0">
      <alignment horizontal="left" vertical="center" indent="1"/>
    </xf>
    <xf numFmtId="0" fontId="4" fillId="63" borderId="19" applyNumberFormat="0" applyProtection="0">
      <alignment horizontal="left" vertical="center" indent="1"/>
    </xf>
    <xf numFmtId="0" fontId="4" fillId="63" borderId="19" applyNumberFormat="0" applyProtection="0">
      <alignment horizontal="left" vertical="center" indent="1"/>
    </xf>
    <xf numFmtId="0" fontId="4" fillId="63" borderId="19" applyNumberFormat="0" applyProtection="0">
      <alignment horizontal="left" vertical="center" indent="1"/>
    </xf>
    <xf numFmtId="0" fontId="4" fillId="63" borderId="19" applyNumberFormat="0" applyProtection="0">
      <alignment horizontal="left" vertical="center" indent="1"/>
    </xf>
    <xf numFmtId="0" fontId="4" fillId="63" borderId="19" applyNumberFormat="0" applyProtection="0">
      <alignment horizontal="left" vertical="center" indent="1"/>
    </xf>
    <xf numFmtId="0" fontId="4" fillId="63" borderId="19" applyNumberFormat="0" applyProtection="0">
      <alignment horizontal="left" vertical="center" indent="1"/>
    </xf>
    <xf numFmtId="0" fontId="4" fillId="63" borderId="19" applyNumberFormat="0" applyProtection="0">
      <alignment horizontal="left" vertical="center" indent="1"/>
    </xf>
    <xf numFmtId="0" fontId="4" fillId="63" borderId="19" applyNumberFormat="0" applyProtection="0">
      <alignment horizontal="left" vertical="center" indent="1"/>
    </xf>
    <xf numFmtId="0" fontId="4" fillId="63" borderId="19" applyNumberFormat="0" applyProtection="0">
      <alignment horizontal="left" vertical="center" indent="1"/>
    </xf>
    <xf numFmtId="0" fontId="4" fillId="63" borderId="19" applyNumberFormat="0" applyProtection="0">
      <alignment horizontal="left" vertical="center" indent="1"/>
    </xf>
    <xf numFmtId="0" fontId="4" fillId="63" borderId="19" applyNumberFormat="0" applyProtection="0">
      <alignment horizontal="left" vertical="center" indent="1"/>
    </xf>
    <xf numFmtId="0" fontId="4" fillId="63" borderId="19" applyNumberFormat="0" applyProtection="0">
      <alignment horizontal="left" vertical="center" indent="1"/>
    </xf>
    <xf numFmtId="0" fontId="4" fillId="63" borderId="19" applyNumberFormat="0" applyProtection="0">
      <alignment horizontal="left" vertical="center" indent="1"/>
    </xf>
    <xf numFmtId="0" fontId="4" fillId="63" borderId="19" applyNumberFormat="0" applyProtection="0">
      <alignment horizontal="left" vertical="center" indent="1"/>
    </xf>
    <xf numFmtId="0" fontId="4" fillId="63" borderId="19" applyNumberFormat="0" applyProtection="0">
      <alignment horizontal="left" vertical="center" indent="1"/>
    </xf>
    <xf numFmtId="0" fontId="4" fillId="63" borderId="19" applyNumberFormat="0" applyProtection="0">
      <alignment horizontal="left" vertical="center" indent="1"/>
    </xf>
    <xf numFmtId="0" fontId="4" fillId="63" borderId="19" applyNumberFormat="0" applyProtection="0">
      <alignment horizontal="left" vertical="center" indent="1"/>
    </xf>
    <xf numFmtId="0" fontId="4" fillId="63" borderId="19" applyNumberFormat="0" applyProtection="0">
      <alignment horizontal="left" vertical="center" indent="1"/>
    </xf>
    <xf numFmtId="0" fontId="4" fillId="63" borderId="19" applyNumberFormat="0" applyProtection="0">
      <alignment horizontal="left" vertical="center" indent="1"/>
    </xf>
    <xf numFmtId="0" fontId="4" fillId="63" borderId="19" applyNumberFormat="0" applyProtection="0">
      <alignment horizontal="left" vertical="center" indent="1"/>
    </xf>
    <xf numFmtId="0" fontId="4" fillId="63" borderId="19" applyNumberFormat="0" applyProtection="0">
      <alignment horizontal="left" vertical="center" indent="1"/>
    </xf>
    <xf numFmtId="0" fontId="4" fillId="63" borderId="19" applyNumberFormat="0" applyProtection="0">
      <alignment horizontal="left" vertical="center" indent="1"/>
    </xf>
    <xf numFmtId="0" fontId="4" fillId="63" borderId="19" applyNumberFormat="0" applyProtection="0">
      <alignment horizontal="left" vertical="center" indent="1"/>
    </xf>
    <xf numFmtId="0" fontId="4" fillId="63" borderId="19" applyNumberFormat="0" applyProtection="0">
      <alignment horizontal="left" vertical="center" indent="1"/>
    </xf>
    <xf numFmtId="0" fontId="4" fillId="63" borderId="19" applyNumberFormat="0" applyProtection="0">
      <alignment horizontal="left" vertical="center" indent="1"/>
    </xf>
    <xf numFmtId="0" fontId="4" fillId="63" borderId="19" applyNumberFormat="0" applyProtection="0">
      <alignment horizontal="left" vertical="center" indent="1"/>
    </xf>
    <xf numFmtId="0" fontId="4" fillId="63" borderId="19" applyNumberFormat="0" applyProtection="0">
      <alignment horizontal="left" vertical="center" indent="1"/>
    </xf>
    <xf numFmtId="0" fontId="4" fillId="63" borderId="19" applyNumberFormat="0" applyProtection="0">
      <alignment horizontal="left" vertical="center" indent="1"/>
    </xf>
    <xf numFmtId="0" fontId="4" fillId="63" borderId="19" applyNumberFormat="0" applyProtection="0">
      <alignment horizontal="left" vertical="center" indent="1"/>
    </xf>
    <xf numFmtId="0" fontId="4" fillId="63" borderId="19" applyNumberFormat="0" applyProtection="0">
      <alignment horizontal="left" vertical="center" indent="1"/>
    </xf>
    <xf numFmtId="0" fontId="4" fillId="63" borderId="19" applyNumberFormat="0" applyProtection="0">
      <alignment horizontal="left" vertical="center" indent="1"/>
    </xf>
    <xf numFmtId="0" fontId="4" fillId="63" borderId="19" applyNumberFormat="0" applyProtection="0">
      <alignment horizontal="left" vertical="center" indent="1"/>
    </xf>
    <xf numFmtId="0" fontId="4" fillId="63" borderId="19" applyNumberFormat="0" applyProtection="0">
      <alignment horizontal="left" vertical="center" indent="1"/>
    </xf>
    <xf numFmtId="0" fontId="4" fillId="63" borderId="19" applyNumberFormat="0" applyProtection="0">
      <alignment horizontal="left" vertical="center" indent="1"/>
    </xf>
    <xf numFmtId="0" fontId="4" fillId="63" borderId="19" applyNumberFormat="0" applyProtection="0">
      <alignment horizontal="left" vertical="center" indent="1"/>
    </xf>
    <xf numFmtId="0" fontId="4" fillId="63" borderId="19" applyNumberFormat="0" applyProtection="0">
      <alignment horizontal="left" vertical="center" indent="1"/>
    </xf>
    <xf numFmtId="0" fontId="4" fillId="63" borderId="19" applyNumberFormat="0" applyProtection="0">
      <alignment horizontal="left" vertical="center" indent="1"/>
    </xf>
    <xf numFmtId="0" fontId="4" fillId="49" borderId="22" applyNumberFormat="0" applyProtection="0">
      <alignment horizontal="left" vertical="center" indent="1"/>
    </xf>
    <xf numFmtId="0" fontId="4" fillId="64" borderId="19" applyNumberFormat="0" applyProtection="0">
      <alignment horizontal="left" vertical="center" indent="1"/>
    </xf>
    <xf numFmtId="0" fontId="4" fillId="64" borderId="19" applyNumberFormat="0" applyProtection="0">
      <alignment horizontal="left" vertical="center" indent="1"/>
    </xf>
    <xf numFmtId="0" fontId="4" fillId="64" borderId="19" applyNumberFormat="0" applyProtection="0">
      <alignment horizontal="left" vertical="center" indent="1"/>
    </xf>
    <xf numFmtId="0" fontId="4" fillId="64" borderId="19" applyNumberFormat="0" applyProtection="0">
      <alignment horizontal="left" vertical="center" indent="1"/>
    </xf>
    <xf numFmtId="0" fontId="4" fillId="64" borderId="19" applyNumberFormat="0" applyProtection="0">
      <alignment horizontal="left" vertical="center" indent="1"/>
    </xf>
    <xf numFmtId="0" fontId="4" fillId="64" borderId="19" applyNumberFormat="0" applyProtection="0">
      <alignment horizontal="left" vertical="center" indent="1"/>
    </xf>
    <xf numFmtId="0" fontId="4" fillId="64" borderId="19" applyNumberFormat="0" applyProtection="0">
      <alignment horizontal="left" vertical="center" indent="1"/>
    </xf>
    <xf numFmtId="0" fontId="4" fillId="64" borderId="19" applyNumberFormat="0" applyProtection="0">
      <alignment horizontal="left" vertical="center" indent="1"/>
    </xf>
    <xf numFmtId="0" fontId="4" fillId="64" borderId="19" applyNumberFormat="0" applyProtection="0">
      <alignment horizontal="left" vertical="center" indent="1"/>
    </xf>
    <xf numFmtId="0" fontId="4" fillId="64" borderId="19" applyNumberFormat="0" applyProtection="0">
      <alignment horizontal="left" vertical="center" indent="1"/>
    </xf>
    <xf numFmtId="0" fontId="4" fillId="64" borderId="19" applyNumberFormat="0" applyProtection="0">
      <alignment horizontal="left" vertical="center" indent="1"/>
    </xf>
    <xf numFmtId="0" fontId="4" fillId="64" borderId="19" applyNumberFormat="0" applyProtection="0">
      <alignment horizontal="left" vertical="center" indent="1"/>
    </xf>
    <xf numFmtId="0" fontId="4" fillId="64" borderId="19" applyNumberFormat="0" applyProtection="0">
      <alignment horizontal="left" vertical="center" indent="1"/>
    </xf>
    <xf numFmtId="0" fontId="4" fillId="64" borderId="19" applyNumberFormat="0" applyProtection="0">
      <alignment horizontal="left" vertical="center" indent="1"/>
    </xf>
    <xf numFmtId="0" fontId="4" fillId="64" borderId="19" applyNumberFormat="0" applyProtection="0">
      <alignment horizontal="left" vertical="center" indent="1"/>
    </xf>
    <xf numFmtId="0" fontId="4" fillId="64" borderId="19" applyNumberFormat="0" applyProtection="0">
      <alignment horizontal="left" vertical="center" indent="1"/>
    </xf>
    <xf numFmtId="0" fontId="4" fillId="64" borderId="19" applyNumberFormat="0" applyProtection="0">
      <alignment horizontal="left" vertical="center" indent="1"/>
    </xf>
    <xf numFmtId="0" fontId="4" fillId="64" borderId="19" applyNumberFormat="0" applyProtection="0">
      <alignment horizontal="left" vertical="center" indent="1"/>
    </xf>
    <xf numFmtId="0" fontId="4" fillId="64" borderId="19" applyNumberFormat="0" applyProtection="0">
      <alignment horizontal="left" vertical="center" indent="1"/>
    </xf>
    <xf numFmtId="0" fontId="4" fillId="64" borderId="19" applyNumberFormat="0" applyProtection="0">
      <alignment horizontal="left" vertical="center" indent="1"/>
    </xf>
    <xf numFmtId="0" fontId="4" fillId="64" borderId="19" applyNumberFormat="0" applyProtection="0">
      <alignment horizontal="left" vertical="center" indent="1"/>
    </xf>
    <xf numFmtId="0" fontId="4" fillId="64" borderId="19" applyNumberFormat="0" applyProtection="0">
      <alignment horizontal="left" vertical="center" indent="1"/>
    </xf>
    <xf numFmtId="0" fontId="4" fillId="64" borderId="19" applyNumberFormat="0" applyProtection="0">
      <alignment horizontal="left" vertical="center" indent="1"/>
    </xf>
    <xf numFmtId="0" fontId="4" fillId="64" borderId="19" applyNumberFormat="0" applyProtection="0">
      <alignment horizontal="left" vertical="center" indent="1"/>
    </xf>
    <xf numFmtId="0" fontId="4" fillId="64" borderId="19" applyNumberFormat="0" applyProtection="0">
      <alignment horizontal="left" vertical="center" indent="1"/>
    </xf>
    <xf numFmtId="0" fontId="4" fillId="64" borderId="19" applyNumberFormat="0" applyProtection="0">
      <alignment horizontal="left" vertical="center" indent="1"/>
    </xf>
    <xf numFmtId="0" fontId="4" fillId="64" borderId="19" applyNumberFormat="0" applyProtection="0">
      <alignment horizontal="left" vertical="center" indent="1"/>
    </xf>
    <xf numFmtId="0" fontId="4" fillId="64" borderId="19" applyNumberFormat="0" applyProtection="0">
      <alignment horizontal="left" vertical="center" indent="1"/>
    </xf>
    <xf numFmtId="0" fontId="4" fillId="64" borderId="19" applyNumberFormat="0" applyProtection="0">
      <alignment horizontal="left" vertical="center" indent="1"/>
    </xf>
    <xf numFmtId="0" fontId="4" fillId="64" borderId="19" applyNumberFormat="0" applyProtection="0">
      <alignment horizontal="left" vertical="center" indent="1"/>
    </xf>
    <xf numFmtId="0" fontId="4" fillId="64" borderId="19" applyNumberFormat="0" applyProtection="0">
      <alignment horizontal="left" vertical="center" indent="1"/>
    </xf>
    <xf numFmtId="0" fontId="4" fillId="64" borderId="19" applyNumberFormat="0" applyProtection="0">
      <alignment horizontal="left" vertical="center" indent="1"/>
    </xf>
    <xf numFmtId="0" fontId="4" fillId="64" borderId="19" applyNumberFormat="0" applyProtection="0">
      <alignment horizontal="left" vertical="center" indent="1"/>
    </xf>
    <xf numFmtId="0" fontId="4" fillId="64" borderId="19" applyNumberFormat="0" applyProtection="0">
      <alignment horizontal="left" vertical="center" indent="1"/>
    </xf>
    <xf numFmtId="0" fontId="4" fillId="64" borderId="19" applyNumberFormat="0" applyProtection="0">
      <alignment horizontal="left" vertical="center" indent="1"/>
    </xf>
    <xf numFmtId="0" fontId="4" fillId="64" borderId="19" applyNumberFormat="0" applyProtection="0">
      <alignment horizontal="left" vertical="center" indent="1"/>
    </xf>
    <xf numFmtId="0" fontId="4" fillId="64" borderId="19" applyNumberFormat="0" applyProtection="0">
      <alignment horizontal="left" vertical="center" indent="1"/>
    </xf>
    <xf numFmtId="0" fontId="4" fillId="64" borderId="19" applyNumberFormat="0" applyProtection="0">
      <alignment horizontal="left" vertical="center" indent="1"/>
    </xf>
    <xf numFmtId="0" fontId="4" fillId="64" borderId="19" applyNumberFormat="0" applyProtection="0">
      <alignment horizontal="left" vertical="center" indent="1"/>
    </xf>
    <xf numFmtId="0" fontId="4" fillId="64" borderId="19" applyNumberFormat="0" applyProtection="0">
      <alignment horizontal="left" vertical="center" indent="1"/>
    </xf>
    <xf numFmtId="0" fontId="4" fillId="64" borderId="19" applyNumberFormat="0" applyProtection="0">
      <alignment horizontal="left" vertical="center" indent="1"/>
    </xf>
    <xf numFmtId="0" fontId="4" fillId="64" borderId="19" applyNumberFormat="0" applyProtection="0">
      <alignment horizontal="left" vertical="center" indent="1"/>
    </xf>
    <xf numFmtId="0" fontId="4" fillId="64" borderId="19" applyNumberFormat="0" applyProtection="0">
      <alignment horizontal="left" vertical="center" indent="1"/>
    </xf>
    <xf numFmtId="0" fontId="4" fillId="64" borderId="19" applyNumberFormat="0" applyProtection="0">
      <alignment horizontal="left" vertical="center" indent="1"/>
    </xf>
    <xf numFmtId="0" fontId="4" fillId="64" borderId="19" applyNumberFormat="0" applyProtection="0">
      <alignment horizontal="left" vertical="center" indent="1"/>
    </xf>
    <xf numFmtId="0" fontId="4" fillId="49" borderId="22" applyNumberFormat="0" applyProtection="0">
      <alignment horizontal="left" vertical="top" indent="1"/>
    </xf>
    <xf numFmtId="0" fontId="4" fillId="64" borderId="19" applyNumberFormat="0" applyProtection="0">
      <alignment horizontal="left" vertical="center" indent="1"/>
    </xf>
    <xf numFmtId="0" fontId="4" fillId="64" borderId="19" applyNumberFormat="0" applyProtection="0">
      <alignment horizontal="left" vertical="center" indent="1"/>
    </xf>
    <xf numFmtId="0" fontId="4" fillId="64" borderId="19" applyNumberFormat="0" applyProtection="0">
      <alignment horizontal="left" vertical="center" indent="1"/>
    </xf>
    <xf numFmtId="0" fontId="4" fillId="64" borderId="19" applyNumberFormat="0" applyProtection="0">
      <alignment horizontal="left" vertical="center" indent="1"/>
    </xf>
    <xf numFmtId="0" fontId="4" fillId="64" borderId="19" applyNumberFormat="0" applyProtection="0">
      <alignment horizontal="left" vertical="center" indent="1"/>
    </xf>
    <xf numFmtId="0" fontId="4" fillId="64" borderId="19" applyNumberFormat="0" applyProtection="0">
      <alignment horizontal="left" vertical="center" indent="1"/>
    </xf>
    <xf numFmtId="0" fontId="4" fillId="64" borderId="19" applyNumberFormat="0" applyProtection="0">
      <alignment horizontal="left" vertical="center" indent="1"/>
    </xf>
    <xf numFmtId="0" fontId="4" fillId="64" borderId="19" applyNumberFormat="0" applyProtection="0">
      <alignment horizontal="left" vertical="center" indent="1"/>
    </xf>
    <xf numFmtId="0" fontId="4" fillId="64" borderId="19" applyNumberFormat="0" applyProtection="0">
      <alignment horizontal="left" vertical="center" indent="1"/>
    </xf>
    <xf numFmtId="0" fontId="4" fillId="64" borderId="19" applyNumberFormat="0" applyProtection="0">
      <alignment horizontal="left" vertical="center" indent="1"/>
    </xf>
    <xf numFmtId="0" fontId="4" fillId="64" borderId="19" applyNumberFormat="0" applyProtection="0">
      <alignment horizontal="left" vertical="center" indent="1"/>
    </xf>
    <xf numFmtId="0" fontId="4" fillId="64" borderId="19" applyNumberFormat="0" applyProtection="0">
      <alignment horizontal="left" vertical="center" indent="1"/>
    </xf>
    <xf numFmtId="0" fontId="4" fillId="64" borderId="19" applyNumberFormat="0" applyProtection="0">
      <alignment horizontal="left" vertical="center" indent="1"/>
    </xf>
    <xf numFmtId="0" fontId="4" fillId="64" borderId="19" applyNumberFormat="0" applyProtection="0">
      <alignment horizontal="left" vertical="center" indent="1"/>
    </xf>
    <xf numFmtId="0" fontId="4" fillId="64" borderId="19" applyNumberFormat="0" applyProtection="0">
      <alignment horizontal="left" vertical="center" indent="1"/>
    </xf>
    <xf numFmtId="0" fontId="4" fillId="64" borderId="19" applyNumberFormat="0" applyProtection="0">
      <alignment horizontal="left" vertical="center" indent="1"/>
    </xf>
    <xf numFmtId="0" fontId="4" fillId="64" borderId="19" applyNumberFormat="0" applyProtection="0">
      <alignment horizontal="left" vertical="center" indent="1"/>
    </xf>
    <xf numFmtId="0" fontId="4" fillId="64" borderId="19" applyNumberFormat="0" applyProtection="0">
      <alignment horizontal="left" vertical="center" indent="1"/>
    </xf>
    <xf numFmtId="0" fontId="4" fillId="64" borderId="19" applyNumberFormat="0" applyProtection="0">
      <alignment horizontal="left" vertical="center" indent="1"/>
    </xf>
    <xf numFmtId="0" fontId="4" fillId="64" borderId="19" applyNumberFormat="0" applyProtection="0">
      <alignment horizontal="left" vertical="center" indent="1"/>
    </xf>
    <xf numFmtId="0" fontId="4" fillId="64" borderId="19" applyNumberFormat="0" applyProtection="0">
      <alignment horizontal="left" vertical="center" indent="1"/>
    </xf>
    <xf numFmtId="0" fontId="4" fillId="64" borderId="19" applyNumberFormat="0" applyProtection="0">
      <alignment horizontal="left" vertical="center" indent="1"/>
    </xf>
    <xf numFmtId="0" fontId="4" fillId="64" borderId="19" applyNumberFormat="0" applyProtection="0">
      <alignment horizontal="left" vertical="center" indent="1"/>
    </xf>
    <xf numFmtId="0" fontId="4" fillId="64" borderId="19" applyNumberFormat="0" applyProtection="0">
      <alignment horizontal="left" vertical="center" indent="1"/>
    </xf>
    <xf numFmtId="0" fontId="4" fillId="64" borderId="19" applyNumberFormat="0" applyProtection="0">
      <alignment horizontal="left" vertical="center" indent="1"/>
    </xf>
    <xf numFmtId="0" fontId="4" fillId="64" borderId="19" applyNumberFormat="0" applyProtection="0">
      <alignment horizontal="left" vertical="center" indent="1"/>
    </xf>
    <xf numFmtId="0" fontId="4" fillId="64" borderId="19" applyNumberFormat="0" applyProtection="0">
      <alignment horizontal="left" vertical="center" indent="1"/>
    </xf>
    <xf numFmtId="0" fontId="4" fillId="64" borderId="19" applyNumberFormat="0" applyProtection="0">
      <alignment horizontal="left" vertical="center" indent="1"/>
    </xf>
    <xf numFmtId="0" fontId="4" fillId="64" borderId="19" applyNumberFormat="0" applyProtection="0">
      <alignment horizontal="left" vertical="center" indent="1"/>
    </xf>
    <xf numFmtId="0" fontId="4" fillId="64" borderId="19" applyNumberFormat="0" applyProtection="0">
      <alignment horizontal="left" vertical="center" indent="1"/>
    </xf>
    <xf numFmtId="0" fontId="4" fillId="64" borderId="19" applyNumberFormat="0" applyProtection="0">
      <alignment horizontal="left" vertical="center" indent="1"/>
    </xf>
    <xf numFmtId="0" fontId="4" fillId="64" borderId="19" applyNumberFormat="0" applyProtection="0">
      <alignment horizontal="left" vertical="center" indent="1"/>
    </xf>
    <xf numFmtId="0" fontId="4" fillId="64" borderId="19" applyNumberFormat="0" applyProtection="0">
      <alignment horizontal="left" vertical="center" indent="1"/>
    </xf>
    <xf numFmtId="0" fontId="4" fillId="64" borderId="19" applyNumberFormat="0" applyProtection="0">
      <alignment horizontal="left" vertical="center" indent="1"/>
    </xf>
    <xf numFmtId="0" fontId="4" fillId="64" borderId="19" applyNumberFormat="0" applyProtection="0">
      <alignment horizontal="left" vertical="center" indent="1"/>
    </xf>
    <xf numFmtId="0" fontId="4" fillId="64" borderId="19" applyNumberFormat="0" applyProtection="0">
      <alignment horizontal="left" vertical="center" indent="1"/>
    </xf>
    <xf numFmtId="0" fontId="4" fillId="64" borderId="19" applyNumberFormat="0" applyProtection="0">
      <alignment horizontal="left" vertical="center" indent="1"/>
    </xf>
    <xf numFmtId="0" fontId="4" fillId="64" borderId="19" applyNumberFormat="0" applyProtection="0">
      <alignment horizontal="left" vertical="center" indent="1"/>
    </xf>
    <xf numFmtId="0" fontId="4" fillId="64" borderId="19" applyNumberFormat="0" applyProtection="0">
      <alignment horizontal="left" vertical="center" indent="1"/>
    </xf>
    <xf numFmtId="0" fontId="4" fillId="64" borderId="19" applyNumberFormat="0" applyProtection="0">
      <alignment horizontal="left" vertical="center" indent="1"/>
    </xf>
    <xf numFmtId="0" fontId="4" fillId="64" borderId="19" applyNumberFormat="0" applyProtection="0">
      <alignment horizontal="left" vertical="center" indent="1"/>
    </xf>
    <xf numFmtId="0" fontId="4" fillId="64" borderId="19" applyNumberFormat="0" applyProtection="0">
      <alignment horizontal="left" vertical="center" indent="1"/>
    </xf>
    <xf numFmtId="0" fontId="4" fillId="64" borderId="19" applyNumberFormat="0" applyProtection="0">
      <alignment horizontal="left" vertical="center" indent="1"/>
    </xf>
    <xf numFmtId="0" fontId="4" fillId="64" borderId="19" applyNumberFormat="0" applyProtection="0">
      <alignment horizontal="left" vertical="center" indent="1"/>
    </xf>
    <xf numFmtId="0" fontId="4" fillId="64" borderId="19" applyNumberFormat="0" applyProtection="0">
      <alignment horizontal="left" vertical="center" indent="1"/>
    </xf>
    <xf numFmtId="0" fontId="4" fillId="65" borderId="22" applyNumberFormat="0" applyProtection="0">
      <alignment horizontal="left" vertical="center" indent="1"/>
    </xf>
    <xf numFmtId="0" fontId="4" fillId="38" borderId="19" applyNumberFormat="0" applyProtection="0">
      <alignment horizontal="left" vertical="center" indent="1"/>
    </xf>
    <xf numFmtId="0" fontId="4" fillId="38" borderId="19" applyNumberFormat="0" applyProtection="0">
      <alignment horizontal="left" vertical="center" indent="1"/>
    </xf>
    <xf numFmtId="0" fontId="4" fillId="38" borderId="19" applyNumberFormat="0" applyProtection="0">
      <alignment horizontal="left" vertical="center" indent="1"/>
    </xf>
    <xf numFmtId="0" fontId="4" fillId="38" borderId="19" applyNumberFormat="0" applyProtection="0">
      <alignment horizontal="left" vertical="center" indent="1"/>
    </xf>
    <xf numFmtId="0" fontId="4" fillId="38" borderId="19" applyNumberFormat="0" applyProtection="0">
      <alignment horizontal="left" vertical="center" indent="1"/>
    </xf>
    <xf numFmtId="0" fontId="4" fillId="38" borderId="19" applyNumberFormat="0" applyProtection="0">
      <alignment horizontal="left" vertical="center" indent="1"/>
    </xf>
    <xf numFmtId="0" fontId="4" fillId="38" borderId="19" applyNumberFormat="0" applyProtection="0">
      <alignment horizontal="left" vertical="center" indent="1"/>
    </xf>
    <xf numFmtId="0" fontId="4" fillId="38" borderId="19" applyNumberFormat="0" applyProtection="0">
      <alignment horizontal="left" vertical="center" indent="1"/>
    </xf>
    <xf numFmtId="0" fontId="4" fillId="38" borderId="19" applyNumberFormat="0" applyProtection="0">
      <alignment horizontal="left" vertical="center" indent="1"/>
    </xf>
    <xf numFmtId="0" fontId="4" fillId="38" borderId="19" applyNumberFormat="0" applyProtection="0">
      <alignment horizontal="left" vertical="center" indent="1"/>
    </xf>
    <xf numFmtId="0" fontId="4" fillId="38" borderId="19" applyNumberFormat="0" applyProtection="0">
      <alignment horizontal="left" vertical="center" indent="1"/>
    </xf>
    <xf numFmtId="0" fontId="4" fillId="38" borderId="19" applyNumberFormat="0" applyProtection="0">
      <alignment horizontal="left" vertical="center" indent="1"/>
    </xf>
    <xf numFmtId="0" fontId="4" fillId="38" borderId="19" applyNumberFormat="0" applyProtection="0">
      <alignment horizontal="left" vertical="center" indent="1"/>
    </xf>
    <xf numFmtId="0" fontId="4" fillId="38" borderId="19" applyNumberFormat="0" applyProtection="0">
      <alignment horizontal="left" vertical="center" indent="1"/>
    </xf>
    <xf numFmtId="0" fontId="4" fillId="38" borderId="19" applyNumberFormat="0" applyProtection="0">
      <alignment horizontal="left" vertical="center" indent="1"/>
    </xf>
    <xf numFmtId="0" fontId="4" fillId="38" borderId="19" applyNumberFormat="0" applyProtection="0">
      <alignment horizontal="left" vertical="center" indent="1"/>
    </xf>
    <xf numFmtId="0" fontId="4" fillId="38" borderId="19" applyNumberFormat="0" applyProtection="0">
      <alignment horizontal="left" vertical="center" indent="1"/>
    </xf>
    <xf numFmtId="0" fontId="4" fillId="38" borderId="19" applyNumberFormat="0" applyProtection="0">
      <alignment horizontal="left" vertical="center" indent="1"/>
    </xf>
    <xf numFmtId="0" fontId="4" fillId="38" borderId="19" applyNumberFormat="0" applyProtection="0">
      <alignment horizontal="left" vertical="center" indent="1"/>
    </xf>
    <xf numFmtId="0" fontId="4" fillId="38" borderId="19" applyNumberFormat="0" applyProtection="0">
      <alignment horizontal="left" vertical="center" indent="1"/>
    </xf>
    <xf numFmtId="0" fontId="4" fillId="38" borderId="19" applyNumberFormat="0" applyProtection="0">
      <alignment horizontal="left" vertical="center" indent="1"/>
    </xf>
    <xf numFmtId="0" fontId="4" fillId="38" borderId="19" applyNumberFormat="0" applyProtection="0">
      <alignment horizontal="left" vertical="center" indent="1"/>
    </xf>
    <xf numFmtId="0" fontId="4" fillId="38" borderId="19" applyNumberFormat="0" applyProtection="0">
      <alignment horizontal="left" vertical="center" indent="1"/>
    </xf>
    <xf numFmtId="0" fontId="4" fillId="38" borderId="19" applyNumberFormat="0" applyProtection="0">
      <alignment horizontal="left" vertical="center" indent="1"/>
    </xf>
    <xf numFmtId="0" fontId="4" fillId="38" borderId="19" applyNumberFormat="0" applyProtection="0">
      <alignment horizontal="left" vertical="center" indent="1"/>
    </xf>
    <xf numFmtId="0" fontId="4" fillId="38" borderId="19" applyNumberFormat="0" applyProtection="0">
      <alignment horizontal="left" vertical="center" indent="1"/>
    </xf>
    <xf numFmtId="0" fontId="4" fillId="38" borderId="19" applyNumberFormat="0" applyProtection="0">
      <alignment horizontal="left" vertical="center" indent="1"/>
    </xf>
    <xf numFmtId="0" fontId="4" fillId="38" borderId="19" applyNumberFormat="0" applyProtection="0">
      <alignment horizontal="left" vertical="center" indent="1"/>
    </xf>
    <xf numFmtId="0" fontId="4" fillId="38" borderId="19" applyNumberFormat="0" applyProtection="0">
      <alignment horizontal="left" vertical="center" indent="1"/>
    </xf>
    <xf numFmtId="0" fontId="4" fillId="38" borderId="19" applyNumberFormat="0" applyProtection="0">
      <alignment horizontal="left" vertical="center" indent="1"/>
    </xf>
    <xf numFmtId="0" fontId="4" fillId="38" borderId="19" applyNumberFormat="0" applyProtection="0">
      <alignment horizontal="left" vertical="center" indent="1"/>
    </xf>
    <xf numFmtId="0" fontId="4" fillId="38" borderId="19" applyNumberFormat="0" applyProtection="0">
      <alignment horizontal="left" vertical="center" indent="1"/>
    </xf>
    <xf numFmtId="0" fontId="4" fillId="38" borderId="19" applyNumberFormat="0" applyProtection="0">
      <alignment horizontal="left" vertical="center" indent="1"/>
    </xf>
    <xf numFmtId="0" fontId="4" fillId="38" borderId="19" applyNumberFormat="0" applyProtection="0">
      <alignment horizontal="left" vertical="center" indent="1"/>
    </xf>
    <xf numFmtId="0" fontId="4" fillId="38" borderId="19" applyNumberFormat="0" applyProtection="0">
      <alignment horizontal="left" vertical="center" indent="1"/>
    </xf>
    <xf numFmtId="0" fontId="4" fillId="38" borderId="19" applyNumberFormat="0" applyProtection="0">
      <alignment horizontal="left" vertical="center" indent="1"/>
    </xf>
    <xf numFmtId="0" fontId="4" fillId="38" borderId="19" applyNumberFormat="0" applyProtection="0">
      <alignment horizontal="left" vertical="center" indent="1"/>
    </xf>
    <xf numFmtId="0" fontId="4" fillId="38" borderId="19" applyNumberFormat="0" applyProtection="0">
      <alignment horizontal="left" vertical="center" indent="1"/>
    </xf>
    <xf numFmtId="0" fontId="4" fillId="38" borderId="19" applyNumberFormat="0" applyProtection="0">
      <alignment horizontal="left" vertical="center" indent="1"/>
    </xf>
    <xf numFmtId="0" fontId="4" fillId="38" borderId="19" applyNumberFormat="0" applyProtection="0">
      <alignment horizontal="left" vertical="center" indent="1"/>
    </xf>
    <xf numFmtId="0" fontId="4" fillId="38" borderId="19" applyNumberFormat="0" applyProtection="0">
      <alignment horizontal="left" vertical="center" indent="1"/>
    </xf>
    <xf numFmtId="0" fontId="4" fillId="38" borderId="19" applyNumberFormat="0" applyProtection="0">
      <alignment horizontal="left" vertical="center" indent="1"/>
    </xf>
    <xf numFmtId="0" fontId="4" fillId="38" borderId="19" applyNumberFormat="0" applyProtection="0">
      <alignment horizontal="left" vertical="center" indent="1"/>
    </xf>
    <xf numFmtId="0" fontId="4" fillId="38" borderId="19" applyNumberFormat="0" applyProtection="0">
      <alignment horizontal="left" vertical="center" indent="1"/>
    </xf>
    <xf numFmtId="0" fontId="4" fillId="38" borderId="19" applyNumberFormat="0" applyProtection="0">
      <alignment horizontal="left" vertical="center" indent="1"/>
    </xf>
    <xf numFmtId="0" fontId="4" fillId="65" borderId="22" applyNumberFormat="0" applyProtection="0">
      <alignment horizontal="left" vertical="top" indent="1"/>
    </xf>
    <xf numFmtId="0" fontId="4" fillId="38" borderId="19" applyNumberFormat="0" applyProtection="0">
      <alignment horizontal="left" vertical="center" indent="1"/>
    </xf>
    <xf numFmtId="0" fontId="4" fillId="38" borderId="19" applyNumberFormat="0" applyProtection="0">
      <alignment horizontal="left" vertical="center" indent="1"/>
    </xf>
    <xf numFmtId="0" fontId="4" fillId="38" borderId="19" applyNumberFormat="0" applyProtection="0">
      <alignment horizontal="left" vertical="center" indent="1"/>
    </xf>
    <xf numFmtId="0" fontId="4" fillId="38" borderId="19" applyNumberFormat="0" applyProtection="0">
      <alignment horizontal="left" vertical="center" indent="1"/>
    </xf>
    <xf numFmtId="0" fontId="4" fillId="38" borderId="19" applyNumberFormat="0" applyProtection="0">
      <alignment horizontal="left" vertical="center" indent="1"/>
    </xf>
    <xf numFmtId="0" fontId="4" fillId="38" borderId="19" applyNumberFormat="0" applyProtection="0">
      <alignment horizontal="left" vertical="center" indent="1"/>
    </xf>
    <xf numFmtId="0" fontId="4" fillId="38" borderId="19" applyNumberFormat="0" applyProtection="0">
      <alignment horizontal="left" vertical="center" indent="1"/>
    </xf>
    <xf numFmtId="0" fontId="4" fillId="38" borderId="19" applyNumberFormat="0" applyProtection="0">
      <alignment horizontal="left" vertical="center" indent="1"/>
    </xf>
    <xf numFmtId="0" fontId="4" fillId="38" borderId="19" applyNumberFormat="0" applyProtection="0">
      <alignment horizontal="left" vertical="center" indent="1"/>
    </xf>
    <xf numFmtId="0" fontId="4" fillId="38" borderId="19" applyNumberFormat="0" applyProtection="0">
      <alignment horizontal="left" vertical="center" indent="1"/>
    </xf>
    <xf numFmtId="0" fontId="4" fillId="38" borderId="19" applyNumberFormat="0" applyProtection="0">
      <alignment horizontal="left" vertical="center" indent="1"/>
    </xf>
    <xf numFmtId="0" fontId="4" fillId="38" borderId="19" applyNumberFormat="0" applyProtection="0">
      <alignment horizontal="left" vertical="center" indent="1"/>
    </xf>
    <xf numFmtId="0" fontId="4" fillId="38" borderId="19" applyNumberFormat="0" applyProtection="0">
      <alignment horizontal="left" vertical="center" indent="1"/>
    </xf>
    <xf numFmtId="0" fontId="4" fillId="38" borderId="19" applyNumberFormat="0" applyProtection="0">
      <alignment horizontal="left" vertical="center" indent="1"/>
    </xf>
    <xf numFmtId="0" fontId="4" fillId="38" borderId="19" applyNumberFormat="0" applyProtection="0">
      <alignment horizontal="left" vertical="center" indent="1"/>
    </xf>
    <xf numFmtId="0" fontId="4" fillId="38" borderId="19" applyNumberFormat="0" applyProtection="0">
      <alignment horizontal="left" vertical="center" indent="1"/>
    </xf>
    <xf numFmtId="0" fontId="4" fillId="38" borderId="19" applyNumberFormat="0" applyProtection="0">
      <alignment horizontal="left" vertical="center" indent="1"/>
    </xf>
    <xf numFmtId="0" fontId="4" fillId="38" borderId="19" applyNumberFormat="0" applyProtection="0">
      <alignment horizontal="left" vertical="center" indent="1"/>
    </xf>
    <xf numFmtId="0" fontId="4" fillId="38" borderId="19" applyNumberFormat="0" applyProtection="0">
      <alignment horizontal="left" vertical="center" indent="1"/>
    </xf>
    <xf numFmtId="0" fontId="4" fillId="38" borderId="19" applyNumberFormat="0" applyProtection="0">
      <alignment horizontal="left" vertical="center" indent="1"/>
    </xf>
    <xf numFmtId="0" fontId="4" fillId="38" borderId="19" applyNumberFormat="0" applyProtection="0">
      <alignment horizontal="left" vertical="center" indent="1"/>
    </xf>
    <xf numFmtId="0" fontId="4" fillId="38" borderId="19" applyNumberFormat="0" applyProtection="0">
      <alignment horizontal="left" vertical="center" indent="1"/>
    </xf>
    <xf numFmtId="0" fontId="4" fillId="38" borderId="19" applyNumberFormat="0" applyProtection="0">
      <alignment horizontal="left" vertical="center" indent="1"/>
    </xf>
    <xf numFmtId="0" fontId="4" fillId="38" borderId="19" applyNumberFormat="0" applyProtection="0">
      <alignment horizontal="left" vertical="center" indent="1"/>
    </xf>
    <xf numFmtId="0" fontId="4" fillId="38" borderId="19" applyNumberFormat="0" applyProtection="0">
      <alignment horizontal="left" vertical="center" indent="1"/>
    </xf>
    <xf numFmtId="0" fontId="4" fillId="38" borderId="19" applyNumberFormat="0" applyProtection="0">
      <alignment horizontal="left" vertical="center" indent="1"/>
    </xf>
    <xf numFmtId="0" fontId="4" fillId="38" borderId="19" applyNumberFormat="0" applyProtection="0">
      <alignment horizontal="left" vertical="center" indent="1"/>
    </xf>
    <xf numFmtId="0" fontId="4" fillId="38" borderId="19" applyNumberFormat="0" applyProtection="0">
      <alignment horizontal="left" vertical="center" indent="1"/>
    </xf>
    <xf numFmtId="0" fontId="4" fillId="38" borderId="19" applyNumberFormat="0" applyProtection="0">
      <alignment horizontal="left" vertical="center" indent="1"/>
    </xf>
    <xf numFmtId="0" fontId="4" fillId="38" borderId="19" applyNumberFormat="0" applyProtection="0">
      <alignment horizontal="left" vertical="center" indent="1"/>
    </xf>
    <xf numFmtId="0" fontId="4" fillId="38" borderId="19" applyNumberFormat="0" applyProtection="0">
      <alignment horizontal="left" vertical="center" indent="1"/>
    </xf>
    <xf numFmtId="0" fontId="4" fillId="38" borderId="19" applyNumberFormat="0" applyProtection="0">
      <alignment horizontal="left" vertical="center" indent="1"/>
    </xf>
    <xf numFmtId="0" fontId="4" fillId="38" borderId="19" applyNumberFormat="0" applyProtection="0">
      <alignment horizontal="left" vertical="center" indent="1"/>
    </xf>
    <xf numFmtId="0" fontId="4" fillId="38" borderId="19" applyNumberFormat="0" applyProtection="0">
      <alignment horizontal="left" vertical="center" indent="1"/>
    </xf>
    <xf numFmtId="0" fontId="4" fillId="38" borderId="19" applyNumberFormat="0" applyProtection="0">
      <alignment horizontal="left" vertical="center" indent="1"/>
    </xf>
    <xf numFmtId="0" fontId="4" fillId="38" borderId="19" applyNumberFormat="0" applyProtection="0">
      <alignment horizontal="left" vertical="center" indent="1"/>
    </xf>
    <xf numFmtId="0" fontId="4" fillId="38" borderId="19" applyNumberFormat="0" applyProtection="0">
      <alignment horizontal="left" vertical="center" indent="1"/>
    </xf>
    <xf numFmtId="0" fontId="4" fillId="38" borderId="19" applyNumberFormat="0" applyProtection="0">
      <alignment horizontal="left" vertical="center" indent="1"/>
    </xf>
    <xf numFmtId="0" fontId="4" fillId="38" borderId="19" applyNumberFormat="0" applyProtection="0">
      <alignment horizontal="left" vertical="center" indent="1"/>
    </xf>
    <xf numFmtId="0" fontId="4" fillId="38" borderId="19" applyNumberFormat="0" applyProtection="0">
      <alignment horizontal="left" vertical="center" indent="1"/>
    </xf>
    <xf numFmtId="0" fontId="4" fillId="38" borderId="19" applyNumberFormat="0" applyProtection="0">
      <alignment horizontal="left" vertical="center" indent="1"/>
    </xf>
    <xf numFmtId="0" fontId="4" fillId="38" borderId="19" applyNumberFormat="0" applyProtection="0">
      <alignment horizontal="left" vertical="center" indent="1"/>
    </xf>
    <xf numFmtId="0" fontId="4" fillId="38" borderId="19" applyNumberFormat="0" applyProtection="0">
      <alignment horizontal="left" vertical="center" indent="1"/>
    </xf>
    <xf numFmtId="0" fontId="4" fillId="38" borderId="19" applyNumberFormat="0" applyProtection="0">
      <alignment horizontal="left" vertical="center" indent="1"/>
    </xf>
    <xf numFmtId="0" fontId="4" fillId="38" borderId="19" applyNumberFormat="0" applyProtection="0">
      <alignment horizontal="left" vertical="center" indent="1"/>
    </xf>
    <xf numFmtId="0" fontId="4" fillId="46" borderId="22"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46" borderId="22" applyNumberFormat="0" applyProtection="0">
      <alignment horizontal="left" vertical="top"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0" borderId="0"/>
    <xf numFmtId="4" fontId="43" fillId="66" borderId="22" applyNumberFormat="0" applyProtection="0">
      <alignment vertical="center"/>
    </xf>
    <xf numFmtId="4" fontId="51" fillId="66" borderId="22" applyNumberFormat="0" applyProtection="0">
      <alignment vertical="center"/>
    </xf>
    <xf numFmtId="4" fontId="43" fillId="66" borderId="22" applyNumberFormat="0" applyProtection="0">
      <alignment horizontal="left" vertical="center" indent="1"/>
    </xf>
    <xf numFmtId="0" fontId="43" fillId="66" borderId="22" applyNumberFormat="0" applyProtection="0">
      <alignment horizontal="left" vertical="top" indent="1"/>
    </xf>
    <xf numFmtId="4" fontId="43" fillId="59" borderId="22" applyNumberFormat="0" applyProtection="0">
      <alignment horizontal="right" vertical="center"/>
    </xf>
    <xf numFmtId="4" fontId="51" fillId="59" borderId="22" applyNumberFormat="0" applyProtection="0">
      <alignment horizontal="right" vertical="center"/>
    </xf>
    <xf numFmtId="4" fontId="43" fillId="61" borderId="22"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3" fillId="49" borderId="22" applyNumberFormat="0" applyProtection="0">
      <alignment horizontal="left" vertical="top"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0" fontId="4" fillId="62" borderId="19" applyNumberFormat="0" applyProtection="0">
      <alignment horizontal="left" vertical="center" indent="1"/>
    </xf>
    <xf numFmtId="4" fontId="52" fillId="67" borderId="0" applyNumberFormat="0" applyProtection="0">
      <alignment horizontal="left" vertical="center" indent="1"/>
    </xf>
    <xf numFmtId="4" fontId="53" fillId="59" borderId="22" applyNumberFormat="0" applyProtection="0">
      <alignment horizontal="right" vertical="center"/>
    </xf>
    <xf numFmtId="39" fontId="4" fillId="68" borderId="0"/>
    <xf numFmtId="0" fontId="54" fillId="0" borderId="0" applyNumberFormat="0" applyFill="0" applyBorder="0" applyAlignment="0" applyProtection="0"/>
    <xf numFmtId="38" fontId="27" fillId="0" borderId="24"/>
    <xf numFmtId="38" fontId="27" fillId="0" borderId="24"/>
    <xf numFmtId="38" fontId="27" fillId="0" borderId="24"/>
    <xf numFmtId="38" fontId="27" fillId="0" borderId="24"/>
    <xf numFmtId="38" fontId="32" fillId="0" borderId="21"/>
    <xf numFmtId="39" fontId="40" fillId="69" borderId="0"/>
    <xf numFmtId="167" fontId="4" fillId="0" borderId="0">
      <alignment horizontal="left" wrapText="1"/>
    </xf>
    <xf numFmtId="166" fontId="4" fillId="0" borderId="0">
      <alignment horizontal="left" wrapText="1"/>
    </xf>
    <xf numFmtId="167" fontId="4" fillId="0" borderId="0">
      <alignment horizontal="left" wrapText="1"/>
    </xf>
    <xf numFmtId="167" fontId="4" fillId="0" borderId="0">
      <alignment horizontal="left" wrapText="1"/>
    </xf>
    <xf numFmtId="167" fontId="4" fillId="0" borderId="0">
      <alignment horizontal="left" wrapText="1"/>
    </xf>
    <xf numFmtId="40" fontId="55" fillId="0" borderId="0" applyBorder="0">
      <alignment horizontal="right"/>
    </xf>
    <xf numFmtId="41" fontId="56" fillId="44" borderId="0">
      <alignment horizontal="left"/>
    </xf>
    <xf numFmtId="0" fontId="57" fillId="0" borderId="0"/>
    <xf numFmtId="0" fontId="58" fillId="0" borderId="0" applyFill="0" applyBorder="0" applyProtection="0">
      <alignment horizontal="left" vertical="top"/>
    </xf>
    <xf numFmtId="0" fontId="54" fillId="0" borderId="0" applyNumberFormat="0" applyFill="0" applyBorder="0" applyAlignment="0" applyProtection="0"/>
    <xf numFmtId="181" fontId="59" fillId="44" borderId="0">
      <alignment horizontal="left" vertical="center"/>
    </xf>
    <xf numFmtId="0" fontId="5" fillId="44" borderId="0">
      <alignment horizontal="left" wrapText="1"/>
    </xf>
    <xf numFmtId="0" fontId="60" fillId="0" borderId="0">
      <alignment horizontal="left" vertical="center"/>
    </xf>
    <xf numFmtId="0" fontId="24" fillId="0" borderId="25" applyNumberFormat="0" applyFill="0" applyAlignment="0" applyProtection="0"/>
    <xf numFmtId="0" fontId="19" fillId="0" borderId="26"/>
    <xf numFmtId="0" fontId="61" fillId="0" borderId="0" applyNumberFormat="0" applyFill="0" applyBorder="0" applyAlignment="0" applyProtection="0"/>
  </cellStyleXfs>
  <cellXfs count="93">
    <xf numFmtId="0" fontId="0" fillId="0" borderId="0" xfId="0"/>
    <xf numFmtId="0" fontId="0" fillId="0" borderId="0" xfId="0" applyFill="1" applyAlignment="1">
      <alignment horizontal="center"/>
    </xf>
    <xf numFmtId="49" fontId="3" fillId="0" borderId="3"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17" fontId="3" fillId="0" borderId="3" xfId="0" applyNumberFormat="1" applyFont="1" applyFill="1" applyBorder="1" applyAlignment="1">
      <alignment horizontal="center" vertical="center" wrapText="1"/>
    </xf>
    <xf numFmtId="0" fontId="5" fillId="0" borderId="3" xfId="6" applyFont="1" applyFill="1" applyBorder="1" applyAlignment="1">
      <alignment horizontal="left" vertical="center" wrapText="1"/>
    </xf>
    <xf numFmtId="0" fontId="4" fillId="0" borderId="3" xfId="6" applyFont="1" applyFill="1" applyBorder="1" applyAlignment="1">
      <alignment vertical="center" wrapText="1"/>
    </xf>
    <xf numFmtId="0" fontId="4" fillId="0" borderId="3" xfId="0" applyFont="1" applyFill="1" applyBorder="1" applyAlignment="1">
      <alignment horizontal="left" vertical="center" wrapText="1"/>
    </xf>
    <xf numFmtId="0" fontId="4" fillId="0" borderId="3" xfId="6" applyNumberFormat="1" applyFont="1" applyFill="1" applyBorder="1" applyAlignment="1">
      <alignment vertical="center" wrapText="1"/>
    </xf>
    <xf numFmtId="0" fontId="62" fillId="0" borderId="0" xfId="0" applyFont="1"/>
    <xf numFmtId="49" fontId="4" fillId="0" borderId="3" xfId="0" applyNumberFormat="1" applyFont="1" applyFill="1" applyBorder="1" applyAlignment="1">
      <alignment horizontal="left" vertical="center"/>
    </xf>
    <xf numFmtId="0" fontId="4" fillId="0" borderId="3" xfId="2" applyFont="1" applyFill="1" applyBorder="1" applyAlignment="1">
      <alignment horizontal="left" vertical="center"/>
    </xf>
    <xf numFmtId="0" fontId="4" fillId="0" borderId="3" xfId="2" applyFont="1" applyFill="1" applyBorder="1" applyAlignment="1">
      <alignment horizontal="left" vertical="center" wrapText="1"/>
    </xf>
    <xf numFmtId="43" fontId="4" fillId="0" borderId="3" xfId="1" applyFont="1" applyFill="1" applyBorder="1" applyAlignment="1">
      <alignment vertical="center"/>
    </xf>
    <xf numFmtId="0" fontId="63" fillId="0" borderId="3" xfId="0" applyFont="1" applyFill="1" applyBorder="1" applyAlignment="1">
      <alignment vertical="center"/>
    </xf>
    <xf numFmtId="164" fontId="63" fillId="0" borderId="3" xfId="0" applyNumberFormat="1" applyFont="1" applyFill="1" applyBorder="1" applyAlignment="1">
      <alignment horizontal="center" vertical="center" wrapText="1"/>
    </xf>
    <xf numFmtId="0" fontId="4" fillId="0" borderId="3" xfId="0" applyFont="1" applyFill="1" applyBorder="1" applyAlignment="1">
      <alignment vertical="center" wrapText="1"/>
    </xf>
    <xf numFmtId="49" fontId="4" fillId="0" borderId="3" xfId="2" applyNumberFormat="1" applyFont="1" applyFill="1" applyBorder="1" applyAlignment="1">
      <alignment horizontal="left" vertical="center" wrapText="1"/>
    </xf>
    <xf numFmtId="43" fontId="4" fillId="0" borderId="3" xfId="1" applyFont="1" applyFill="1" applyBorder="1" applyAlignment="1">
      <alignment vertical="center" wrapText="1"/>
    </xf>
    <xf numFmtId="49" fontId="4" fillId="0" borderId="0" xfId="2" applyNumberFormat="1" applyFont="1" applyFill="1" applyBorder="1" applyAlignment="1">
      <alignment horizontal="left" vertical="center" wrapText="1"/>
    </xf>
    <xf numFmtId="0" fontId="4" fillId="0" borderId="0" xfId="2" applyFont="1" applyFill="1" applyBorder="1" applyAlignment="1">
      <alignment horizontal="left" vertical="center" wrapText="1"/>
    </xf>
    <xf numFmtId="43" fontId="4" fillId="0" borderId="0" xfId="1" applyFont="1" applyFill="1" applyBorder="1" applyAlignment="1">
      <alignment vertical="center" wrapText="1"/>
    </xf>
    <xf numFmtId="0" fontId="63" fillId="0" borderId="0" xfId="0" applyFont="1" applyFill="1" applyBorder="1" applyAlignment="1">
      <alignment vertical="center"/>
    </xf>
    <xf numFmtId="49" fontId="4" fillId="0" borderId="0" xfId="2" applyNumberFormat="1" applyFont="1" applyFill="1" applyBorder="1" applyAlignment="1">
      <alignment horizontal="left" vertical="center"/>
    </xf>
    <xf numFmtId="49" fontId="4" fillId="0" borderId="3" xfId="0" applyNumberFormat="1" applyFont="1" applyFill="1" applyBorder="1" applyAlignment="1">
      <alignment horizontal="left" vertical="center" wrapText="1"/>
    </xf>
    <xf numFmtId="165" fontId="4" fillId="0" borderId="3" xfId="1" applyNumberFormat="1" applyFont="1" applyFill="1" applyBorder="1" applyAlignment="1">
      <alignment vertical="center" wrapText="1"/>
    </xf>
    <xf numFmtId="165" fontId="4" fillId="0" borderId="3" xfId="1" applyNumberFormat="1" applyFont="1" applyFill="1" applyBorder="1" applyAlignment="1">
      <alignment vertical="center"/>
    </xf>
    <xf numFmtId="0" fontId="64" fillId="0" borderId="0" xfId="0" applyFont="1"/>
    <xf numFmtId="0" fontId="64" fillId="0" borderId="0" xfId="0" applyFont="1" applyFill="1" applyAlignment="1">
      <alignment horizontal="center"/>
    </xf>
    <xf numFmtId="49" fontId="4" fillId="0" borderId="3" xfId="3" applyNumberFormat="1" applyFont="1" applyFill="1" applyBorder="1" applyAlignment="1">
      <alignment horizontal="left" vertical="center"/>
    </xf>
    <xf numFmtId="0" fontId="4" fillId="0" borderId="3" xfId="3" applyFont="1" applyFill="1" applyBorder="1" applyAlignment="1">
      <alignment vertical="center"/>
    </xf>
    <xf numFmtId="0" fontId="4" fillId="0" borderId="3" xfId="3" applyFont="1" applyFill="1" applyBorder="1" applyAlignment="1">
      <alignment vertical="center" wrapText="1"/>
    </xf>
    <xf numFmtId="1" fontId="4" fillId="0" borderId="3" xfId="4" applyNumberFormat="1" applyFont="1" applyFill="1" applyBorder="1" applyAlignment="1">
      <alignment horizontal="left" vertical="center"/>
    </xf>
    <xf numFmtId="0" fontId="4" fillId="0" borderId="3" xfId="5" applyFont="1" applyFill="1" applyBorder="1" applyAlignment="1">
      <alignment vertical="center"/>
    </xf>
    <xf numFmtId="0" fontId="63" fillId="0" borderId="0" xfId="0" applyFont="1"/>
    <xf numFmtId="0" fontId="63" fillId="0" borderId="0" xfId="0" applyFont="1" applyFill="1" applyAlignment="1">
      <alignment horizontal="center"/>
    </xf>
    <xf numFmtId="42" fontId="63" fillId="0" borderId="2" xfId="0" applyNumberFormat="1" applyFont="1" applyBorder="1"/>
    <xf numFmtId="0" fontId="63" fillId="0" borderId="3" xfId="0" applyFont="1" applyFill="1" applyBorder="1" applyAlignment="1">
      <alignment horizontal="center" vertical="center" wrapText="1"/>
    </xf>
    <xf numFmtId="0" fontId="63" fillId="0" borderId="0" xfId="0" applyFont="1" applyFill="1" applyBorder="1" applyAlignment="1">
      <alignment horizontal="center" vertical="center" wrapText="1"/>
    </xf>
    <xf numFmtId="41" fontId="63" fillId="0" borderId="0" xfId="0" applyNumberFormat="1" applyFont="1" applyFill="1"/>
    <xf numFmtId="165" fontId="4" fillId="0" borderId="3" xfId="4" applyNumberFormat="1" applyFont="1" applyFill="1" applyBorder="1" applyAlignment="1">
      <alignment vertical="center"/>
    </xf>
    <xf numFmtId="0" fontId="65" fillId="0" borderId="0" xfId="0" applyFont="1"/>
    <xf numFmtId="49" fontId="4" fillId="70" borderId="3" xfId="2" applyNumberFormat="1" applyFont="1" applyFill="1" applyBorder="1" applyAlignment="1">
      <alignment horizontal="left" vertical="center" wrapText="1"/>
    </xf>
    <xf numFmtId="0" fontId="4" fillId="70" borderId="3" xfId="2" applyFont="1" applyFill="1" applyBorder="1" applyAlignment="1">
      <alignment horizontal="left" vertical="center" wrapText="1"/>
    </xf>
    <xf numFmtId="43" fontId="4" fillId="70" borderId="3" xfId="1" applyFont="1" applyFill="1" applyBorder="1" applyAlignment="1">
      <alignment vertical="center" wrapText="1"/>
    </xf>
    <xf numFmtId="0" fontId="63" fillId="70" borderId="3" xfId="0" applyFont="1" applyFill="1" applyBorder="1" applyAlignment="1">
      <alignment vertical="center"/>
    </xf>
    <xf numFmtId="0" fontId="63" fillId="70" borderId="3" xfId="0" applyFont="1" applyFill="1" applyBorder="1" applyAlignment="1">
      <alignment horizontal="center" vertical="center" wrapText="1"/>
    </xf>
    <xf numFmtId="0" fontId="4" fillId="70" borderId="3" xfId="0" applyFont="1" applyFill="1" applyBorder="1" applyAlignment="1">
      <alignment vertical="center"/>
    </xf>
    <xf numFmtId="49" fontId="4" fillId="70" borderId="3" xfId="0" applyNumberFormat="1" applyFont="1" applyFill="1" applyBorder="1" applyAlignment="1">
      <alignment horizontal="left" vertical="center" wrapText="1"/>
    </xf>
    <xf numFmtId="0" fontId="5" fillId="70" borderId="3" xfId="6" applyFont="1" applyFill="1" applyBorder="1" applyAlignment="1">
      <alignment horizontal="left" vertical="top" wrapText="1"/>
    </xf>
    <xf numFmtId="165" fontId="63" fillId="70" borderId="3" xfId="1" applyNumberFormat="1" applyFont="1" applyFill="1" applyBorder="1"/>
    <xf numFmtId="0" fontId="66" fillId="0" borderId="0" xfId="0" applyFont="1" applyAlignment="1">
      <alignment vertical="center"/>
    </xf>
    <xf numFmtId="0" fontId="63" fillId="70" borderId="4" xfId="0" applyFont="1" applyFill="1" applyBorder="1" applyAlignment="1">
      <alignment horizontal="center" vertical="center" wrapText="1"/>
    </xf>
    <xf numFmtId="49" fontId="4" fillId="0" borderId="6" xfId="2" applyNumberFormat="1" applyFont="1" applyFill="1" applyBorder="1" applyAlignment="1">
      <alignment horizontal="left" vertical="center" wrapText="1"/>
    </xf>
    <xf numFmtId="0" fontId="4" fillId="0" borderId="6" xfId="2" applyFont="1" applyFill="1" applyBorder="1" applyAlignment="1">
      <alignment horizontal="left" vertical="center" wrapText="1"/>
    </xf>
    <xf numFmtId="0" fontId="4" fillId="70" borderId="6" xfId="2" applyFont="1" applyFill="1" applyBorder="1" applyAlignment="1">
      <alignment horizontal="left" vertical="center" wrapText="1"/>
    </xf>
    <xf numFmtId="43" fontId="4" fillId="0" borderId="6" xfId="1" applyFont="1" applyFill="1" applyBorder="1" applyAlignment="1">
      <alignment vertical="center" wrapText="1"/>
    </xf>
    <xf numFmtId="0" fontId="4" fillId="0" borderId="6" xfId="0" applyFont="1" applyFill="1" applyBorder="1" applyAlignment="1">
      <alignment vertical="center"/>
    </xf>
    <xf numFmtId="0" fontId="4" fillId="0" borderId="6" xfId="0" applyFont="1" applyFill="1" applyBorder="1" applyAlignment="1">
      <alignment horizontal="center" vertical="center" wrapText="1"/>
    </xf>
    <xf numFmtId="49" fontId="4" fillId="0" borderId="21" xfId="2" applyNumberFormat="1" applyFont="1" applyFill="1" applyBorder="1" applyAlignment="1">
      <alignment horizontal="left" vertical="center" wrapText="1"/>
    </xf>
    <xf numFmtId="0" fontId="4" fillId="0" borderId="21" xfId="2" applyFont="1" applyFill="1" applyBorder="1" applyAlignment="1">
      <alignment horizontal="left" vertical="center" wrapText="1"/>
    </xf>
    <xf numFmtId="43" fontId="4" fillId="0" borderId="21" xfId="1" applyFont="1" applyFill="1" applyBorder="1" applyAlignment="1">
      <alignment vertical="center" wrapText="1"/>
    </xf>
    <xf numFmtId="0" fontId="63" fillId="0" borderId="21" xfId="0" applyFont="1" applyFill="1" applyBorder="1" applyAlignment="1">
      <alignment vertical="center"/>
    </xf>
    <xf numFmtId="0" fontId="63" fillId="0" borderId="21" xfId="0" applyFont="1" applyFill="1" applyBorder="1" applyAlignment="1">
      <alignment horizontal="center" vertical="center" wrapText="1"/>
    </xf>
    <xf numFmtId="0" fontId="62" fillId="0" borderId="0" xfId="0" applyFont="1" applyFill="1" applyBorder="1"/>
    <xf numFmtId="0" fontId="66" fillId="0" borderId="0" xfId="0" applyFont="1" applyFill="1" applyBorder="1" applyAlignment="1">
      <alignment vertical="center"/>
    </xf>
    <xf numFmtId="49" fontId="4" fillId="0" borderId="6" xfId="0" applyNumberFormat="1" applyFont="1" applyFill="1" applyBorder="1" applyAlignment="1">
      <alignment horizontal="left" vertical="center" wrapText="1"/>
    </xf>
    <xf numFmtId="0" fontId="4" fillId="0" borderId="6" xfId="6" applyNumberFormat="1" applyFont="1" applyFill="1" applyBorder="1" applyAlignment="1">
      <alignment vertical="center" wrapText="1"/>
    </xf>
    <xf numFmtId="165" fontId="4" fillId="0" borderId="6" xfId="1" applyNumberFormat="1" applyFont="1" applyFill="1" applyBorder="1" applyAlignment="1">
      <alignment vertical="center" wrapText="1"/>
    </xf>
    <xf numFmtId="0" fontId="63" fillId="0" borderId="6" xfId="0" applyFont="1" applyFill="1" applyBorder="1" applyAlignment="1">
      <alignment vertical="center"/>
    </xf>
    <xf numFmtId="49" fontId="4" fillId="0" borderId="21" xfId="0" applyNumberFormat="1" applyFont="1" applyFill="1" applyBorder="1" applyAlignment="1">
      <alignment horizontal="left" vertical="center"/>
    </xf>
    <xf numFmtId="0" fontId="4" fillId="0" borderId="21" xfId="2" applyFont="1" applyFill="1" applyBorder="1" applyAlignment="1">
      <alignment horizontal="left" vertical="center"/>
    </xf>
    <xf numFmtId="0" fontId="4" fillId="0" borderId="21" xfId="0" applyFont="1" applyFill="1" applyBorder="1" applyAlignment="1">
      <alignment horizontal="left" vertical="center" wrapText="1"/>
    </xf>
    <xf numFmtId="165" fontId="4" fillId="0" borderId="21" xfId="1" applyNumberFormat="1" applyFont="1" applyFill="1" applyBorder="1" applyAlignment="1">
      <alignment vertical="center"/>
    </xf>
    <xf numFmtId="0" fontId="4" fillId="0" borderId="21" xfId="0" applyFont="1" applyFill="1" applyBorder="1" applyAlignment="1">
      <alignment vertical="center"/>
    </xf>
    <xf numFmtId="0" fontId="4" fillId="0" borderId="0" xfId="0" applyFont="1" applyFill="1" applyBorder="1" applyAlignment="1">
      <alignment horizontal="center" vertical="center" wrapText="1"/>
    </xf>
    <xf numFmtId="49" fontId="4" fillId="0" borderId="0" xfId="0" applyNumberFormat="1" applyFont="1" applyFill="1" applyBorder="1" applyAlignment="1">
      <alignment horizontal="left" vertical="center"/>
    </xf>
    <xf numFmtId="0" fontId="4" fillId="0" borderId="0" xfId="2" applyFont="1" applyFill="1" applyBorder="1" applyAlignment="1">
      <alignment horizontal="left" vertical="center"/>
    </xf>
    <xf numFmtId="0" fontId="4" fillId="0" borderId="0" xfId="0" applyFont="1" applyFill="1" applyBorder="1" applyAlignment="1">
      <alignment horizontal="left" vertical="center" wrapText="1"/>
    </xf>
    <xf numFmtId="165" fontId="4" fillId="0" borderId="0" xfId="1" applyNumberFormat="1" applyFont="1" applyFill="1" applyBorder="1" applyAlignment="1">
      <alignment vertical="center"/>
    </xf>
    <xf numFmtId="0" fontId="4" fillId="0" borderId="0" xfId="0" applyFont="1" applyFill="1" applyBorder="1" applyAlignment="1">
      <alignment vertical="center"/>
    </xf>
    <xf numFmtId="0" fontId="4" fillId="70" borderId="3" xfId="0" applyFont="1" applyFill="1" applyBorder="1" applyAlignment="1">
      <alignment horizontal="center" vertical="center" wrapText="1"/>
    </xf>
    <xf numFmtId="41" fontId="63" fillId="0" borderId="21" xfId="0" applyNumberFormat="1" applyFont="1" applyFill="1" applyBorder="1"/>
    <xf numFmtId="43" fontId="0" fillId="0" borderId="0" xfId="0" applyNumberFormat="1"/>
    <xf numFmtId="0" fontId="63" fillId="70" borderId="10" xfId="0" applyFont="1" applyFill="1" applyBorder="1" applyAlignment="1">
      <alignment horizontal="left" vertical="center"/>
    </xf>
    <xf numFmtId="164" fontId="63" fillId="0" borderId="3" xfId="0" applyNumberFormat="1" applyFont="1" applyFill="1" applyBorder="1" applyAlignment="1">
      <alignment horizontal="center" vertical="center" wrapText="1"/>
    </xf>
    <xf numFmtId="0" fontId="63" fillId="0" borderId="4" xfId="0" applyFont="1" applyFill="1" applyBorder="1" applyAlignment="1">
      <alignment horizontal="center" vertical="center" wrapText="1"/>
    </xf>
    <xf numFmtId="0" fontId="63" fillId="0" borderId="5" xfId="0" applyFont="1" applyFill="1" applyBorder="1" applyAlignment="1">
      <alignment horizontal="center" vertical="center" wrapText="1"/>
    </xf>
    <xf numFmtId="0" fontId="63" fillId="0" borderId="6" xfId="0" applyFont="1" applyFill="1" applyBorder="1" applyAlignment="1">
      <alignment horizontal="center" vertical="center" wrapText="1"/>
    </xf>
    <xf numFmtId="0" fontId="4" fillId="70" borderId="4" xfId="0" applyFont="1" applyFill="1" applyBorder="1" applyAlignment="1">
      <alignment horizontal="center" vertical="center" wrapText="1"/>
    </xf>
    <xf numFmtId="0" fontId="4" fillId="70" borderId="5" xfId="0" applyFont="1" applyFill="1" applyBorder="1" applyAlignment="1">
      <alignment horizontal="center" vertical="center" wrapText="1"/>
    </xf>
    <xf numFmtId="0" fontId="4" fillId="70" borderId="6" xfId="0" applyFont="1" applyFill="1" applyBorder="1" applyAlignment="1">
      <alignment horizontal="center" vertical="center" wrapText="1"/>
    </xf>
  </cellXfs>
  <cellStyles count="1925">
    <cellStyle name="_x0013_" xfId="7"/>
    <cellStyle name="_09GRC Gas Transport For Review" xfId="8"/>
    <cellStyle name="_4.06E Pass Throughs" xfId="9"/>
    <cellStyle name="_4.06E Pass Throughs_04 07E Wild Horse Wind Expansion (C) (2)" xfId="10"/>
    <cellStyle name="_4.06E Pass Throughs_3.01 Income Statement" xfId="11"/>
    <cellStyle name="_4.06E Pass Throughs_4 31 Regulatory Assets and Liabilities  7 06- Exhibit D" xfId="12"/>
    <cellStyle name="_4.06E Pass Throughs_4 32 Regulatory Assets and Liabilities  7 06- Exhibit D" xfId="13"/>
    <cellStyle name="_4.06E Pass Throughs_Book9" xfId="14"/>
    <cellStyle name="_4.13E Montana Energy Tax" xfId="15"/>
    <cellStyle name="_4.13E Montana Energy Tax_04 07E Wild Horse Wind Expansion (C) (2)" xfId="16"/>
    <cellStyle name="_4.13E Montana Energy Tax_3.01 Income Statement" xfId="17"/>
    <cellStyle name="_4.13E Montana Energy Tax_4 31 Regulatory Assets and Liabilities  7 06- Exhibit D" xfId="18"/>
    <cellStyle name="_4.13E Montana Energy Tax_4 32 Regulatory Assets and Liabilities  7 06- Exhibit D" xfId="19"/>
    <cellStyle name="_4.13E Montana Energy Tax_Book9" xfId="20"/>
    <cellStyle name="_AURORA WIP" xfId="21"/>
    <cellStyle name="_Book1" xfId="22"/>
    <cellStyle name="_Book1 (2)" xfId="23"/>
    <cellStyle name="_Book1 (2)_04 07E Wild Horse Wind Expansion (C) (2)" xfId="24"/>
    <cellStyle name="_Book1 (2)_3.01 Income Statement" xfId="25"/>
    <cellStyle name="_Book1 (2)_4 31 Regulatory Assets and Liabilities  7 06- Exhibit D" xfId="26"/>
    <cellStyle name="_Book1 (2)_4 32 Regulatory Assets and Liabilities  7 06- Exhibit D" xfId="27"/>
    <cellStyle name="_Book1 (2)_Book9" xfId="28"/>
    <cellStyle name="_Book1_3.01 Income Statement" xfId="29"/>
    <cellStyle name="_Book1_4 31 Regulatory Assets and Liabilities  7 06- Exhibit D" xfId="30"/>
    <cellStyle name="_Book1_4 32 Regulatory Assets and Liabilities  7 06- Exhibit D" xfId="31"/>
    <cellStyle name="_Book1_Book9" xfId="32"/>
    <cellStyle name="_Book2" xfId="33"/>
    <cellStyle name="_Book2_04 07E Wild Horse Wind Expansion (C) (2)" xfId="34"/>
    <cellStyle name="_Book2_3.01 Income Statement" xfId="35"/>
    <cellStyle name="_Book2_4 31 Regulatory Assets and Liabilities  7 06- Exhibit D" xfId="36"/>
    <cellStyle name="_Book2_4 32 Regulatory Assets and Liabilities  7 06- Exhibit D" xfId="37"/>
    <cellStyle name="_Book2_Book9" xfId="38"/>
    <cellStyle name="_Book3" xfId="39"/>
    <cellStyle name="_Book5" xfId="40"/>
    <cellStyle name="_Chelan Debt Forecast 12.19.05" xfId="41"/>
    <cellStyle name="_Chelan Debt Forecast 12.19.05_3.01 Income Statement" xfId="42"/>
    <cellStyle name="_Chelan Debt Forecast 12.19.05_4 31 Regulatory Assets and Liabilities  7 06- Exhibit D" xfId="43"/>
    <cellStyle name="_Chelan Debt Forecast 12.19.05_4 32 Regulatory Assets and Liabilities  7 06- Exhibit D" xfId="44"/>
    <cellStyle name="_Chelan Debt Forecast 12.19.05_Book9" xfId="45"/>
    <cellStyle name="_Copy 11-9 Sumas Proforma - Current" xfId="46"/>
    <cellStyle name="_Costs not in AURORA 06GRC" xfId="47"/>
    <cellStyle name="_Costs not in AURORA 06GRC_04 07E Wild Horse Wind Expansion (C) (2)" xfId="48"/>
    <cellStyle name="_Costs not in AURORA 06GRC_3.01 Income Statement" xfId="49"/>
    <cellStyle name="_Costs not in AURORA 06GRC_4 31 Regulatory Assets and Liabilities  7 06- Exhibit D" xfId="50"/>
    <cellStyle name="_Costs not in AURORA 06GRC_4 32 Regulatory Assets and Liabilities  7 06- Exhibit D" xfId="51"/>
    <cellStyle name="_Costs not in AURORA 06GRC_Book9" xfId="52"/>
    <cellStyle name="_Costs not in AURORA 2006GRC 6.15.06" xfId="53"/>
    <cellStyle name="_Costs not in AURORA 2006GRC 6.15.06_04 07E Wild Horse Wind Expansion (C) (2)" xfId="54"/>
    <cellStyle name="_Costs not in AURORA 2006GRC 6.15.06_3.01 Income Statement" xfId="55"/>
    <cellStyle name="_Costs not in AURORA 2006GRC 6.15.06_4 31 Regulatory Assets and Liabilities  7 06- Exhibit D" xfId="56"/>
    <cellStyle name="_Costs not in AURORA 2006GRC 6.15.06_4 32 Regulatory Assets and Liabilities  7 06- Exhibit D" xfId="57"/>
    <cellStyle name="_Costs not in AURORA 2006GRC 6.15.06_Book9" xfId="58"/>
    <cellStyle name="_Costs not in AURORA 2006GRC w gas price updated" xfId="59"/>
    <cellStyle name="_Costs not in AURORA 2007 Rate Case" xfId="60"/>
    <cellStyle name="_Costs not in AURORA 2007 Rate Case_3.01 Income Statement" xfId="61"/>
    <cellStyle name="_Costs not in AURORA 2007 Rate Case_4 31 Regulatory Assets and Liabilities  7 06- Exhibit D" xfId="62"/>
    <cellStyle name="_Costs not in AURORA 2007 Rate Case_4 32 Regulatory Assets and Liabilities  7 06- Exhibit D" xfId="63"/>
    <cellStyle name="_Costs not in AURORA 2007 Rate Case_Book9" xfId="64"/>
    <cellStyle name="_Costs not in KWI3000 '06Budget" xfId="65"/>
    <cellStyle name="_Costs not in KWI3000 '06Budget_3.01 Income Statement" xfId="66"/>
    <cellStyle name="_Costs not in KWI3000 '06Budget_4 31 Regulatory Assets and Liabilities  7 06- Exhibit D" xfId="67"/>
    <cellStyle name="_Costs not in KWI3000 '06Budget_4 32 Regulatory Assets and Liabilities  7 06- Exhibit D" xfId="68"/>
    <cellStyle name="_Costs not in KWI3000 '06Budget_Book9" xfId="69"/>
    <cellStyle name="_DEM-WP (C) Power Cost 2006GRC Order" xfId="70"/>
    <cellStyle name="_DEM-WP (C) Power Cost 2006GRC Order_04 07E Wild Horse Wind Expansion (C) (2)" xfId="71"/>
    <cellStyle name="_DEM-WP (C) Power Cost 2006GRC Order_3.01 Income Statement" xfId="72"/>
    <cellStyle name="_DEM-WP (C) Power Cost 2006GRC Order_4 31 Regulatory Assets and Liabilities  7 06- Exhibit D" xfId="73"/>
    <cellStyle name="_DEM-WP (C) Power Cost 2006GRC Order_4 32 Regulatory Assets and Liabilities  7 06- Exhibit D" xfId="74"/>
    <cellStyle name="_DEM-WP (C) Power Cost 2006GRC Order_Book9" xfId="75"/>
    <cellStyle name="_DEM-WP Revised (HC) Wild Horse 2006GRC" xfId="76"/>
    <cellStyle name="_DEM-WP(C) Colstrip FOR" xfId="77"/>
    <cellStyle name="_DEM-WP(C) Costs not in AURORA 2006GRC" xfId="78"/>
    <cellStyle name="_DEM-WP(C) Costs not in AURORA 2006GRC_3.01 Income Statement" xfId="79"/>
    <cellStyle name="_DEM-WP(C) Costs not in AURORA 2006GRC_4 31 Regulatory Assets and Liabilities  7 06- Exhibit D" xfId="80"/>
    <cellStyle name="_DEM-WP(C) Costs not in AURORA 2006GRC_4 32 Regulatory Assets and Liabilities  7 06- Exhibit D" xfId="81"/>
    <cellStyle name="_DEM-WP(C) Costs not in AURORA 2006GRC_Book9" xfId="82"/>
    <cellStyle name="_DEM-WP(C) Costs not in AURORA 2007GRC" xfId="83"/>
    <cellStyle name="_DEM-WP(C) Costs not in AURORA 2007PCORC-5.07Update" xfId="84"/>
    <cellStyle name="_DEM-WP(C) Costs not in AURORA 2007PCORC-5.07Update_DEM-WP(C) Production O&amp;M 2009GRC Rebuttal" xfId="85"/>
    <cellStyle name="_DEM-WP(C) Prod O&amp;M 2007GRC" xfId="86"/>
    <cellStyle name="_DEM-WP(C) Rate Year Sumas by Month Update Corrected" xfId="87"/>
    <cellStyle name="_DEM-WP(C) Sumas Proforma 11.5.07" xfId="88"/>
    <cellStyle name="_DEM-WP(C) Westside Hydro Data_051007" xfId="89"/>
    <cellStyle name="_Fixed Gas Transport 1 19 09" xfId="90"/>
    <cellStyle name="_Fuel Prices 4-14" xfId="91"/>
    <cellStyle name="_Fuel Prices 4-14_04 07E Wild Horse Wind Expansion (C) (2)" xfId="92"/>
    <cellStyle name="_Fuel Prices 4-14_3.01 Income Statement" xfId="93"/>
    <cellStyle name="_Fuel Prices 4-14_4 31 Regulatory Assets and Liabilities  7 06- Exhibit D" xfId="94"/>
    <cellStyle name="_Fuel Prices 4-14_4 32 Regulatory Assets and Liabilities  7 06- Exhibit D" xfId="95"/>
    <cellStyle name="_Fuel Prices 4-14_Book9" xfId="96"/>
    <cellStyle name="_Gas Transportation Charges_2009GRC_120308" xfId="97"/>
    <cellStyle name="_NIM 06 Base Case Current Trends" xfId="98"/>
    <cellStyle name="_Portfolio SPlan Base Case.xls Chart 1" xfId="99"/>
    <cellStyle name="_Portfolio SPlan Base Case.xls Chart 2" xfId="100"/>
    <cellStyle name="_Portfolio SPlan Base Case.xls Chart 3" xfId="101"/>
    <cellStyle name="_Power Cost Value Copy 11.30.05 gas 1.09.06 AURORA at 1.10.06" xfId="102"/>
    <cellStyle name="_Power Cost Value Copy 11.30.05 gas 1.09.06 AURORA at 1.10.06_04 07E Wild Horse Wind Expansion (C) (2)" xfId="103"/>
    <cellStyle name="_Power Cost Value Copy 11.30.05 gas 1.09.06 AURORA at 1.10.06_3.01 Income Statement" xfId="104"/>
    <cellStyle name="_Power Cost Value Copy 11.30.05 gas 1.09.06 AURORA at 1.10.06_4 31 Regulatory Assets and Liabilities  7 06- Exhibit D" xfId="105"/>
    <cellStyle name="_Power Cost Value Copy 11.30.05 gas 1.09.06 AURORA at 1.10.06_4 32 Regulatory Assets and Liabilities  7 06- Exhibit D" xfId="106"/>
    <cellStyle name="_Power Cost Value Copy 11.30.05 gas 1.09.06 AURORA at 1.10.06_Book9" xfId="107"/>
    <cellStyle name="_Pro Forma Rev 07 GRC" xfId="108"/>
    <cellStyle name="_Recon to Darrin's 5.11.05 proforma" xfId="109"/>
    <cellStyle name="_Recon to Darrin's 5.11.05 proforma_3.01 Income Statement" xfId="110"/>
    <cellStyle name="_Recon to Darrin's 5.11.05 proforma_4 31 Regulatory Assets and Liabilities  7 06- Exhibit D" xfId="111"/>
    <cellStyle name="_Recon to Darrin's 5.11.05 proforma_4 32 Regulatory Assets and Liabilities  7 06- Exhibit D" xfId="112"/>
    <cellStyle name="_Recon to Darrin's 5.11.05 proforma_Book9" xfId="113"/>
    <cellStyle name="_Revenue" xfId="114"/>
    <cellStyle name="_Revenue_Data" xfId="115"/>
    <cellStyle name="_Revenue_Data_1" xfId="116"/>
    <cellStyle name="_Revenue_Data_Pro Forma Rev 09 GRC" xfId="117"/>
    <cellStyle name="_Revenue_Data_Pro Forma Rev 2010 GRC" xfId="118"/>
    <cellStyle name="_Revenue_Data_Pro Forma Rev 2010 GRC_Preliminary" xfId="119"/>
    <cellStyle name="_Revenue_Data_Revenue (Feb 09 - Jan 10)" xfId="120"/>
    <cellStyle name="_Revenue_Data_Revenue (Jan 09 - Dec 09)" xfId="121"/>
    <cellStyle name="_Revenue_Data_Revenue (Mar 09 - Feb 10)" xfId="122"/>
    <cellStyle name="_Revenue_Data_Volume Exhibit (Jan09 - Dec09)" xfId="123"/>
    <cellStyle name="_Revenue_Mins" xfId="124"/>
    <cellStyle name="_Revenue_Pro Forma Rev 07 GRC" xfId="125"/>
    <cellStyle name="_Revenue_Pro Forma Rev 08 GRC" xfId="126"/>
    <cellStyle name="_Revenue_Pro Forma Rev 09 GRC" xfId="127"/>
    <cellStyle name="_Revenue_Pro Forma Rev 2010 GRC" xfId="128"/>
    <cellStyle name="_Revenue_Pro Forma Rev 2010 GRC_Preliminary" xfId="129"/>
    <cellStyle name="_Revenue_Revenue (Feb 09 - Jan 10)" xfId="130"/>
    <cellStyle name="_Revenue_Revenue (Jan 09 - Dec 09)" xfId="131"/>
    <cellStyle name="_Revenue_Revenue (Mar 09 - Feb 10)" xfId="132"/>
    <cellStyle name="_Revenue_Sheet2" xfId="133"/>
    <cellStyle name="_Revenue_Therms Data" xfId="134"/>
    <cellStyle name="_Revenue_Therms Data Rerun" xfId="135"/>
    <cellStyle name="_Revenue_Volume Exhibit (Jan09 - Dec09)" xfId="136"/>
    <cellStyle name="_Sumas Proforma - 11-09-07" xfId="137"/>
    <cellStyle name="_Sumas Property Taxes v1" xfId="138"/>
    <cellStyle name="_Tenaska Comparison" xfId="139"/>
    <cellStyle name="_Tenaska Comparison_3.01 Income Statement" xfId="140"/>
    <cellStyle name="_Tenaska Comparison_4 31 Regulatory Assets and Liabilities  7 06- Exhibit D" xfId="141"/>
    <cellStyle name="_Tenaska Comparison_4 32 Regulatory Assets and Liabilities  7 06- Exhibit D" xfId="142"/>
    <cellStyle name="_Tenaska Comparison_Book9" xfId="143"/>
    <cellStyle name="_Therms Data" xfId="144"/>
    <cellStyle name="_Therms Data_Pro Forma Rev 09 GRC" xfId="145"/>
    <cellStyle name="_Therms Data_Pro Forma Rev 2010 GRC" xfId="146"/>
    <cellStyle name="_Therms Data_Pro Forma Rev 2010 GRC_Preliminary" xfId="147"/>
    <cellStyle name="_Therms Data_Revenue (Feb 09 - Jan 10)" xfId="148"/>
    <cellStyle name="_Therms Data_Revenue (Jan 09 - Dec 09)" xfId="149"/>
    <cellStyle name="_Therms Data_Revenue (Mar 09 - Feb 10)" xfId="150"/>
    <cellStyle name="_Therms Data_Volume Exhibit (Jan09 - Dec09)" xfId="151"/>
    <cellStyle name="_Value Copy 11 30 05 gas 12 09 05 AURORA at 12 14 05" xfId="152"/>
    <cellStyle name="_Value Copy 11 30 05 gas 12 09 05 AURORA at 12 14 05_04 07E Wild Horse Wind Expansion (C) (2)" xfId="153"/>
    <cellStyle name="_Value Copy 11 30 05 gas 12 09 05 AURORA at 12 14 05_3.01 Income Statement" xfId="154"/>
    <cellStyle name="_Value Copy 11 30 05 gas 12 09 05 AURORA at 12 14 05_4 31 Regulatory Assets and Liabilities  7 06- Exhibit D" xfId="155"/>
    <cellStyle name="_Value Copy 11 30 05 gas 12 09 05 AURORA at 12 14 05_4 32 Regulatory Assets and Liabilities  7 06- Exhibit D" xfId="156"/>
    <cellStyle name="_Value Copy 11 30 05 gas 12 09 05 AURORA at 12 14 05_Book9" xfId="157"/>
    <cellStyle name="_VC 6.15.06 update on 06GRC power costs.xls Chart 1" xfId="158"/>
    <cellStyle name="_VC 6.15.06 update on 06GRC power costs.xls Chart 1_04 07E Wild Horse Wind Expansion (C) (2)" xfId="159"/>
    <cellStyle name="_VC 6.15.06 update on 06GRC power costs.xls Chart 1_3.01 Income Statement" xfId="160"/>
    <cellStyle name="_VC 6.15.06 update on 06GRC power costs.xls Chart 1_4 31 Regulatory Assets and Liabilities  7 06- Exhibit D" xfId="161"/>
    <cellStyle name="_VC 6.15.06 update on 06GRC power costs.xls Chart 1_4 32 Regulatory Assets and Liabilities  7 06- Exhibit D" xfId="162"/>
    <cellStyle name="_VC 6.15.06 update on 06GRC power costs.xls Chart 1_Book9" xfId="163"/>
    <cellStyle name="_VC 6.15.06 update on 06GRC power costs.xls Chart 2" xfId="164"/>
    <cellStyle name="_VC 6.15.06 update on 06GRC power costs.xls Chart 2_04 07E Wild Horse Wind Expansion (C) (2)" xfId="165"/>
    <cellStyle name="_VC 6.15.06 update on 06GRC power costs.xls Chart 2_3.01 Income Statement" xfId="166"/>
    <cellStyle name="_VC 6.15.06 update on 06GRC power costs.xls Chart 2_4 31 Regulatory Assets and Liabilities  7 06- Exhibit D" xfId="167"/>
    <cellStyle name="_VC 6.15.06 update on 06GRC power costs.xls Chart 2_4 32 Regulatory Assets and Liabilities  7 06- Exhibit D" xfId="168"/>
    <cellStyle name="_VC 6.15.06 update on 06GRC power costs.xls Chart 2_Book9" xfId="169"/>
    <cellStyle name="_VC 6.15.06 update on 06GRC power costs.xls Chart 3" xfId="170"/>
    <cellStyle name="_VC 6.15.06 update on 06GRC power costs.xls Chart 3_04 07E Wild Horse Wind Expansion (C) (2)" xfId="171"/>
    <cellStyle name="_VC 6.15.06 update on 06GRC power costs.xls Chart 3_3.01 Income Statement" xfId="172"/>
    <cellStyle name="_VC 6.15.06 update on 06GRC power costs.xls Chart 3_4 31 Regulatory Assets and Liabilities  7 06- Exhibit D" xfId="173"/>
    <cellStyle name="_VC 6.15.06 update on 06GRC power costs.xls Chart 3_4 32 Regulatory Assets and Liabilities  7 06- Exhibit D" xfId="174"/>
    <cellStyle name="_VC 6.15.06 update on 06GRC power costs.xls Chart 3_Book9" xfId="175"/>
    <cellStyle name="0,0_x000d__x000a_NA_x000d__x000a_" xfId="176"/>
    <cellStyle name="0000" xfId="177"/>
    <cellStyle name="000000" xfId="178"/>
    <cellStyle name="20% - Accent1 2" xfId="179"/>
    <cellStyle name="20% - Accent1 3" xfId="180"/>
    <cellStyle name="20% - Accent2 2" xfId="181"/>
    <cellStyle name="20% - Accent2 3" xfId="182"/>
    <cellStyle name="20% - Accent3 2" xfId="183"/>
    <cellStyle name="20% - Accent3 3" xfId="184"/>
    <cellStyle name="20% - Accent4 2" xfId="185"/>
    <cellStyle name="20% - Accent4 3" xfId="186"/>
    <cellStyle name="20% - Accent5 2" xfId="187"/>
    <cellStyle name="20% - Accent5 3" xfId="188"/>
    <cellStyle name="20% - Accent6 2" xfId="189"/>
    <cellStyle name="20% - Accent6 3" xfId="190"/>
    <cellStyle name="40% - Accent1 2" xfId="191"/>
    <cellStyle name="40% - Accent1 3" xfId="192"/>
    <cellStyle name="40% - Accent2 2" xfId="193"/>
    <cellStyle name="40% - Accent2 3" xfId="194"/>
    <cellStyle name="40% - Accent3 2" xfId="195"/>
    <cellStyle name="40% - Accent3 3" xfId="196"/>
    <cellStyle name="40% - Accent4 2" xfId="197"/>
    <cellStyle name="40% - Accent4 3" xfId="198"/>
    <cellStyle name="40% - Accent5 2" xfId="199"/>
    <cellStyle name="40% - Accent5 3" xfId="200"/>
    <cellStyle name="40% - Accent6 2" xfId="201"/>
    <cellStyle name="40% - Accent6 3" xfId="202"/>
    <cellStyle name="60% - Accent1 2" xfId="203"/>
    <cellStyle name="60% - Accent2 2" xfId="204"/>
    <cellStyle name="60% - Accent3 2" xfId="205"/>
    <cellStyle name="60% - Accent4 2" xfId="206"/>
    <cellStyle name="60% - Accent5 2" xfId="207"/>
    <cellStyle name="60% - Accent6 2" xfId="208"/>
    <cellStyle name="Accent1 - 20%" xfId="209"/>
    <cellStyle name="Accent1 - 40%" xfId="210"/>
    <cellStyle name="Accent1 - 60%" xfId="211"/>
    <cellStyle name="Accent1 10" xfId="212"/>
    <cellStyle name="Accent1 11" xfId="213"/>
    <cellStyle name="Accent1 12" xfId="214"/>
    <cellStyle name="Accent1 13" xfId="215"/>
    <cellStyle name="Accent1 14" xfId="216"/>
    <cellStyle name="Accent1 15" xfId="217"/>
    <cellStyle name="Accent1 16" xfId="218"/>
    <cellStyle name="Accent1 17" xfId="219"/>
    <cellStyle name="Accent1 18" xfId="220"/>
    <cellStyle name="Accent1 19" xfId="221"/>
    <cellStyle name="Accent1 2" xfId="222"/>
    <cellStyle name="Accent1 20" xfId="223"/>
    <cellStyle name="Accent1 21" xfId="224"/>
    <cellStyle name="Accent1 22" xfId="225"/>
    <cellStyle name="Accent1 23" xfId="226"/>
    <cellStyle name="Accent1 24" xfId="227"/>
    <cellStyle name="Accent1 25" xfId="228"/>
    <cellStyle name="Accent1 26" xfId="229"/>
    <cellStyle name="Accent1 27" xfId="230"/>
    <cellStyle name="Accent1 28" xfId="231"/>
    <cellStyle name="Accent1 29" xfId="232"/>
    <cellStyle name="Accent1 3" xfId="233"/>
    <cellStyle name="Accent1 30" xfId="234"/>
    <cellStyle name="Accent1 31" xfId="235"/>
    <cellStyle name="Accent1 32" xfId="236"/>
    <cellStyle name="Accent1 33" xfId="237"/>
    <cellStyle name="Accent1 34" xfId="238"/>
    <cellStyle name="Accent1 35" xfId="239"/>
    <cellStyle name="Accent1 36" xfId="240"/>
    <cellStyle name="Accent1 37" xfId="241"/>
    <cellStyle name="Accent1 38" xfId="242"/>
    <cellStyle name="Accent1 39" xfId="243"/>
    <cellStyle name="Accent1 4" xfId="244"/>
    <cellStyle name="Accent1 40" xfId="245"/>
    <cellStyle name="Accent1 41" xfId="246"/>
    <cellStyle name="Accent1 42" xfId="247"/>
    <cellStyle name="Accent1 43" xfId="248"/>
    <cellStyle name="Accent1 44" xfId="249"/>
    <cellStyle name="Accent1 45" xfId="250"/>
    <cellStyle name="Accent1 46" xfId="251"/>
    <cellStyle name="Accent1 47" xfId="252"/>
    <cellStyle name="Accent1 48" xfId="253"/>
    <cellStyle name="Accent1 49" xfId="254"/>
    <cellStyle name="Accent1 5" xfId="255"/>
    <cellStyle name="Accent1 50" xfId="256"/>
    <cellStyle name="Accent1 51" xfId="257"/>
    <cellStyle name="Accent1 52" xfId="258"/>
    <cellStyle name="Accent1 53" xfId="259"/>
    <cellStyle name="Accent1 54" xfId="260"/>
    <cellStyle name="Accent1 55" xfId="261"/>
    <cellStyle name="Accent1 56" xfId="262"/>
    <cellStyle name="Accent1 57" xfId="263"/>
    <cellStyle name="Accent1 58" xfId="264"/>
    <cellStyle name="Accent1 59" xfId="265"/>
    <cellStyle name="Accent1 6" xfId="266"/>
    <cellStyle name="Accent1 60" xfId="267"/>
    <cellStyle name="Accent1 61" xfId="268"/>
    <cellStyle name="Accent1 62" xfId="269"/>
    <cellStyle name="Accent1 63" xfId="270"/>
    <cellStyle name="Accent1 64" xfId="271"/>
    <cellStyle name="Accent1 65" xfId="272"/>
    <cellStyle name="Accent1 66" xfId="273"/>
    <cellStyle name="Accent1 67" xfId="274"/>
    <cellStyle name="Accent1 68" xfId="275"/>
    <cellStyle name="Accent1 69" xfId="276"/>
    <cellStyle name="Accent1 7" xfId="277"/>
    <cellStyle name="Accent1 70" xfId="278"/>
    <cellStyle name="Accent1 71" xfId="279"/>
    <cellStyle name="Accent1 72" xfId="280"/>
    <cellStyle name="Accent1 73" xfId="281"/>
    <cellStyle name="Accent1 74" xfId="282"/>
    <cellStyle name="Accent1 75" xfId="283"/>
    <cellStyle name="Accent1 8" xfId="284"/>
    <cellStyle name="Accent1 9" xfId="285"/>
    <cellStyle name="Accent2 - 20%" xfId="286"/>
    <cellStyle name="Accent2 - 40%" xfId="287"/>
    <cellStyle name="Accent2 - 60%" xfId="288"/>
    <cellStyle name="Accent2 10" xfId="289"/>
    <cellStyle name="Accent2 11" xfId="290"/>
    <cellStyle name="Accent2 12" xfId="291"/>
    <cellStyle name="Accent2 13" xfId="292"/>
    <cellStyle name="Accent2 14" xfId="293"/>
    <cellStyle name="Accent2 15" xfId="294"/>
    <cellStyle name="Accent2 16" xfId="295"/>
    <cellStyle name="Accent2 17" xfId="296"/>
    <cellStyle name="Accent2 18" xfId="297"/>
    <cellStyle name="Accent2 19" xfId="298"/>
    <cellStyle name="Accent2 2" xfId="299"/>
    <cellStyle name="Accent2 20" xfId="300"/>
    <cellStyle name="Accent2 21" xfId="301"/>
    <cellStyle name="Accent2 22" xfId="302"/>
    <cellStyle name="Accent2 23" xfId="303"/>
    <cellStyle name="Accent2 24" xfId="304"/>
    <cellStyle name="Accent2 25" xfId="305"/>
    <cellStyle name="Accent2 26" xfId="306"/>
    <cellStyle name="Accent2 27" xfId="307"/>
    <cellStyle name="Accent2 28" xfId="308"/>
    <cellStyle name="Accent2 29" xfId="309"/>
    <cellStyle name="Accent2 3" xfId="310"/>
    <cellStyle name="Accent2 30" xfId="311"/>
    <cellStyle name="Accent2 31" xfId="312"/>
    <cellStyle name="Accent2 32" xfId="313"/>
    <cellStyle name="Accent2 33" xfId="314"/>
    <cellStyle name="Accent2 34" xfId="315"/>
    <cellStyle name="Accent2 35" xfId="316"/>
    <cellStyle name="Accent2 36" xfId="317"/>
    <cellStyle name="Accent2 37" xfId="318"/>
    <cellStyle name="Accent2 38" xfId="319"/>
    <cellStyle name="Accent2 39" xfId="320"/>
    <cellStyle name="Accent2 4" xfId="321"/>
    <cellStyle name="Accent2 40" xfId="322"/>
    <cellStyle name="Accent2 41" xfId="323"/>
    <cellStyle name="Accent2 42" xfId="324"/>
    <cellStyle name="Accent2 43" xfId="325"/>
    <cellStyle name="Accent2 44" xfId="326"/>
    <cellStyle name="Accent2 45" xfId="327"/>
    <cellStyle name="Accent2 46" xfId="328"/>
    <cellStyle name="Accent2 47" xfId="329"/>
    <cellStyle name="Accent2 48" xfId="330"/>
    <cellStyle name="Accent2 49" xfId="331"/>
    <cellStyle name="Accent2 5" xfId="332"/>
    <cellStyle name="Accent2 50" xfId="333"/>
    <cellStyle name="Accent2 51" xfId="334"/>
    <cellStyle name="Accent2 52" xfId="335"/>
    <cellStyle name="Accent2 53" xfId="336"/>
    <cellStyle name="Accent2 54" xfId="337"/>
    <cellStyle name="Accent2 55" xfId="338"/>
    <cellStyle name="Accent2 56" xfId="339"/>
    <cellStyle name="Accent2 57" xfId="340"/>
    <cellStyle name="Accent2 58" xfId="341"/>
    <cellStyle name="Accent2 59" xfId="342"/>
    <cellStyle name="Accent2 6" xfId="343"/>
    <cellStyle name="Accent2 60" xfId="344"/>
    <cellStyle name="Accent2 61" xfId="345"/>
    <cellStyle name="Accent2 62" xfId="346"/>
    <cellStyle name="Accent2 63" xfId="347"/>
    <cellStyle name="Accent2 64" xfId="348"/>
    <cellStyle name="Accent2 65" xfId="349"/>
    <cellStyle name="Accent2 66" xfId="350"/>
    <cellStyle name="Accent2 67" xfId="351"/>
    <cellStyle name="Accent2 68" xfId="352"/>
    <cellStyle name="Accent2 69" xfId="353"/>
    <cellStyle name="Accent2 7" xfId="354"/>
    <cellStyle name="Accent2 70" xfId="355"/>
    <cellStyle name="Accent2 71" xfId="356"/>
    <cellStyle name="Accent2 72" xfId="357"/>
    <cellStyle name="Accent2 73" xfId="358"/>
    <cellStyle name="Accent2 74" xfId="359"/>
    <cellStyle name="Accent2 75" xfId="360"/>
    <cellStyle name="Accent2 8" xfId="361"/>
    <cellStyle name="Accent2 9" xfId="362"/>
    <cellStyle name="Accent3 - 20%" xfId="363"/>
    <cellStyle name="Accent3 - 40%" xfId="364"/>
    <cellStyle name="Accent3 - 60%" xfId="365"/>
    <cellStyle name="Accent3 10" xfId="366"/>
    <cellStyle name="Accent3 11" xfId="367"/>
    <cellStyle name="Accent3 12" xfId="368"/>
    <cellStyle name="Accent3 13" xfId="369"/>
    <cellStyle name="Accent3 14" xfId="370"/>
    <cellStyle name="Accent3 15" xfId="371"/>
    <cellStyle name="Accent3 16" xfId="372"/>
    <cellStyle name="Accent3 17" xfId="373"/>
    <cellStyle name="Accent3 18" xfId="374"/>
    <cellStyle name="Accent3 19" xfId="375"/>
    <cellStyle name="Accent3 2" xfId="376"/>
    <cellStyle name="Accent3 20" xfId="377"/>
    <cellStyle name="Accent3 21" xfId="378"/>
    <cellStyle name="Accent3 22" xfId="379"/>
    <cellStyle name="Accent3 23" xfId="380"/>
    <cellStyle name="Accent3 24" xfId="381"/>
    <cellStyle name="Accent3 25" xfId="382"/>
    <cellStyle name="Accent3 26" xfId="383"/>
    <cellStyle name="Accent3 27" xfId="384"/>
    <cellStyle name="Accent3 28" xfId="385"/>
    <cellStyle name="Accent3 29" xfId="386"/>
    <cellStyle name="Accent3 3" xfId="387"/>
    <cellStyle name="Accent3 30" xfId="388"/>
    <cellStyle name="Accent3 31" xfId="389"/>
    <cellStyle name="Accent3 32" xfId="390"/>
    <cellStyle name="Accent3 33" xfId="391"/>
    <cellStyle name="Accent3 34" xfId="392"/>
    <cellStyle name="Accent3 35" xfId="393"/>
    <cellStyle name="Accent3 36" xfId="394"/>
    <cellStyle name="Accent3 37" xfId="395"/>
    <cellStyle name="Accent3 38" xfId="396"/>
    <cellStyle name="Accent3 39" xfId="397"/>
    <cellStyle name="Accent3 4" xfId="398"/>
    <cellStyle name="Accent3 40" xfId="399"/>
    <cellStyle name="Accent3 41" xfId="400"/>
    <cellStyle name="Accent3 42" xfId="401"/>
    <cellStyle name="Accent3 43" xfId="402"/>
    <cellStyle name="Accent3 44" xfId="403"/>
    <cellStyle name="Accent3 45" xfId="404"/>
    <cellStyle name="Accent3 46" xfId="405"/>
    <cellStyle name="Accent3 47" xfId="406"/>
    <cellStyle name="Accent3 48" xfId="407"/>
    <cellStyle name="Accent3 49" xfId="408"/>
    <cellStyle name="Accent3 5" xfId="409"/>
    <cellStyle name="Accent3 50" xfId="410"/>
    <cellStyle name="Accent3 51" xfId="411"/>
    <cellStyle name="Accent3 52" xfId="412"/>
    <cellStyle name="Accent3 53" xfId="413"/>
    <cellStyle name="Accent3 54" xfId="414"/>
    <cellStyle name="Accent3 55" xfId="415"/>
    <cellStyle name="Accent3 56" xfId="416"/>
    <cellStyle name="Accent3 57" xfId="417"/>
    <cellStyle name="Accent3 58" xfId="418"/>
    <cellStyle name="Accent3 59" xfId="419"/>
    <cellStyle name="Accent3 6" xfId="420"/>
    <cellStyle name="Accent3 60" xfId="421"/>
    <cellStyle name="Accent3 61" xfId="422"/>
    <cellStyle name="Accent3 62" xfId="423"/>
    <cellStyle name="Accent3 63" xfId="424"/>
    <cellStyle name="Accent3 64" xfId="425"/>
    <cellStyle name="Accent3 65" xfId="426"/>
    <cellStyle name="Accent3 66" xfId="427"/>
    <cellStyle name="Accent3 67" xfId="428"/>
    <cellStyle name="Accent3 68" xfId="429"/>
    <cellStyle name="Accent3 69" xfId="430"/>
    <cellStyle name="Accent3 7" xfId="431"/>
    <cellStyle name="Accent3 70" xfId="432"/>
    <cellStyle name="Accent3 71" xfId="433"/>
    <cellStyle name="Accent3 72" xfId="434"/>
    <cellStyle name="Accent3 73" xfId="435"/>
    <cellStyle name="Accent3 74" xfId="436"/>
    <cellStyle name="Accent3 75" xfId="437"/>
    <cellStyle name="Accent3 8" xfId="438"/>
    <cellStyle name="Accent3 9" xfId="439"/>
    <cellStyle name="Accent4 - 20%" xfId="440"/>
    <cellStyle name="Accent4 - 40%" xfId="441"/>
    <cellStyle name="Accent4 - 60%" xfId="442"/>
    <cellStyle name="Accent4 10" xfId="443"/>
    <cellStyle name="Accent4 11" xfId="444"/>
    <cellStyle name="Accent4 12" xfId="445"/>
    <cellStyle name="Accent4 13" xfId="446"/>
    <cellStyle name="Accent4 14" xfId="447"/>
    <cellStyle name="Accent4 15" xfId="448"/>
    <cellStyle name="Accent4 16" xfId="449"/>
    <cellStyle name="Accent4 17" xfId="450"/>
    <cellStyle name="Accent4 18" xfId="451"/>
    <cellStyle name="Accent4 19" xfId="452"/>
    <cellStyle name="Accent4 2" xfId="453"/>
    <cellStyle name="Accent4 20" xfId="454"/>
    <cellStyle name="Accent4 21" xfId="455"/>
    <cellStyle name="Accent4 22" xfId="456"/>
    <cellStyle name="Accent4 23" xfId="457"/>
    <cellStyle name="Accent4 24" xfId="458"/>
    <cellStyle name="Accent4 25" xfId="459"/>
    <cellStyle name="Accent4 26" xfId="460"/>
    <cellStyle name="Accent4 27" xfId="461"/>
    <cellStyle name="Accent4 28" xfId="462"/>
    <cellStyle name="Accent4 29" xfId="463"/>
    <cellStyle name="Accent4 3" xfId="464"/>
    <cellStyle name="Accent4 30" xfId="465"/>
    <cellStyle name="Accent4 31" xfId="466"/>
    <cellStyle name="Accent4 32" xfId="467"/>
    <cellStyle name="Accent4 33" xfId="468"/>
    <cellStyle name="Accent4 34" xfId="469"/>
    <cellStyle name="Accent4 35" xfId="470"/>
    <cellStyle name="Accent4 36" xfId="471"/>
    <cellStyle name="Accent4 37" xfId="472"/>
    <cellStyle name="Accent4 38" xfId="473"/>
    <cellStyle name="Accent4 39" xfId="474"/>
    <cellStyle name="Accent4 4" xfId="475"/>
    <cellStyle name="Accent4 40" xfId="476"/>
    <cellStyle name="Accent4 41" xfId="477"/>
    <cellStyle name="Accent4 42" xfId="478"/>
    <cellStyle name="Accent4 43" xfId="479"/>
    <cellStyle name="Accent4 44" xfId="480"/>
    <cellStyle name="Accent4 45" xfId="481"/>
    <cellStyle name="Accent4 46" xfId="482"/>
    <cellStyle name="Accent4 47" xfId="483"/>
    <cellStyle name="Accent4 48" xfId="484"/>
    <cellStyle name="Accent4 49" xfId="485"/>
    <cellStyle name="Accent4 5" xfId="486"/>
    <cellStyle name="Accent4 50" xfId="487"/>
    <cellStyle name="Accent4 51" xfId="488"/>
    <cellStyle name="Accent4 52" xfId="489"/>
    <cellStyle name="Accent4 53" xfId="490"/>
    <cellStyle name="Accent4 54" xfId="491"/>
    <cellStyle name="Accent4 55" xfId="492"/>
    <cellStyle name="Accent4 56" xfId="493"/>
    <cellStyle name="Accent4 57" xfId="494"/>
    <cellStyle name="Accent4 58" xfId="495"/>
    <cellStyle name="Accent4 59" xfId="496"/>
    <cellStyle name="Accent4 6" xfId="497"/>
    <cellStyle name="Accent4 60" xfId="498"/>
    <cellStyle name="Accent4 61" xfId="499"/>
    <cellStyle name="Accent4 62" xfId="500"/>
    <cellStyle name="Accent4 63" xfId="501"/>
    <cellStyle name="Accent4 64" xfId="502"/>
    <cellStyle name="Accent4 65" xfId="503"/>
    <cellStyle name="Accent4 66" xfId="504"/>
    <cellStyle name="Accent4 67" xfId="505"/>
    <cellStyle name="Accent4 68" xfId="506"/>
    <cellStyle name="Accent4 69" xfId="507"/>
    <cellStyle name="Accent4 7" xfId="508"/>
    <cellStyle name="Accent4 70" xfId="509"/>
    <cellStyle name="Accent4 71" xfId="510"/>
    <cellStyle name="Accent4 72" xfId="511"/>
    <cellStyle name="Accent4 73" xfId="512"/>
    <cellStyle name="Accent4 74" xfId="513"/>
    <cellStyle name="Accent4 75" xfId="514"/>
    <cellStyle name="Accent4 8" xfId="515"/>
    <cellStyle name="Accent4 9" xfId="516"/>
    <cellStyle name="Accent5 - 20%" xfId="517"/>
    <cellStyle name="Accent5 - 40%" xfId="518"/>
    <cellStyle name="Accent5 - 60%" xfId="519"/>
    <cellStyle name="Accent5 10" xfId="520"/>
    <cellStyle name="Accent5 11" xfId="521"/>
    <cellStyle name="Accent5 12" xfId="522"/>
    <cellStyle name="Accent5 13" xfId="523"/>
    <cellStyle name="Accent5 14" xfId="524"/>
    <cellStyle name="Accent5 15" xfId="525"/>
    <cellStyle name="Accent5 16" xfId="526"/>
    <cellStyle name="Accent5 17" xfId="527"/>
    <cellStyle name="Accent5 18" xfId="528"/>
    <cellStyle name="Accent5 19" xfId="529"/>
    <cellStyle name="Accent5 2" xfId="530"/>
    <cellStyle name="Accent5 20" xfId="531"/>
    <cellStyle name="Accent5 21" xfId="532"/>
    <cellStyle name="Accent5 22" xfId="533"/>
    <cellStyle name="Accent5 23" xfId="534"/>
    <cellStyle name="Accent5 24" xfId="535"/>
    <cellStyle name="Accent5 25" xfId="536"/>
    <cellStyle name="Accent5 26" xfId="537"/>
    <cellStyle name="Accent5 27" xfId="538"/>
    <cellStyle name="Accent5 28" xfId="539"/>
    <cellStyle name="Accent5 29" xfId="540"/>
    <cellStyle name="Accent5 3" xfId="541"/>
    <cellStyle name="Accent5 30" xfId="542"/>
    <cellStyle name="Accent5 31" xfId="543"/>
    <cellStyle name="Accent5 32" xfId="544"/>
    <cellStyle name="Accent5 33" xfId="545"/>
    <cellStyle name="Accent5 34" xfId="546"/>
    <cellStyle name="Accent5 35" xfId="547"/>
    <cellStyle name="Accent5 36" xfId="548"/>
    <cellStyle name="Accent5 37" xfId="549"/>
    <cellStyle name="Accent5 38" xfId="550"/>
    <cellStyle name="Accent5 39" xfId="551"/>
    <cellStyle name="Accent5 4" xfId="552"/>
    <cellStyle name="Accent5 40" xfId="553"/>
    <cellStyle name="Accent5 41" xfId="554"/>
    <cellStyle name="Accent5 42" xfId="555"/>
    <cellStyle name="Accent5 43" xfId="556"/>
    <cellStyle name="Accent5 44" xfId="557"/>
    <cellStyle name="Accent5 45" xfId="558"/>
    <cellStyle name="Accent5 46" xfId="559"/>
    <cellStyle name="Accent5 47" xfId="560"/>
    <cellStyle name="Accent5 48" xfId="561"/>
    <cellStyle name="Accent5 49" xfId="562"/>
    <cellStyle name="Accent5 5" xfId="563"/>
    <cellStyle name="Accent5 50" xfId="564"/>
    <cellStyle name="Accent5 51" xfId="565"/>
    <cellStyle name="Accent5 52" xfId="566"/>
    <cellStyle name="Accent5 53" xfId="567"/>
    <cellStyle name="Accent5 54" xfId="568"/>
    <cellStyle name="Accent5 55" xfId="569"/>
    <cellStyle name="Accent5 56" xfId="570"/>
    <cellStyle name="Accent5 57" xfId="571"/>
    <cellStyle name="Accent5 58" xfId="572"/>
    <cellStyle name="Accent5 59" xfId="573"/>
    <cellStyle name="Accent5 6" xfId="574"/>
    <cellStyle name="Accent5 60" xfId="575"/>
    <cellStyle name="Accent5 61" xfId="576"/>
    <cellStyle name="Accent5 62" xfId="577"/>
    <cellStyle name="Accent5 63" xfId="578"/>
    <cellStyle name="Accent5 64" xfId="579"/>
    <cellStyle name="Accent5 65" xfId="580"/>
    <cellStyle name="Accent5 66" xfId="581"/>
    <cellStyle name="Accent5 67" xfId="582"/>
    <cellStyle name="Accent5 68" xfId="583"/>
    <cellStyle name="Accent5 69" xfId="584"/>
    <cellStyle name="Accent5 7" xfId="585"/>
    <cellStyle name="Accent5 70" xfId="586"/>
    <cellStyle name="Accent5 71" xfId="587"/>
    <cellStyle name="Accent5 72" xfId="588"/>
    <cellStyle name="Accent5 73" xfId="589"/>
    <cellStyle name="Accent5 74" xfId="590"/>
    <cellStyle name="Accent5 75" xfId="591"/>
    <cellStyle name="Accent5 8" xfId="592"/>
    <cellStyle name="Accent5 9" xfId="593"/>
    <cellStyle name="Accent6 - 20%" xfId="594"/>
    <cellStyle name="Accent6 - 40%" xfId="595"/>
    <cellStyle name="Accent6 - 60%" xfId="596"/>
    <cellStyle name="Accent6 10" xfId="597"/>
    <cellStyle name="Accent6 11" xfId="598"/>
    <cellStyle name="Accent6 12" xfId="599"/>
    <cellStyle name="Accent6 13" xfId="600"/>
    <cellStyle name="Accent6 14" xfId="601"/>
    <cellStyle name="Accent6 15" xfId="602"/>
    <cellStyle name="Accent6 16" xfId="603"/>
    <cellStyle name="Accent6 17" xfId="604"/>
    <cellStyle name="Accent6 18" xfId="605"/>
    <cellStyle name="Accent6 19" xfId="606"/>
    <cellStyle name="Accent6 2" xfId="607"/>
    <cellStyle name="Accent6 20" xfId="608"/>
    <cellStyle name="Accent6 21" xfId="609"/>
    <cellStyle name="Accent6 22" xfId="610"/>
    <cellStyle name="Accent6 23" xfId="611"/>
    <cellStyle name="Accent6 24" xfId="612"/>
    <cellStyle name="Accent6 25" xfId="613"/>
    <cellStyle name="Accent6 26" xfId="614"/>
    <cellStyle name="Accent6 27" xfId="615"/>
    <cellStyle name="Accent6 28" xfId="616"/>
    <cellStyle name="Accent6 29" xfId="617"/>
    <cellStyle name="Accent6 3" xfId="618"/>
    <cellStyle name="Accent6 30" xfId="619"/>
    <cellStyle name="Accent6 31" xfId="620"/>
    <cellStyle name="Accent6 32" xfId="621"/>
    <cellStyle name="Accent6 33" xfId="622"/>
    <cellStyle name="Accent6 34" xfId="623"/>
    <cellStyle name="Accent6 35" xfId="624"/>
    <cellStyle name="Accent6 36" xfId="625"/>
    <cellStyle name="Accent6 37" xfId="626"/>
    <cellStyle name="Accent6 38" xfId="627"/>
    <cellStyle name="Accent6 39" xfId="628"/>
    <cellStyle name="Accent6 4" xfId="629"/>
    <cellStyle name="Accent6 40" xfId="630"/>
    <cellStyle name="Accent6 41" xfId="631"/>
    <cellStyle name="Accent6 42" xfId="632"/>
    <cellStyle name="Accent6 43" xfId="633"/>
    <cellStyle name="Accent6 44" xfId="634"/>
    <cellStyle name="Accent6 45" xfId="635"/>
    <cellStyle name="Accent6 46" xfId="636"/>
    <cellStyle name="Accent6 47" xfId="637"/>
    <cellStyle name="Accent6 48" xfId="638"/>
    <cellStyle name="Accent6 49" xfId="639"/>
    <cellStyle name="Accent6 5" xfId="640"/>
    <cellStyle name="Accent6 50" xfId="641"/>
    <cellStyle name="Accent6 51" xfId="642"/>
    <cellStyle name="Accent6 52" xfId="643"/>
    <cellStyle name="Accent6 53" xfId="644"/>
    <cellStyle name="Accent6 54" xfId="645"/>
    <cellStyle name="Accent6 55" xfId="646"/>
    <cellStyle name="Accent6 56" xfId="647"/>
    <cellStyle name="Accent6 57" xfId="648"/>
    <cellStyle name="Accent6 58" xfId="649"/>
    <cellStyle name="Accent6 59" xfId="650"/>
    <cellStyle name="Accent6 6" xfId="651"/>
    <cellStyle name="Accent6 60" xfId="652"/>
    <cellStyle name="Accent6 61" xfId="653"/>
    <cellStyle name="Accent6 62" xfId="654"/>
    <cellStyle name="Accent6 63" xfId="655"/>
    <cellStyle name="Accent6 64" xfId="656"/>
    <cellStyle name="Accent6 65" xfId="657"/>
    <cellStyle name="Accent6 66" xfId="658"/>
    <cellStyle name="Accent6 67" xfId="659"/>
    <cellStyle name="Accent6 68" xfId="660"/>
    <cellStyle name="Accent6 69" xfId="661"/>
    <cellStyle name="Accent6 7" xfId="662"/>
    <cellStyle name="Accent6 70" xfId="663"/>
    <cellStyle name="Accent6 71" xfId="664"/>
    <cellStyle name="Accent6 72" xfId="665"/>
    <cellStyle name="Accent6 73" xfId="666"/>
    <cellStyle name="Accent6 74" xfId="667"/>
    <cellStyle name="Accent6 75" xfId="668"/>
    <cellStyle name="Accent6 8" xfId="669"/>
    <cellStyle name="Accent6 9" xfId="670"/>
    <cellStyle name="Bad" xfId="2" builtinId="27"/>
    <cellStyle name="Bad 2" xfId="671"/>
    <cellStyle name="blank" xfId="672"/>
    <cellStyle name="Calc Currency (0)" xfId="673"/>
    <cellStyle name="Calculation 2" xfId="674"/>
    <cellStyle name="Check Cell 2" xfId="675"/>
    <cellStyle name="CheckCell" xfId="676"/>
    <cellStyle name="Comma" xfId="1" builtinId="3"/>
    <cellStyle name="Comma 10" xfId="677"/>
    <cellStyle name="Comma 11" xfId="678"/>
    <cellStyle name="Comma 12" xfId="679"/>
    <cellStyle name="Comma 13" xfId="680"/>
    <cellStyle name="Comma 14" xfId="681"/>
    <cellStyle name="Comma 15" xfId="682"/>
    <cellStyle name="Comma 2" xfId="4"/>
    <cellStyle name="Comma 2 2" xfId="683"/>
    <cellStyle name="Comma 2 2 2" xfId="684"/>
    <cellStyle name="Comma 3" xfId="685"/>
    <cellStyle name="Comma 3 2" xfId="686"/>
    <cellStyle name="Comma 3 2 2" xfId="687"/>
    <cellStyle name="Comma 3 3" xfId="688"/>
    <cellStyle name="Comma 3 3 2" xfId="689"/>
    <cellStyle name="Comma 3 4" xfId="690"/>
    <cellStyle name="Comma 4" xfId="691"/>
    <cellStyle name="Comma 4 2" xfId="692"/>
    <cellStyle name="Comma 5" xfId="693"/>
    <cellStyle name="Comma 6" xfId="694"/>
    <cellStyle name="Comma 6 2" xfId="695"/>
    <cellStyle name="Comma 6 3" xfId="696"/>
    <cellStyle name="Comma 7" xfId="697"/>
    <cellStyle name="Comma 8" xfId="698"/>
    <cellStyle name="Comma 8 2" xfId="699"/>
    <cellStyle name="Comma 9" xfId="700"/>
    <cellStyle name="Comma 9 2" xfId="701"/>
    <cellStyle name="Comma0" xfId="702"/>
    <cellStyle name="Comma0 - Style2" xfId="703"/>
    <cellStyle name="Comma0 - Style4" xfId="704"/>
    <cellStyle name="Comma0 - Style5" xfId="705"/>
    <cellStyle name="Comma0 2" xfId="706"/>
    <cellStyle name="Comma0 3" xfId="707"/>
    <cellStyle name="Comma0 4" xfId="708"/>
    <cellStyle name="Comma0_00COS Ind Allocators" xfId="709"/>
    <cellStyle name="Comma1 - Style1" xfId="710"/>
    <cellStyle name="Copied" xfId="711"/>
    <cellStyle name="COST1" xfId="712"/>
    <cellStyle name="Curren - Style1" xfId="713"/>
    <cellStyle name="Curren - Style2" xfId="714"/>
    <cellStyle name="Curren - Style5" xfId="715"/>
    <cellStyle name="Curren - Style6" xfId="716"/>
    <cellStyle name="Currency 10" xfId="717"/>
    <cellStyle name="Currency 11" xfId="718"/>
    <cellStyle name="Currency 12" xfId="719"/>
    <cellStyle name="Currency 13" xfId="720"/>
    <cellStyle name="Currency 14" xfId="721"/>
    <cellStyle name="Currency 15" xfId="722"/>
    <cellStyle name="Currency 2" xfId="723"/>
    <cellStyle name="Currency 2 2" xfId="724"/>
    <cellStyle name="Currency 3" xfId="725"/>
    <cellStyle name="Currency 3 2" xfId="726"/>
    <cellStyle name="Currency 4" xfId="727"/>
    <cellStyle name="Currency 4 2" xfId="728"/>
    <cellStyle name="Currency 5" xfId="729"/>
    <cellStyle name="Currency 5 2" xfId="730"/>
    <cellStyle name="Currency 6" xfId="731"/>
    <cellStyle name="Currency 6 2" xfId="732"/>
    <cellStyle name="Currency 7" xfId="733"/>
    <cellStyle name="Currency 7 2" xfId="734"/>
    <cellStyle name="Currency 8" xfId="735"/>
    <cellStyle name="Currency 8 2" xfId="736"/>
    <cellStyle name="Currency 9" xfId="737"/>
    <cellStyle name="Currency 9 2" xfId="738"/>
    <cellStyle name="Currency0" xfId="739"/>
    <cellStyle name="Date" xfId="740"/>
    <cellStyle name="Date 2" xfId="741"/>
    <cellStyle name="Date 3" xfId="742"/>
    <cellStyle name="Date 4" xfId="743"/>
    <cellStyle name="Emphasis 1" xfId="744"/>
    <cellStyle name="Emphasis 2" xfId="745"/>
    <cellStyle name="Emphasis 3" xfId="746"/>
    <cellStyle name="Entered" xfId="747"/>
    <cellStyle name="Euro" xfId="748"/>
    <cellStyle name="Explanatory Text 2" xfId="749"/>
    <cellStyle name="Fixed" xfId="750"/>
    <cellStyle name="Fixed3 - Style3" xfId="751"/>
    <cellStyle name="Good 2" xfId="752"/>
    <cellStyle name="Grey" xfId="753"/>
    <cellStyle name="Grey 2" xfId="754"/>
    <cellStyle name="Grey 3" xfId="755"/>
    <cellStyle name="Grey 4" xfId="756"/>
    <cellStyle name="Header" xfId="757"/>
    <cellStyle name="Header1" xfId="758"/>
    <cellStyle name="Header2" xfId="759"/>
    <cellStyle name="Heading" xfId="760"/>
    <cellStyle name="Heading 1 2" xfId="761"/>
    <cellStyle name="Heading 2 2" xfId="762"/>
    <cellStyle name="Heading 3 2" xfId="763"/>
    <cellStyle name="Heading 4 2" xfId="764"/>
    <cellStyle name="Heading1" xfId="765"/>
    <cellStyle name="Heading2" xfId="766"/>
    <cellStyle name="Input [yellow]" xfId="767"/>
    <cellStyle name="Input [yellow] 2" xfId="768"/>
    <cellStyle name="Input [yellow] 3" xfId="769"/>
    <cellStyle name="Input [yellow] 4" xfId="770"/>
    <cellStyle name="Input 10" xfId="771"/>
    <cellStyle name="Input 11" xfId="772"/>
    <cellStyle name="Input 12" xfId="773"/>
    <cellStyle name="Input 13" xfId="774"/>
    <cellStyle name="Input 14" xfId="775"/>
    <cellStyle name="Input 15" xfId="776"/>
    <cellStyle name="Input 16" xfId="777"/>
    <cellStyle name="Input 17" xfId="778"/>
    <cellStyle name="Input 18" xfId="779"/>
    <cellStyle name="Input 19" xfId="780"/>
    <cellStyle name="Input 2" xfId="781"/>
    <cellStyle name="Input 20" xfId="782"/>
    <cellStyle name="Input 21" xfId="783"/>
    <cellStyle name="Input 22" xfId="784"/>
    <cellStyle name="Input 23" xfId="785"/>
    <cellStyle name="Input 24" xfId="786"/>
    <cellStyle name="Input 25" xfId="787"/>
    <cellStyle name="Input 26" xfId="788"/>
    <cellStyle name="Input 27" xfId="789"/>
    <cellStyle name="Input 28" xfId="790"/>
    <cellStyle name="Input 29" xfId="791"/>
    <cellStyle name="Input 3" xfId="792"/>
    <cellStyle name="Input 30" xfId="793"/>
    <cellStyle name="Input 31" xfId="794"/>
    <cellStyle name="Input 32" xfId="795"/>
    <cellStyle name="Input 33" xfId="796"/>
    <cellStyle name="Input 34" xfId="797"/>
    <cellStyle name="Input 35" xfId="798"/>
    <cellStyle name="Input 36" xfId="799"/>
    <cellStyle name="Input 37" xfId="800"/>
    <cellStyle name="Input 38" xfId="801"/>
    <cellStyle name="Input 39" xfId="802"/>
    <cellStyle name="Input 4" xfId="803"/>
    <cellStyle name="Input 40" xfId="804"/>
    <cellStyle name="Input 41" xfId="805"/>
    <cellStyle name="Input 42" xfId="806"/>
    <cellStyle name="Input 43" xfId="807"/>
    <cellStyle name="Input 44" xfId="808"/>
    <cellStyle name="Input 45" xfId="809"/>
    <cellStyle name="Input 46" xfId="810"/>
    <cellStyle name="Input 47" xfId="811"/>
    <cellStyle name="Input 48" xfId="812"/>
    <cellStyle name="Input 49" xfId="813"/>
    <cellStyle name="Input 5" xfId="814"/>
    <cellStyle name="Input 50" xfId="815"/>
    <cellStyle name="Input 51" xfId="816"/>
    <cellStyle name="Input 52" xfId="817"/>
    <cellStyle name="Input 53" xfId="818"/>
    <cellStyle name="Input 54" xfId="819"/>
    <cellStyle name="Input 55" xfId="820"/>
    <cellStyle name="Input 56" xfId="821"/>
    <cellStyle name="Input 57" xfId="822"/>
    <cellStyle name="Input 58" xfId="823"/>
    <cellStyle name="Input 59" xfId="824"/>
    <cellStyle name="Input 6" xfId="825"/>
    <cellStyle name="Input 60" xfId="826"/>
    <cellStyle name="Input 61" xfId="827"/>
    <cellStyle name="Input 62" xfId="828"/>
    <cellStyle name="Input 63" xfId="829"/>
    <cellStyle name="Input 64" xfId="830"/>
    <cellStyle name="Input 65" xfId="831"/>
    <cellStyle name="Input 66" xfId="832"/>
    <cellStyle name="Input 67" xfId="833"/>
    <cellStyle name="Input 68" xfId="834"/>
    <cellStyle name="Input 69" xfId="835"/>
    <cellStyle name="Input 7" xfId="836"/>
    <cellStyle name="Input 70" xfId="837"/>
    <cellStyle name="Input 71" xfId="838"/>
    <cellStyle name="Input 72" xfId="839"/>
    <cellStyle name="Input 73" xfId="840"/>
    <cellStyle name="Input 74" xfId="841"/>
    <cellStyle name="Input 75" xfId="842"/>
    <cellStyle name="Input 8" xfId="843"/>
    <cellStyle name="Input 9" xfId="844"/>
    <cellStyle name="Input Cells" xfId="845"/>
    <cellStyle name="Input Cells Percent" xfId="846"/>
    <cellStyle name="Input Cells_Book9" xfId="847"/>
    <cellStyle name="Lines" xfId="848"/>
    <cellStyle name="LINKED" xfId="849"/>
    <cellStyle name="Linked Cell 2" xfId="850"/>
    <cellStyle name="modified border" xfId="851"/>
    <cellStyle name="modified border 2" xfId="852"/>
    <cellStyle name="modified border 3" xfId="853"/>
    <cellStyle name="modified border 4" xfId="854"/>
    <cellStyle name="modified border1" xfId="855"/>
    <cellStyle name="modified border1 2" xfId="856"/>
    <cellStyle name="modified border1 3" xfId="857"/>
    <cellStyle name="modified border1 4" xfId="858"/>
    <cellStyle name="Neutral 2" xfId="859"/>
    <cellStyle name="no dec" xfId="860"/>
    <cellStyle name="Normal" xfId="0" builtinId="0"/>
    <cellStyle name="Normal - Style1" xfId="861"/>
    <cellStyle name="Normal - Style1 2" xfId="862"/>
    <cellStyle name="Normal - Style1 3" xfId="863"/>
    <cellStyle name="Normal - Style1 4" xfId="864"/>
    <cellStyle name="Normal 10" xfId="865"/>
    <cellStyle name="Normal 10 2" xfId="866"/>
    <cellStyle name="Normal 10 3" xfId="867"/>
    <cellStyle name="Normal 11" xfId="868"/>
    <cellStyle name="Normal 12" xfId="869"/>
    <cellStyle name="Normal 13" xfId="870"/>
    <cellStyle name="Normal 14" xfId="871"/>
    <cellStyle name="Normal 15" xfId="872"/>
    <cellStyle name="Normal 16" xfId="873"/>
    <cellStyle name="Normal 17" xfId="874"/>
    <cellStyle name="Normal 18" xfId="875"/>
    <cellStyle name="Normal 19" xfId="876"/>
    <cellStyle name="Normal 2" xfId="3"/>
    <cellStyle name="Normal 2 10" xfId="877"/>
    <cellStyle name="Normal 2 11" xfId="878"/>
    <cellStyle name="Normal 2 12" xfId="879"/>
    <cellStyle name="Normal 2 13" xfId="880"/>
    <cellStyle name="Normal 2 14" xfId="881"/>
    <cellStyle name="Normal 2 15" xfId="882"/>
    <cellStyle name="Normal 2 16" xfId="883"/>
    <cellStyle name="Normal 2 17" xfId="884"/>
    <cellStyle name="Normal 2 18" xfId="885"/>
    <cellStyle name="Normal 2 19" xfId="886"/>
    <cellStyle name="Normal 2 2" xfId="5"/>
    <cellStyle name="Normal 2 2 2" xfId="887"/>
    <cellStyle name="Normal 2 2 3" xfId="888"/>
    <cellStyle name="Normal 2 20" xfId="889"/>
    <cellStyle name="Normal 2 21" xfId="890"/>
    <cellStyle name="Normal 2 22" xfId="891"/>
    <cellStyle name="Normal 2 23" xfId="892"/>
    <cellStyle name="Normal 2 24" xfId="893"/>
    <cellStyle name="Normal 2 25" xfId="894"/>
    <cellStyle name="Normal 2 26" xfId="895"/>
    <cellStyle name="Normal 2 27" xfId="896"/>
    <cellStyle name="Normal 2 28" xfId="897"/>
    <cellStyle name="Normal 2 29" xfId="898"/>
    <cellStyle name="Normal 2 3" xfId="899"/>
    <cellStyle name="Normal 2 30" xfId="900"/>
    <cellStyle name="Normal 2 31" xfId="901"/>
    <cellStyle name="Normal 2 32" xfId="902"/>
    <cellStyle name="Normal 2 33" xfId="903"/>
    <cellStyle name="Normal 2 34" xfId="904"/>
    <cellStyle name="Normal 2 35" xfId="905"/>
    <cellStyle name="Normal 2 36" xfId="906"/>
    <cellStyle name="Normal 2 37" xfId="907"/>
    <cellStyle name="Normal 2 38" xfId="908"/>
    <cellStyle name="Normal 2 39" xfId="909"/>
    <cellStyle name="Normal 2 4" xfId="910"/>
    <cellStyle name="Normal 2 40" xfId="911"/>
    <cellStyle name="Normal 2 5" xfId="912"/>
    <cellStyle name="Normal 2 6" xfId="913"/>
    <cellStyle name="Normal 2 7" xfId="914"/>
    <cellStyle name="Normal 2 7 2" xfId="915"/>
    <cellStyle name="Normal 2 8" xfId="916"/>
    <cellStyle name="Normal 2 9" xfId="917"/>
    <cellStyle name="Normal 2_3.05 Allocation Method 2010 GTR WF" xfId="918"/>
    <cellStyle name="Normal 20" xfId="919"/>
    <cellStyle name="Normal 21" xfId="920"/>
    <cellStyle name="Normal 22" xfId="921"/>
    <cellStyle name="Normal 23" xfId="922"/>
    <cellStyle name="Normal 24" xfId="923"/>
    <cellStyle name="Normal 25" xfId="924"/>
    <cellStyle name="Normal 26" xfId="925"/>
    <cellStyle name="Normal 27" xfId="926"/>
    <cellStyle name="Normal 28" xfId="927"/>
    <cellStyle name="Normal 28 2" xfId="928"/>
    <cellStyle name="Normal 29" xfId="929"/>
    <cellStyle name="Normal 3" xfId="930"/>
    <cellStyle name="Normal 3 2" xfId="6"/>
    <cellStyle name="Normal 3 3" xfId="931"/>
    <cellStyle name="Normal 3 4" xfId="932"/>
    <cellStyle name="Normal 3 5" xfId="933"/>
    <cellStyle name="Normal 3 6" xfId="934"/>
    <cellStyle name="Normal 30" xfId="935"/>
    <cellStyle name="Normal 31" xfId="936"/>
    <cellStyle name="Normal 32" xfId="937"/>
    <cellStyle name="Normal 33" xfId="938"/>
    <cellStyle name="Normal 34" xfId="939"/>
    <cellStyle name="Normal 35" xfId="940"/>
    <cellStyle name="Normal 36" xfId="941"/>
    <cellStyle name="Normal 37" xfId="942"/>
    <cellStyle name="Normal 38" xfId="943"/>
    <cellStyle name="Normal 39" xfId="944"/>
    <cellStyle name="Normal 4" xfId="945"/>
    <cellStyle name="Normal 4 2" xfId="946"/>
    <cellStyle name="Normal 4_3.05 Allocation Method 2010 GTR WF" xfId="947"/>
    <cellStyle name="Normal 40" xfId="948"/>
    <cellStyle name="Normal 41" xfId="949"/>
    <cellStyle name="Normal 42" xfId="950"/>
    <cellStyle name="Normal 43" xfId="951"/>
    <cellStyle name="Normal 44" xfId="952"/>
    <cellStyle name="Normal 45" xfId="953"/>
    <cellStyle name="Normal 46" xfId="954"/>
    <cellStyle name="Normal 47" xfId="955"/>
    <cellStyle name="Normal 48" xfId="956"/>
    <cellStyle name="Normal 49" xfId="957"/>
    <cellStyle name="Normal 5" xfId="958"/>
    <cellStyle name="Normal 5 2" xfId="959"/>
    <cellStyle name="Normal 50" xfId="960"/>
    <cellStyle name="Normal 51" xfId="961"/>
    <cellStyle name="Normal 52" xfId="962"/>
    <cellStyle name="Normal 53" xfId="963"/>
    <cellStyle name="Normal 54" xfId="964"/>
    <cellStyle name="Normal 55" xfId="965"/>
    <cellStyle name="Normal 56" xfId="966"/>
    <cellStyle name="Normal 57" xfId="967"/>
    <cellStyle name="Normal 58" xfId="968"/>
    <cellStyle name="Normal 59" xfId="969"/>
    <cellStyle name="Normal 6" xfId="970"/>
    <cellStyle name="Normal 6 2" xfId="971"/>
    <cellStyle name="Normal 6 2 2" xfId="972"/>
    <cellStyle name="Normal 6 3" xfId="973"/>
    <cellStyle name="Normal 60" xfId="974"/>
    <cellStyle name="Normal 61" xfId="975"/>
    <cellStyle name="Normal 62" xfId="976"/>
    <cellStyle name="Normal 63" xfId="977"/>
    <cellStyle name="Normal 64" xfId="978"/>
    <cellStyle name="Normal 65" xfId="979"/>
    <cellStyle name="Normal 66" xfId="980"/>
    <cellStyle name="Normal 67" xfId="981"/>
    <cellStyle name="Normal 68" xfId="982"/>
    <cellStyle name="Normal 69" xfId="983"/>
    <cellStyle name="Normal 7" xfId="984"/>
    <cellStyle name="Normal 7 2" xfId="985"/>
    <cellStyle name="Normal 70" xfId="986"/>
    <cellStyle name="Normal 71" xfId="987"/>
    <cellStyle name="Normal 72" xfId="988"/>
    <cellStyle name="Normal 73" xfId="989"/>
    <cellStyle name="Normal 74" xfId="990"/>
    <cellStyle name="Normal 75" xfId="991"/>
    <cellStyle name="Normal 76" xfId="992"/>
    <cellStyle name="Normal 77" xfId="993"/>
    <cellStyle name="Normal 78" xfId="994"/>
    <cellStyle name="Normal 78 2" xfId="995"/>
    <cellStyle name="Normal 78 2 2" xfId="996"/>
    <cellStyle name="Normal 78 3" xfId="997"/>
    <cellStyle name="Normal 78 3 2" xfId="998"/>
    <cellStyle name="Normal 78 4" xfId="999"/>
    <cellStyle name="Normal 79" xfId="1000"/>
    <cellStyle name="Normal 8" xfId="1001"/>
    <cellStyle name="Normal 80" xfId="1002"/>
    <cellStyle name="Normal 81" xfId="1003"/>
    <cellStyle name="Normal 82" xfId="1004"/>
    <cellStyle name="Normal 83" xfId="1005"/>
    <cellStyle name="Normal 84" xfId="1006"/>
    <cellStyle name="Normal 85" xfId="1007"/>
    <cellStyle name="Normal 9" xfId="1008"/>
    <cellStyle name="Normal 9 2" xfId="1009"/>
    <cellStyle name="Note 10" xfId="1010"/>
    <cellStyle name="Note 10 10" xfId="1011"/>
    <cellStyle name="Note 10 11" xfId="1012"/>
    <cellStyle name="Note 10 12" xfId="1013"/>
    <cellStyle name="Note 10 13" xfId="1014"/>
    <cellStyle name="Note 10 14" xfId="1015"/>
    <cellStyle name="Note 10 15" xfId="1016"/>
    <cellStyle name="Note 10 2" xfId="1017"/>
    <cellStyle name="Note 10 3" xfId="1018"/>
    <cellStyle name="Note 10 4" xfId="1019"/>
    <cellStyle name="Note 10 5" xfId="1020"/>
    <cellStyle name="Note 10 6" xfId="1021"/>
    <cellStyle name="Note 10 7" xfId="1022"/>
    <cellStyle name="Note 10 8" xfId="1023"/>
    <cellStyle name="Note 10 9" xfId="1024"/>
    <cellStyle name="Note 11" xfId="1025"/>
    <cellStyle name="Note 11 10" xfId="1026"/>
    <cellStyle name="Note 11 11" xfId="1027"/>
    <cellStyle name="Note 11 12" xfId="1028"/>
    <cellStyle name="Note 11 13" xfId="1029"/>
    <cellStyle name="Note 11 14" xfId="1030"/>
    <cellStyle name="Note 11 2" xfId="1031"/>
    <cellStyle name="Note 11 3" xfId="1032"/>
    <cellStyle name="Note 11 4" xfId="1033"/>
    <cellStyle name="Note 11 5" xfId="1034"/>
    <cellStyle name="Note 11 6" xfId="1035"/>
    <cellStyle name="Note 11 7" xfId="1036"/>
    <cellStyle name="Note 11 8" xfId="1037"/>
    <cellStyle name="Note 11 9" xfId="1038"/>
    <cellStyle name="Note 12" xfId="1039"/>
    <cellStyle name="Note 12 10" xfId="1040"/>
    <cellStyle name="Note 12 11" xfId="1041"/>
    <cellStyle name="Note 12 12" xfId="1042"/>
    <cellStyle name="Note 12 13" xfId="1043"/>
    <cellStyle name="Note 12 2" xfId="1044"/>
    <cellStyle name="Note 12 3" xfId="1045"/>
    <cellStyle name="Note 12 4" xfId="1046"/>
    <cellStyle name="Note 12 5" xfId="1047"/>
    <cellStyle name="Note 12 6" xfId="1048"/>
    <cellStyle name="Note 12 7" xfId="1049"/>
    <cellStyle name="Note 12 8" xfId="1050"/>
    <cellStyle name="Note 12 9" xfId="1051"/>
    <cellStyle name="Note 13 10" xfId="1052"/>
    <cellStyle name="Note 13 11" xfId="1053"/>
    <cellStyle name="Note 13 12" xfId="1054"/>
    <cellStyle name="Note 13 2" xfId="1055"/>
    <cellStyle name="Note 13 3" xfId="1056"/>
    <cellStyle name="Note 13 4" xfId="1057"/>
    <cellStyle name="Note 13 5" xfId="1058"/>
    <cellStyle name="Note 13 6" xfId="1059"/>
    <cellStyle name="Note 13 7" xfId="1060"/>
    <cellStyle name="Note 13 8" xfId="1061"/>
    <cellStyle name="Note 13 9" xfId="1062"/>
    <cellStyle name="Note 14 10" xfId="1063"/>
    <cellStyle name="Note 14 11" xfId="1064"/>
    <cellStyle name="Note 14 2" xfId="1065"/>
    <cellStyle name="Note 14 3" xfId="1066"/>
    <cellStyle name="Note 14 4" xfId="1067"/>
    <cellStyle name="Note 14 5" xfId="1068"/>
    <cellStyle name="Note 14 6" xfId="1069"/>
    <cellStyle name="Note 14 7" xfId="1070"/>
    <cellStyle name="Note 14 8" xfId="1071"/>
    <cellStyle name="Note 14 9" xfId="1072"/>
    <cellStyle name="Note 15 10" xfId="1073"/>
    <cellStyle name="Note 15 2" xfId="1074"/>
    <cellStyle name="Note 15 3" xfId="1075"/>
    <cellStyle name="Note 15 4" xfId="1076"/>
    <cellStyle name="Note 15 5" xfId="1077"/>
    <cellStyle name="Note 15 6" xfId="1078"/>
    <cellStyle name="Note 15 7" xfId="1079"/>
    <cellStyle name="Note 15 8" xfId="1080"/>
    <cellStyle name="Note 15 9" xfId="1081"/>
    <cellStyle name="Note 16 2" xfId="1082"/>
    <cellStyle name="Note 16 3" xfId="1083"/>
    <cellStyle name="Note 16 4" xfId="1084"/>
    <cellStyle name="Note 16 5" xfId="1085"/>
    <cellStyle name="Note 16 6" xfId="1086"/>
    <cellStyle name="Note 16 7" xfId="1087"/>
    <cellStyle name="Note 16 8" xfId="1088"/>
    <cellStyle name="Note 16 9" xfId="1089"/>
    <cellStyle name="Note 17 2" xfId="1090"/>
    <cellStyle name="Note 17 3" xfId="1091"/>
    <cellStyle name="Note 17 4" xfId="1092"/>
    <cellStyle name="Note 17 5" xfId="1093"/>
    <cellStyle name="Note 17 6" xfId="1094"/>
    <cellStyle name="Note 17 7" xfId="1095"/>
    <cellStyle name="Note 17 8" xfId="1096"/>
    <cellStyle name="Note 18 2" xfId="1097"/>
    <cellStyle name="Note 18 3" xfId="1098"/>
    <cellStyle name="Note 18 4" xfId="1099"/>
    <cellStyle name="Note 18 5" xfId="1100"/>
    <cellStyle name="Note 18 6" xfId="1101"/>
    <cellStyle name="Note 18 7" xfId="1102"/>
    <cellStyle name="Note 19 2" xfId="1103"/>
    <cellStyle name="Note 19 3" xfId="1104"/>
    <cellStyle name="Note 19 4" xfId="1105"/>
    <cellStyle name="Note 19 5" xfId="1106"/>
    <cellStyle name="Note 19 6" xfId="1107"/>
    <cellStyle name="Note 2" xfId="1108"/>
    <cellStyle name="Note 2 10" xfId="1109"/>
    <cellStyle name="Note 2 11" xfId="1110"/>
    <cellStyle name="Note 2 12" xfId="1111"/>
    <cellStyle name="Note 2 13" xfId="1112"/>
    <cellStyle name="Note 2 14" xfId="1113"/>
    <cellStyle name="Note 2 15" xfId="1114"/>
    <cellStyle name="Note 2 16" xfId="1115"/>
    <cellStyle name="Note 2 17" xfId="1116"/>
    <cellStyle name="Note 2 18" xfId="1117"/>
    <cellStyle name="Note 2 19" xfId="1118"/>
    <cellStyle name="Note 2 2" xfId="1119"/>
    <cellStyle name="Note 2 20" xfId="1120"/>
    <cellStyle name="Note 2 21" xfId="1121"/>
    <cellStyle name="Note 2 22" xfId="1122"/>
    <cellStyle name="Note 2 3" xfId="1123"/>
    <cellStyle name="Note 2 4" xfId="1124"/>
    <cellStyle name="Note 2 5" xfId="1125"/>
    <cellStyle name="Note 2 6" xfId="1126"/>
    <cellStyle name="Note 2 7" xfId="1127"/>
    <cellStyle name="Note 2 8" xfId="1128"/>
    <cellStyle name="Note 2 9" xfId="1129"/>
    <cellStyle name="Note 20 2" xfId="1130"/>
    <cellStyle name="Note 20 3" xfId="1131"/>
    <cellStyle name="Note 20 4" xfId="1132"/>
    <cellStyle name="Note 20 5" xfId="1133"/>
    <cellStyle name="Note 21 2" xfId="1134"/>
    <cellStyle name="Note 21 3" xfId="1135"/>
    <cellStyle name="Note 21 4" xfId="1136"/>
    <cellStyle name="Note 22 2" xfId="1137"/>
    <cellStyle name="Note 22 3" xfId="1138"/>
    <cellStyle name="Note 23 2" xfId="1139"/>
    <cellStyle name="Note 24 2" xfId="1140"/>
    <cellStyle name="Note 3" xfId="1141"/>
    <cellStyle name="Note 3 10" xfId="1142"/>
    <cellStyle name="Note 3 11" xfId="1143"/>
    <cellStyle name="Note 3 12" xfId="1144"/>
    <cellStyle name="Note 3 13" xfId="1145"/>
    <cellStyle name="Note 3 14" xfId="1146"/>
    <cellStyle name="Note 3 15" xfId="1147"/>
    <cellStyle name="Note 3 16" xfId="1148"/>
    <cellStyle name="Note 3 17" xfId="1149"/>
    <cellStyle name="Note 3 18" xfId="1150"/>
    <cellStyle name="Note 3 19" xfId="1151"/>
    <cellStyle name="Note 3 2" xfId="1152"/>
    <cellStyle name="Note 3 20" xfId="1153"/>
    <cellStyle name="Note 3 21" xfId="1154"/>
    <cellStyle name="Note 3 22" xfId="1155"/>
    <cellStyle name="Note 3 3" xfId="1156"/>
    <cellStyle name="Note 3 4" xfId="1157"/>
    <cellStyle name="Note 3 5" xfId="1158"/>
    <cellStyle name="Note 3 6" xfId="1159"/>
    <cellStyle name="Note 3 7" xfId="1160"/>
    <cellStyle name="Note 3 8" xfId="1161"/>
    <cellStyle name="Note 3 9" xfId="1162"/>
    <cellStyle name="Note 4" xfId="1163"/>
    <cellStyle name="Note 4 10" xfId="1164"/>
    <cellStyle name="Note 4 11" xfId="1165"/>
    <cellStyle name="Note 4 12" xfId="1166"/>
    <cellStyle name="Note 4 13" xfId="1167"/>
    <cellStyle name="Note 4 14" xfId="1168"/>
    <cellStyle name="Note 4 15" xfId="1169"/>
    <cellStyle name="Note 4 16" xfId="1170"/>
    <cellStyle name="Note 4 17" xfId="1171"/>
    <cellStyle name="Note 4 18" xfId="1172"/>
    <cellStyle name="Note 4 19" xfId="1173"/>
    <cellStyle name="Note 4 2" xfId="1174"/>
    <cellStyle name="Note 4 20" xfId="1175"/>
    <cellStyle name="Note 4 21" xfId="1176"/>
    <cellStyle name="Note 4 3" xfId="1177"/>
    <cellStyle name="Note 4 4" xfId="1178"/>
    <cellStyle name="Note 4 5" xfId="1179"/>
    <cellStyle name="Note 4 6" xfId="1180"/>
    <cellStyle name="Note 4 7" xfId="1181"/>
    <cellStyle name="Note 4 8" xfId="1182"/>
    <cellStyle name="Note 4 9" xfId="1183"/>
    <cellStyle name="Note 5" xfId="1184"/>
    <cellStyle name="Note 5 10" xfId="1185"/>
    <cellStyle name="Note 5 11" xfId="1186"/>
    <cellStyle name="Note 5 12" xfId="1187"/>
    <cellStyle name="Note 5 13" xfId="1188"/>
    <cellStyle name="Note 5 14" xfId="1189"/>
    <cellStyle name="Note 5 15" xfId="1190"/>
    <cellStyle name="Note 5 16" xfId="1191"/>
    <cellStyle name="Note 5 17" xfId="1192"/>
    <cellStyle name="Note 5 18" xfId="1193"/>
    <cellStyle name="Note 5 19" xfId="1194"/>
    <cellStyle name="Note 5 2" xfId="1195"/>
    <cellStyle name="Note 5 20" xfId="1196"/>
    <cellStyle name="Note 5 3" xfId="1197"/>
    <cellStyle name="Note 5 4" xfId="1198"/>
    <cellStyle name="Note 5 5" xfId="1199"/>
    <cellStyle name="Note 5 6" xfId="1200"/>
    <cellStyle name="Note 5 7" xfId="1201"/>
    <cellStyle name="Note 5 8" xfId="1202"/>
    <cellStyle name="Note 5 9" xfId="1203"/>
    <cellStyle name="Note 6" xfId="1204"/>
    <cellStyle name="Note 6 10" xfId="1205"/>
    <cellStyle name="Note 6 11" xfId="1206"/>
    <cellStyle name="Note 6 12" xfId="1207"/>
    <cellStyle name="Note 6 13" xfId="1208"/>
    <cellStyle name="Note 6 14" xfId="1209"/>
    <cellStyle name="Note 6 15" xfId="1210"/>
    <cellStyle name="Note 6 16" xfId="1211"/>
    <cellStyle name="Note 6 17" xfId="1212"/>
    <cellStyle name="Note 6 18" xfId="1213"/>
    <cellStyle name="Note 6 19" xfId="1214"/>
    <cellStyle name="Note 6 2" xfId="1215"/>
    <cellStyle name="Note 6 3" xfId="1216"/>
    <cellStyle name="Note 6 4" xfId="1217"/>
    <cellStyle name="Note 6 5" xfId="1218"/>
    <cellStyle name="Note 6 6" xfId="1219"/>
    <cellStyle name="Note 6 7" xfId="1220"/>
    <cellStyle name="Note 6 8" xfId="1221"/>
    <cellStyle name="Note 6 9" xfId="1222"/>
    <cellStyle name="Note 7" xfId="1223"/>
    <cellStyle name="Note 7 10" xfId="1224"/>
    <cellStyle name="Note 7 11" xfId="1225"/>
    <cellStyle name="Note 7 12" xfId="1226"/>
    <cellStyle name="Note 7 13" xfId="1227"/>
    <cellStyle name="Note 7 14" xfId="1228"/>
    <cellStyle name="Note 7 15" xfId="1229"/>
    <cellStyle name="Note 7 16" xfId="1230"/>
    <cellStyle name="Note 7 17" xfId="1231"/>
    <cellStyle name="Note 7 18" xfId="1232"/>
    <cellStyle name="Note 7 2" xfId="1233"/>
    <cellStyle name="Note 7 3" xfId="1234"/>
    <cellStyle name="Note 7 4" xfId="1235"/>
    <cellStyle name="Note 7 5" xfId="1236"/>
    <cellStyle name="Note 7 6" xfId="1237"/>
    <cellStyle name="Note 7 7" xfId="1238"/>
    <cellStyle name="Note 7 8" xfId="1239"/>
    <cellStyle name="Note 7 9" xfId="1240"/>
    <cellStyle name="Note 8" xfId="1241"/>
    <cellStyle name="Note 8 10" xfId="1242"/>
    <cellStyle name="Note 8 11" xfId="1243"/>
    <cellStyle name="Note 8 12" xfId="1244"/>
    <cellStyle name="Note 8 13" xfId="1245"/>
    <cellStyle name="Note 8 14" xfId="1246"/>
    <cellStyle name="Note 8 15" xfId="1247"/>
    <cellStyle name="Note 8 16" xfId="1248"/>
    <cellStyle name="Note 8 2" xfId="1249"/>
    <cellStyle name="Note 8 3" xfId="1250"/>
    <cellStyle name="Note 8 4" xfId="1251"/>
    <cellStyle name="Note 8 5" xfId="1252"/>
    <cellStyle name="Note 8 6" xfId="1253"/>
    <cellStyle name="Note 8 7" xfId="1254"/>
    <cellStyle name="Note 8 8" xfId="1255"/>
    <cellStyle name="Note 8 9" xfId="1256"/>
    <cellStyle name="Note 9" xfId="1257"/>
    <cellStyle name="Note 9 10" xfId="1258"/>
    <cellStyle name="Note 9 11" xfId="1259"/>
    <cellStyle name="Note 9 12" xfId="1260"/>
    <cellStyle name="Note 9 13" xfId="1261"/>
    <cellStyle name="Note 9 14" xfId="1262"/>
    <cellStyle name="Note 9 15" xfId="1263"/>
    <cellStyle name="Note 9 16" xfId="1264"/>
    <cellStyle name="Note 9 2" xfId="1265"/>
    <cellStyle name="Note 9 3" xfId="1266"/>
    <cellStyle name="Note 9 4" xfId="1267"/>
    <cellStyle name="Note 9 5" xfId="1268"/>
    <cellStyle name="Note 9 6" xfId="1269"/>
    <cellStyle name="Note 9 7" xfId="1270"/>
    <cellStyle name="Note 9 8" xfId="1271"/>
    <cellStyle name="Note 9 9" xfId="1272"/>
    <cellStyle name="Output 2" xfId="1273"/>
    <cellStyle name="Percen - Style1" xfId="1274"/>
    <cellStyle name="Percen - Style2" xfId="1275"/>
    <cellStyle name="Percen - Style3" xfId="1276"/>
    <cellStyle name="Percent (0)" xfId="1277"/>
    <cellStyle name="Percent [2]" xfId="1278"/>
    <cellStyle name="Percent 10" xfId="1279"/>
    <cellStyle name="Percent 11" xfId="1280"/>
    <cellStyle name="Percent 12" xfId="1281"/>
    <cellStyle name="Percent 13" xfId="1282"/>
    <cellStyle name="Percent 14" xfId="1283"/>
    <cellStyle name="Percent 15" xfId="1284"/>
    <cellStyle name="Percent 16" xfId="1285"/>
    <cellStyle name="Percent 2" xfId="1286"/>
    <cellStyle name="Percent 2 2" xfId="1287"/>
    <cellStyle name="Percent 3" xfId="1288"/>
    <cellStyle name="Percent 3 2" xfId="1289"/>
    <cellStyle name="Percent 4" xfId="1290"/>
    <cellStyle name="Percent 4 2" xfId="1291"/>
    <cellStyle name="Percent 4 3" xfId="1292"/>
    <cellStyle name="Percent 5" xfId="1293"/>
    <cellStyle name="Percent 6" xfId="1294"/>
    <cellStyle name="Percent 7" xfId="1295"/>
    <cellStyle name="Percent 8" xfId="1296"/>
    <cellStyle name="Percent 9" xfId="1297"/>
    <cellStyle name="Processing" xfId="1298"/>
    <cellStyle name="PSChar" xfId="1299"/>
    <cellStyle name="PSDate" xfId="1300"/>
    <cellStyle name="PSDec" xfId="1301"/>
    <cellStyle name="PSHeading" xfId="1302"/>
    <cellStyle name="PSInt" xfId="1303"/>
    <cellStyle name="PSSpacer" xfId="1304"/>
    <cellStyle name="purple - Style8" xfId="1305"/>
    <cellStyle name="RED" xfId="1306"/>
    <cellStyle name="Red - Style7" xfId="1307"/>
    <cellStyle name="RED_04 07E Wild Horse Wind Expansion (C) (2)" xfId="1308"/>
    <cellStyle name="Report" xfId="1309"/>
    <cellStyle name="Report Bar" xfId="1310"/>
    <cellStyle name="Report Heading" xfId="1311"/>
    <cellStyle name="Report Percent" xfId="1312"/>
    <cellStyle name="Report Unit Cost" xfId="1313"/>
    <cellStyle name="Reports" xfId="1314"/>
    <cellStyle name="Reports Total" xfId="1315"/>
    <cellStyle name="Reports Unit Cost Total" xfId="1316"/>
    <cellStyle name="Reports_Book9" xfId="1317"/>
    <cellStyle name="RevList" xfId="1318"/>
    <cellStyle name="round100" xfId="1319"/>
    <cellStyle name="SAPBEXaggData" xfId="1320"/>
    <cellStyle name="SAPBEXaggDataEmph" xfId="1321"/>
    <cellStyle name="SAPBEXaggItem" xfId="1322"/>
    <cellStyle name="SAPBEXaggItemX" xfId="1323"/>
    <cellStyle name="SAPBEXchaText" xfId="1324"/>
    <cellStyle name="SAPBEXchaText 10" xfId="1325"/>
    <cellStyle name="SAPBEXchaText 11" xfId="1326"/>
    <cellStyle name="SAPBEXchaText 12" xfId="1327"/>
    <cellStyle name="SAPBEXchaText 13" xfId="1328"/>
    <cellStyle name="SAPBEXchaText 14" xfId="1329"/>
    <cellStyle name="SAPBEXchaText 15" xfId="1330"/>
    <cellStyle name="SAPBEXchaText 16" xfId="1331"/>
    <cellStyle name="SAPBEXchaText 17" xfId="1332"/>
    <cellStyle name="SAPBEXchaText 18" xfId="1333"/>
    <cellStyle name="SAPBEXchaText 19" xfId="1334"/>
    <cellStyle name="SAPBEXchaText 2" xfId="1335"/>
    <cellStyle name="SAPBEXchaText 2 10" xfId="1336"/>
    <cellStyle name="SAPBEXchaText 2 11" xfId="1337"/>
    <cellStyle name="SAPBEXchaText 2 12" xfId="1338"/>
    <cellStyle name="SAPBEXchaText 2 13" xfId="1339"/>
    <cellStyle name="SAPBEXchaText 2 14" xfId="1340"/>
    <cellStyle name="SAPBEXchaText 2 15" xfId="1341"/>
    <cellStyle name="SAPBEXchaText 2 16" xfId="1342"/>
    <cellStyle name="SAPBEXchaText 2 17" xfId="1343"/>
    <cellStyle name="SAPBEXchaText 2 18" xfId="1344"/>
    <cellStyle name="SAPBEXchaText 2 2" xfId="1345"/>
    <cellStyle name="SAPBEXchaText 2 3" xfId="1346"/>
    <cellStyle name="SAPBEXchaText 2 4" xfId="1347"/>
    <cellStyle name="SAPBEXchaText 2 5" xfId="1348"/>
    <cellStyle name="SAPBEXchaText 2 6" xfId="1349"/>
    <cellStyle name="SAPBEXchaText 2 7" xfId="1350"/>
    <cellStyle name="SAPBEXchaText 2 8" xfId="1351"/>
    <cellStyle name="SAPBEXchaText 2 9" xfId="1352"/>
    <cellStyle name="SAPBEXchaText 20" xfId="1353"/>
    <cellStyle name="SAPBEXchaText 20 2" xfId="1354"/>
    <cellStyle name="SAPBEXchaText 21" xfId="1355"/>
    <cellStyle name="SAPBEXchaText 21 2" xfId="1356"/>
    <cellStyle name="SAPBEXchaText 22" xfId="1357"/>
    <cellStyle name="SAPBEXchaText 22 2" xfId="1358"/>
    <cellStyle name="SAPBEXchaText 23" xfId="1359"/>
    <cellStyle name="SAPBEXchaText 23 2" xfId="1360"/>
    <cellStyle name="SAPBEXchaText 24" xfId="1361"/>
    <cellStyle name="SAPBEXchaText 24 2" xfId="1362"/>
    <cellStyle name="SAPBEXchaText 3" xfId="1363"/>
    <cellStyle name="SAPBEXchaText 4" xfId="1364"/>
    <cellStyle name="SAPBEXchaText 5" xfId="1365"/>
    <cellStyle name="SAPBEXchaText 6" xfId="1366"/>
    <cellStyle name="SAPBEXchaText 7" xfId="1367"/>
    <cellStyle name="SAPBEXchaText 8" xfId="1368"/>
    <cellStyle name="SAPBEXchaText 9" xfId="1369"/>
    <cellStyle name="SAPBEXexcBad7" xfId="1370"/>
    <cellStyle name="SAPBEXexcBad8" xfId="1371"/>
    <cellStyle name="SAPBEXexcBad9" xfId="1372"/>
    <cellStyle name="SAPBEXexcCritical4" xfId="1373"/>
    <cellStyle name="SAPBEXexcCritical5" xfId="1374"/>
    <cellStyle name="SAPBEXexcCritical6" xfId="1375"/>
    <cellStyle name="SAPBEXexcGood1" xfId="1376"/>
    <cellStyle name="SAPBEXexcGood2" xfId="1377"/>
    <cellStyle name="SAPBEXexcGood3" xfId="1378"/>
    <cellStyle name="SAPBEXfilterDrill" xfId="1379"/>
    <cellStyle name="SAPBEXfilterItem" xfId="1380"/>
    <cellStyle name="SAPBEXfilterText" xfId="1381"/>
    <cellStyle name="SAPBEXformats" xfId="1382"/>
    <cellStyle name="SAPBEXformats 10" xfId="1383"/>
    <cellStyle name="SAPBEXformats 11" xfId="1384"/>
    <cellStyle name="SAPBEXformats 12" xfId="1385"/>
    <cellStyle name="SAPBEXformats 13" xfId="1386"/>
    <cellStyle name="SAPBEXformats 14" xfId="1387"/>
    <cellStyle name="SAPBEXformats 15" xfId="1388"/>
    <cellStyle name="SAPBEXformats 16" xfId="1389"/>
    <cellStyle name="SAPBEXformats 17" xfId="1390"/>
    <cellStyle name="SAPBEXformats 18" xfId="1391"/>
    <cellStyle name="SAPBEXformats 19" xfId="1392"/>
    <cellStyle name="SAPBEXformats 2" xfId="1393"/>
    <cellStyle name="SAPBEXformats 2 10" xfId="1394"/>
    <cellStyle name="SAPBEXformats 2 11" xfId="1395"/>
    <cellStyle name="SAPBEXformats 2 12" xfId="1396"/>
    <cellStyle name="SAPBEXformats 2 13" xfId="1397"/>
    <cellStyle name="SAPBEXformats 2 14" xfId="1398"/>
    <cellStyle name="SAPBEXformats 2 15" xfId="1399"/>
    <cellStyle name="SAPBEXformats 2 16" xfId="1400"/>
    <cellStyle name="SAPBEXformats 2 17" xfId="1401"/>
    <cellStyle name="SAPBEXformats 2 18" xfId="1402"/>
    <cellStyle name="SAPBEXformats 2 2" xfId="1403"/>
    <cellStyle name="SAPBEXformats 2 3" xfId="1404"/>
    <cellStyle name="SAPBEXformats 2 4" xfId="1405"/>
    <cellStyle name="SAPBEXformats 2 5" xfId="1406"/>
    <cellStyle name="SAPBEXformats 2 6" xfId="1407"/>
    <cellStyle name="SAPBEXformats 2 7" xfId="1408"/>
    <cellStyle name="SAPBEXformats 2 8" xfId="1409"/>
    <cellStyle name="SAPBEXformats 2 9" xfId="1410"/>
    <cellStyle name="SAPBEXformats 20" xfId="1411"/>
    <cellStyle name="SAPBEXformats 20 2" xfId="1412"/>
    <cellStyle name="SAPBEXformats 21" xfId="1413"/>
    <cellStyle name="SAPBEXformats 21 2" xfId="1414"/>
    <cellStyle name="SAPBEXformats 22" xfId="1415"/>
    <cellStyle name="SAPBEXformats 22 2" xfId="1416"/>
    <cellStyle name="SAPBEXformats 23" xfId="1417"/>
    <cellStyle name="SAPBEXformats 23 2" xfId="1418"/>
    <cellStyle name="SAPBEXformats 24" xfId="1419"/>
    <cellStyle name="SAPBEXformats 24 2" xfId="1420"/>
    <cellStyle name="SAPBEXformats 3" xfId="1421"/>
    <cellStyle name="SAPBEXformats 4" xfId="1422"/>
    <cellStyle name="SAPBEXformats 5" xfId="1423"/>
    <cellStyle name="SAPBEXformats 6" xfId="1424"/>
    <cellStyle name="SAPBEXformats 7" xfId="1425"/>
    <cellStyle name="SAPBEXformats 8" xfId="1426"/>
    <cellStyle name="SAPBEXformats 9" xfId="1427"/>
    <cellStyle name="SAPBEXheaderItem" xfId="1428"/>
    <cellStyle name="SAPBEXheaderItem 2" xfId="1429"/>
    <cellStyle name="SAPBEXheaderText" xfId="1430"/>
    <cellStyle name="SAPBEXheaderText 2" xfId="1431"/>
    <cellStyle name="SAPBEXHLevel0" xfId="1432"/>
    <cellStyle name="SAPBEXHLevel0 10" xfId="1433"/>
    <cellStyle name="SAPBEXHLevel0 11" xfId="1434"/>
    <cellStyle name="SAPBEXHLevel0 12" xfId="1435"/>
    <cellStyle name="SAPBEXHLevel0 13" xfId="1436"/>
    <cellStyle name="SAPBEXHLevel0 14" xfId="1437"/>
    <cellStyle name="SAPBEXHLevel0 15" xfId="1438"/>
    <cellStyle name="SAPBEXHLevel0 16" xfId="1439"/>
    <cellStyle name="SAPBEXHLevel0 17" xfId="1440"/>
    <cellStyle name="SAPBEXHLevel0 18" xfId="1441"/>
    <cellStyle name="SAPBEXHLevel0 19" xfId="1442"/>
    <cellStyle name="SAPBEXHLevel0 2" xfId="1443"/>
    <cellStyle name="SAPBEXHLevel0 2 10" xfId="1444"/>
    <cellStyle name="SAPBEXHLevel0 2 11" xfId="1445"/>
    <cellStyle name="SAPBEXHLevel0 2 12" xfId="1446"/>
    <cellStyle name="SAPBEXHLevel0 2 13" xfId="1447"/>
    <cellStyle name="SAPBEXHLevel0 2 14" xfId="1448"/>
    <cellStyle name="SAPBEXHLevel0 2 15" xfId="1449"/>
    <cellStyle name="SAPBEXHLevel0 2 16" xfId="1450"/>
    <cellStyle name="SAPBEXHLevel0 2 17" xfId="1451"/>
    <cellStyle name="SAPBEXHLevel0 2 18" xfId="1452"/>
    <cellStyle name="SAPBEXHLevel0 2 2" xfId="1453"/>
    <cellStyle name="SAPBEXHLevel0 2 3" xfId="1454"/>
    <cellStyle name="SAPBEXHLevel0 2 4" xfId="1455"/>
    <cellStyle name="SAPBEXHLevel0 2 5" xfId="1456"/>
    <cellStyle name="SAPBEXHLevel0 2 6" xfId="1457"/>
    <cellStyle name="SAPBEXHLevel0 2 7" xfId="1458"/>
    <cellStyle name="SAPBEXHLevel0 2 8" xfId="1459"/>
    <cellStyle name="SAPBEXHLevel0 2 9" xfId="1460"/>
    <cellStyle name="SAPBEXHLevel0 20" xfId="1461"/>
    <cellStyle name="SAPBEXHLevel0 20 2" xfId="1462"/>
    <cellStyle name="SAPBEXHLevel0 21" xfId="1463"/>
    <cellStyle name="SAPBEXHLevel0 21 2" xfId="1464"/>
    <cellStyle name="SAPBEXHLevel0 22" xfId="1465"/>
    <cellStyle name="SAPBEXHLevel0 22 2" xfId="1466"/>
    <cellStyle name="SAPBEXHLevel0 23" xfId="1467"/>
    <cellStyle name="SAPBEXHLevel0 23 2" xfId="1468"/>
    <cellStyle name="SAPBEXHLevel0 24" xfId="1469"/>
    <cellStyle name="SAPBEXHLevel0 24 2" xfId="1470"/>
    <cellStyle name="SAPBEXHLevel0 3" xfId="1471"/>
    <cellStyle name="SAPBEXHLevel0 4" xfId="1472"/>
    <cellStyle name="SAPBEXHLevel0 5" xfId="1473"/>
    <cellStyle name="SAPBEXHLevel0 6" xfId="1474"/>
    <cellStyle name="SAPBEXHLevel0 7" xfId="1475"/>
    <cellStyle name="SAPBEXHLevel0 8" xfId="1476"/>
    <cellStyle name="SAPBEXHLevel0 9" xfId="1477"/>
    <cellStyle name="SAPBEXHLevel0X" xfId="1478"/>
    <cellStyle name="SAPBEXHLevel0X 10" xfId="1479"/>
    <cellStyle name="SAPBEXHLevel0X 11" xfId="1480"/>
    <cellStyle name="SAPBEXHLevel0X 12" xfId="1481"/>
    <cellStyle name="SAPBEXHLevel0X 13" xfId="1482"/>
    <cellStyle name="SAPBEXHLevel0X 14" xfId="1483"/>
    <cellStyle name="SAPBEXHLevel0X 15" xfId="1484"/>
    <cellStyle name="SAPBEXHLevel0X 16" xfId="1485"/>
    <cellStyle name="SAPBEXHLevel0X 17" xfId="1486"/>
    <cellStyle name="SAPBEXHLevel0X 18" xfId="1487"/>
    <cellStyle name="SAPBEXHLevel0X 19" xfId="1488"/>
    <cellStyle name="SAPBEXHLevel0X 2" xfId="1489"/>
    <cellStyle name="SAPBEXHLevel0X 2 10" xfId="1490"/>
    <cellStyle name="SAPBEXHLevel0X 2 11" xfId="1491"/>
    <cellStyle name="SAPBEXHLevel0X 2 12" xfId="1492"/>
    <cellStyle name="SAPBEXHLevel0X 2 13" xfId="1493"/>
    <cellStyle name="SAPBEXHLevel0X 2 14" xfId="1494"/>
    <cellStyle name="SAPBEXHLevel0X 2 15" xfId="1495"/>
    <cellStyle name="SAPBEXHLevel0X 2 16" xfId="1496"/>
    <cellStyle name="SAPBEXHLevel0X 2 17" xfId="1497"/>
    <cellStyle name="SAPBEXHLevel0X 2 18" xfId="1498"/>
    <cellStyle name="SAPBEXHLevel0X 2 2" xfId="1499"/>
    <cellStyle name="SAPBEXHLevel0X 2 3" xfId="1500"/>
    <cellStyle name="SAPBEXHLevel0X 2 4" xfId="1501"/>
    <cellStyle name="SAPBEXHLevel0X 2 5" xfId="1502"/>
    <cellStyle name="SAPBEXHLevel0X 2 6" xfId="1503"/>
    <cellStyle name="SAPBEXHLevel0X 2 7" xfId="1504"/>
    <cellStyle name="SAPBEXHLevel0X 2 8" xfId="1505"/>
    <cellStyle name="SAPBEXHLevel0X 2 9" xfId="1506"/>
    <cellStyle name="SAPBEXHLevel0X 20" xfId="1507"/>
    <cellStyle name="SAPBEXHLevel0X 20 2" xfId="1508"/>
    <cellStyle name="SAPBEXHLevel0X 21" xfId="1509"/>
    <cellStyle name="SAPBEXHLevel0X 21 2" xfId="1510"/>
    <cellStyle name="SAPBEXHLevel0X 22" xfId="1511"/>
    <cellStyle name="SAPBEXHLevel0X 22 2" xfId="1512"/>
    <cellStyle name="SAPBEXHLevel0X 23" xfId="1513"/>
    <cellStyle name="SAPBEXHLevel0X 23 2" xfId="1514"/>
    <cellStyle name="SAPBEXHLevel0X 24" xfId="1515"/>
    <cellStyle name="SAPBEXHLevel0X 24 2" xfId="1516"/>
    <cellStyle name="SAPBEXHLevel0X 3" xfId="1517"/>
    <cellStyle name="SAPBEXHLevel0X 4" xfId="1518"/>
    <cellStyle name="SAPBEXHLevel0X 5" xfId="1519"/>
    <cellStyle name="SAPBEXHLevel0X 6" xfId="1520"/>
    <cellStyle name="SAPBEXHLevel0X 7" xfId="1521"/>
    <cellStyle name="SAPBEXHLevel0X 8" xfId="1522"/>
    <cellStyle name="SAPBEXHLevel0X 9" xfId="1523"/>
    <cellStyle name="SAPBEXHLevel1" xfId="1524"/>
    <cellStyle name="SAPBEXHLevel1 10" xfId="1525"/>
    <cellStyle name="SAPBEXHLevel1 11" xfId="1526"/>
    <cellStyle name="SAPBEXHLevel1 12" xfId="1527"/>
    <cellStyle name="SAPBEXHLevel1 13" xfId="1528"/>
    <cellStyle name="SAPBEXHLevel1 14" xfId="1529"/>
    <cellStyle name="SAPBEXHLevel1 15" xfId="1530"/>
    <cellStyle name="SAPBEXHLevel1 16" xfId="1531"/>
    <cellStyle name="SAPBEXHLevel1 17" xfId="1532"/>
    <cellStyle name="SAPBEXHLevel1 18" xfId="1533"/>
    <cellStyle name="SAPBEXHLevel1 19" xfId="1534"/>
    <cellStyle name="SAPBEXHLevel1 2" xfId="1535"/>
    <cellStyle name="SAPBEXHLevel1 2 10" xfId="1536"/>
    <cellStyle name="SAPBEXHLevel1 2 11" xfId="1537"/>
    <cellStyle name="SAPBEXHLevel1 2 12" xfId="1538"/>
    <cellStyle name="SAPBEXHLevel1 2 13" xfId="1539"/>
    <cellStyle name="SAPBEXHLevel1 2 14" xfId="1540"/>
    <cellStyle name="SAPBEXHLevel1 2 15" xfId="1541"/>
    <cellStyle name="SAPBEXHLevel1 2 16" xfId="1542"/>
    <cellStyle name="SAPBEXHLevel1 2 17" xfId="1543"/>
    <cellStyle name="SAPBEXHLevel1 2 18" xfId="1544"/>
    <cellStyle name="SAPBEXHLevel1 2 2" xfId="1545"/>
    <cellStyle name="SAPBEXHLevel1 2 3" xfId="1546"/>
    <cellStyle name="SAPBEXHLevel1 2 4" xfId="1547"/>
    <cellStyle name="SAPBEXHLevel1 2 5" xfId="1548"/>
    <cellStyle name="SAPBEXHLevel1 2 6" xfId="1549"/>
    <cellStyle name="SAPBEXHLevel1 2 7" xfId="1550"/>
    <cellStyle name="SAPBEXHLevel1 2 8" xfId="1551"/>
    <cellStyle name="SAPBEXHLevel1 2 9" xfId="1552"/>
    <cellStyle name="SAPBEXHLevel1 20" xfId="1553"/>
    <cellStyle name="SAPBEXHLevel1 20 2" xfId="1554"/>
    <cellStyle name="SAPBEXHLevel1 21" xfId="1555"/>
    <cellStyle name="SAPBEXHLevel1 21 2" xfId="1556"/>
    <cellStyle name="SAPBEXHLevel1 22" xfId="1557"/>
    <cellStyle name="SAPBEXHLevel1 22 2" xfId="1558"/>
    <cellStyle name="SAPBEXHLevel1 23" xfId="1559"/>
    <cellStyle name="SAPBEXHLevel1 23 2" xfId="1560"/>
    <cellStyle name="SAPBEXHLevel1 24" xfId="1561"/>
    <cellStyle name="SAPBEXHLevel1 24 2" xfId="1562"/>
    <cellStyle name="SAPBEXHLevel1 3" xfId="1563"/>
    <cellStyle name="SAPBEXHLevel1 4" xfId="1564"/>
    <cellStyle name="SAPBEXHLevel1 5" xfId="1565"/>
    <cellStyle name="SAPBEXHLevel1 6" xfId="1566"/>
    <cellStyle name="SAPBEXHLevel1 7" xfId="1567"/>
    <cellStyle name="SAPBEXHLevel1 8" xfId="1568"/>
    <cellStyle name="SAPBEXHLevel1 9" xfId="1569"/>
    <cellStyle name="SAPBEXHLevel1X" xfId="1570"/>
    <cellStyle name="SAPBEXHLevel1X 10" xfId="1571"/>
    <cellStyle name="SAPBEXHLevel1X 11" xfId="1572"/>
    <cellStyle name="SAPBEXHLevel1X 12" xfId="1573"/>
    <cellStyle name="SAPBEXHLevel1X 13" xfId="1574"/>
    <cellStyle name="SAPBEXHLevel1X 14" xfId="1575"/>
    <cellStyle name="SAPBEXHLevel1X 15" xfId="1576"/>
    <cellStyle name="SAPBEXHLevel1X 16" xfId="1577"/>
    <cellStyle name="SAPBEXHLevel1X 17" xfId="1578"/>
    <cellStyle name="SAPBEXHLevel1X 18" xfId="1579"/>
    <cellStyle name="SAPBEXHLevel1X 19" xfId="1580"/>
    <cellStyle name="SAPBEXHLevel1X 2" xfId="1581"/>
    <cellStyle name="SAPBEXHLevel1X 2 10" xfId="1582"/>
    <cellStyle name="SAPBEXHLevel1X 2 11" xfId="1583"/>
    <cellStyle name="SAPBEXHLevel1X 2 12" xfId="1584"/>
    <cellStyle name="SAPBEXHLevel1X 2 13" xfId="1585"/>
    <cellStyle name="SAPBEXHLevel1X 2 14" xfId="1586"/>
    <cellStyle name="SAPBEXHLevel1X 2 15" xfId="1587"/>
    <cellStyle name="SAPBEXHLevel1X 2 16" xfId="1588"/>
    <cellStyle name="SAPBEXHLevel1X 2 17" xfId="1589"/>
    <cellStyle name="SAPBEXHLevel1X 2 18" xfId="1590"/>
    <cellStyle name="SAPBEXHLevel1X 2 2" xfId="1591"/>
    <cellStyle name="SAPBEXHLevel1X 2 3" xfId="1592"/>
    <cellStyle name="SAPBEXHLevel1X 2 4" xfId="1593"/>
    <cellStyle name="SAPBEXHLevel1X 2 5" xfId="1594"/>
    <cellStyle name="SAPBEXHLevel1X 2 6" xfId="1595"/>
    <cellStyle name="SAPBEXHLevel1X 2 7" xfId="1596"/>
    <cellStyle name="SAPBEXHLevel1X 2 8" xfId="1597"/>
    <cellStyle name="SAPBEXHLevel1X 2 9" xfId="1598"/>
    <cellStyle name="SAPBEXHLevel1X 20" xfId="1599"/>
    <cellStyle name="SAPBEXHLevel1X 20 2" xfId="1600"/>
    <cellStyle name="SAPBEXHLevel1X 21" xfId="1601"/>
    <cellStyle name="SAPBEXHLevel1X 21 2" xfId="1602"/>
    <cellStyle name="SAPBEXHLevel1X 22" xfId="1603"/>
    <cellStyle name="SAPBEXHLevel1X 22 2" xfId="1604"/>
    <cellStyle name="SAPBEXHLevel1X 23" xfId="1605"/>
    <cellStyle name="SAPBEXHLevel1X 23 2" xfId="1606"/>
    <cellStyle name="SAPBEXHLevel1X 24" xfId="1607"/>
    <cellStyle name="SAPBEXHLevel1X 24 2" xfId="1608"/>
    <cellStyle name="SAPBEXHLevel1X 3" xfId="1609"/>
    <cellStyle name="SAPBEXHLevel1X 4" xfId="1610"/>
    <cellStyle name="SAPBEXHLevel1X 5" xfId="1611"/>
    <cellStyle name="SAPBEXHLevel1X 6" xfId="1612"/>
    <cellStyle name="SAPBEXHLevel1X 7" xfId="1613"/>
    <cellStyle name="SAPBEXHLevel1X 8" xfId="1614"/>
    <cellStyle name="SAPBEXHLevel1X 9" xfId="1615"/>
    <cellStyle name="SAPBEXHLevel2" xfId="1616"/>
    <cellStyle name="SAPBEXHLevel2 10" xfId="1617"/>
    <cellStyle name="SAPBEXHLevel2 11" xfId="1618"/>
    <cellStyle name="SAPBEXHLevel2 12" xfId="1619"/>
    <cellStyle name="SAPBEXHLevel2 13" xfId="1620"/>
    <cellStyle name="SAPBEXHLevel2 14" xfId="1621"/>
    <cellStyle name="SAPBEXHLevel2 15" xfId="1622"/>
    <cellStyle name="SAPBEXHLevel2 16" xfId="1623"/>
    <cellStyle name="SAPBEXHLevel2 17" xfId="1624"/>
    <cellStyle name="SAPBEXHLevel2 18" xfId="1625"/>
    <cellStyle name="SAPBEXHLevel2 19" xfId="1626"/>
    <cellStyle name="SAPBEXHLevel2 2" xfId="1627"/>
    <cellStyle name="SAPBEXHLevel2 2 10" xfId="1628"/>
    <cellStyle name="SAPBEXHLevel2 2 11" xfId="1629"/>
    <cellStyle name="SAPBEXHLevel2 2 12" xfId="1630"/>
    <cellStyle name="SAPBEXHLevel2 2 13" xfId="1631"/>
    <cellStyle name="SAPBEXHLevel2 2 14" xfId="1632"/>
    <cellStyle name="SAPBEXHLevel2 2 15" xfId="1633"/>
    <cellStyle name="SAPBEXHLevel2 2 16" xfId="1634"/>
    <cellStyle name="SAPBEXHLevel2 2 17" xfId="1635"/>
    <cellStyle name="SAPBEXHLevel2 2 18" xfId="1636"/>
    <cellStyle name="SAPBEXHLevel2 2 2" xfId="1637"/>
    <cellStyle name="SAPBEXHLevel2 2 3" xfId="1638"/>
    <cellStyle name="SAPBEXHLevel2 2 4" xfId="1639"/>
    <cellStyle name="SAPBEXHLevel2 2 5" xfId="1640"/>
    <cellStyle name="SAPBEXHLevel2 2 6" xfId="1641"/>
    <cellStyle name="SAPBEXHLevel2 2 7" xfId="1642"/>
    <cellStyle name="SAPBEXHLevel2 2 8" xfId="1643"/>
    <cellStyle name="SAPBEXHLevel2 2 9" xfId="1644"/>
    <cellStyle name="SAPBEXHLevel2 20" xfId="1645"/>
    <cellStyle name="SAPBEXHLevel2 20 2" xfId="1646"/>
    <cellStyle name="SAPBEXHLevel2 21" xfId="1647"/>
    <cellStyle name="SAPBEXHLevel2 21 2" xfId="1648"/>
    <cellStyle name="SAPBEXHLevel2 22" xfId="1649"/>
    <cellStyle name="SAPBEXHLevel2 22 2" xfId="1650"/>
    <cellStyle name="SAPBEXHLevel2 23" xfId="1651"/>
    <cellStyle name="SAPBEXHLevel2 23 2" xfId="1652"/>
    <cellStyle name="SAPBEXHLevel2 24" xfId="1653"/>
    <cellStyle name="SAPBEXHLevel2 24 2" xfId="1654"/>
    <cellStyle name="SAPBEXHLevel2 3" xfId="1655"/>
    <cellStyle name="SAPBEXHLevel2 4" xfId="1656"/>
    <cellStyle name="SAPBEXHLevel2 5" xfId="1657"/>
    <cellStyle name="SAPBEXHLevel2 6" xfId="1658"/>
    <cellStyle name="SAPBEXHLevel2 7" xfId="1659"/>
    <cellStyle name="SAPBEXHLevel2 8" xfId="1660"/>
    <cellStyle name="SAPBEXHLevel2 9" xfId="1661"/>
    <cellStyle name="SAPBEXHLevel2X" xfId="1662"/>
    <cellStyle name="SAPBEXHLevel2X 10" xfId="1663"/>
    <cellStyle name="SAPBEXHLevel2X 11" xfId="1664"/>
    <cellStyle name="SAPBEXHLevel2X 12" xfId="1665"/>
    <cellStyle name="SAPBEXHLevel2X 13" xfId="1666"/>
    <cellStyle name="SAPBEXHLevel2X 14" xfId="1667"/>
    <cellStyle name="SAPBEXHLevel2X 15" xfId="1668"/>
    <cellStyle name="SAPBEXHLevel2X 16" xfId="1669"/>
    <cellStyle name="SAPBEXHLevel2X 17" xfId="1670"/>
    <cellStyle name="SAPBEXHLevel2X 18" xfId="1671"/>
    <cellStyle name="SAPBEXHLevel2X 19" xfId="1672"/>
    <cellStyle name="SAPBEXHLevel2X 2" xfId="1673"/>
    <cellStyle name="SAPBEXHLevel2X 2 10" xfId="1674"/>
    <cellStyle name="SAPBEXHLevel2X 2 11" xfId="1675"/>
    <cellStyle name="SAPBEXHLevel2X 2 12" xfId="1676"/>
    <cellStyle name="SAPBEXHLevel2X 2 13" xfId="1677"/>
    <cellStyle name="SAPBEXHLevel2X 2 14" xfId="1678"/>
    <cellStyle name="SAPBEXHLevel2X 2 15" xfId="1679"/>
    <cellStyle name="SAPBEXHLevel2X 2 16" xfId="1680"/>
    <cellStyle name="SAPBEXHLevel2X 2 17" xfId="1681"/>
    <cellStyle name="SAPBEXHLevel2X 2 18" xfId="1682"/>
    <cellStyle name="SAPBEXHLevel2X 2 2" xfId="1683"/>
    <cellStyle name="SAPBEXHLevel2X 2 3" xfId="1684"/>
    <cellStyle name="SAPBEXHLevel2X 2 4" xfId="1685"/>
    <cellStyle name="SAPBEXHLevel2X 2 5" xfId="1686"/>
    <cellStyle name="SAPBEXHLevel2X 2 6" xfId="1687"/>
    <cellStyle name="SAPBEXHLevel2X 2 7" xfId="1688"/>
    <cellStyle name="SAPBEXHLevel2X 2 8" xfId="1689"/>
    <cellStyle name="SAPBEXHLevel2X 2 9" xfId="1690"/>
    <cellStyle name="SAPBEXHLevel2X 20" xfId="1691"/>
    <cellStyle name="SAPBEXHLevel2X 20 2" xfId="1692"/>
    <cellStyle name="SAPBEXHLevel2X 21" xfId="1693"/>
    <cellStyle name="SAPBEXHLevel2X 21 2" xfId="1694"/>
    <cellStyle name="SAPBEXHLevel2X 22" xfId="1695"/>
    <cellStyle name="SAPBEXHLevel2X 22 2" xfId="1696"/>
    <cellStyle name="SAPBEXHLevel2X 23" xfId="1697"/>
    <cellStyle name="SAPBEXHLevel2X 23 2" xfId="1698"/>
    <cellStyle name="SAPBEXHLevel2X 24" xfId="1699"/>
    <cellStyle name="SAPBEXHLevel2X 24 2" xfId="1700"/>
    <cellStyle name="SAPBEXHLevel2X 3" xfId="1701"/>
    <cellStyle name="SAPBEXHLevel2X 4" xfId="1702"/>
    <cellStyle name="SAPBEXHLevel2X 5" xfId="1703"/>
    <cellStyle name="SAPBEXHLevel2X 6" xfId="1704"/>
    <cellStyle name="SAPBEXHLevel2X 7" xfId="1705"/>
    <cellStyle name="SAPBEXHLevel2X 8" xfId="1706"/>
    <cellStyle name="SAPBEXHLevel2X 9" xfId="1707"/>
    <cellStyle name="SAPBEXHLevel3" xfId="1708"/>
    <cellStyle name="SAPBEXHLevel3 10" xfId="1709"/>
    <cellStyle name="SAPBEXHLevel3 11" xfId="1710"/>
    <cellStyle name="SAPBEXHLevel3 12" xfId="1711"/>
    <cellStyle name="SAPBEXHLevel3 13" xfId="1712"/>
    <cellStyle name="SAPBEXHLevel3 14" xfId="1713"/>
    <cellStyle name="SAPBEXHLevel3 15" xfId="1714"/>
    <cellStyle name="SAPBEXHLevel3 16" xfId="1715"/>
    <cellStyle name="SAPBEXHLevel3 17" xfId="1716"/>
    <cellStyle name="SAPBEXHLevel3 18" xfId="1717"/>
    <cellStyle name="SAPBEXHLevel3 19" xfId="1718"/>
    <cellStyle name="SAPBEXHLevel3 2" xfId="1719"/>
    <cellStyle name="SAPBEXHLevel3 2 10" xfId="1720"/>
    <cellStyle name="SAPBEXHLevel3 2 11" xfId="1721"/>
    <cellStyle name="SAPBEXHLevel3 2 12" xfId="1722"/>
    <cellStyle name="SAPBEXHLevel3 2 13" xfId="1723"/>
    <cellStyle name="SAPBEXHLevel3 2 14" xfId="1724"/>
    <cellStyle name="SAPBEXHLevel3 2 15" xfId="1725"/>
    <cellStyle name="SAPBEXHLevel3 2 16" xfId="1726"/>
    <cellStyle name="SAPBEXHLevel3 2 17" xfId="1727"/>
    <cellStyle name="SAPBEXHLevel3 2 18" xfId="1728"/>
    <cellStyle name="SAPBEXHLevel3 2 2" xfId="1729"/>
    <cellStyle name="SAPBEXHLevel3 2 3" xfId="1730"/>
    <cellStyle name="SAPBEXHLevel3 2 4" xfId="1731"/>
    <cellStyle name="SAPBEXHLevel3 2 5" xfId="1732"/>
    <cellStyle name="SAPBEXHLevel3 2 6" xfId="1733"/>
    <cellStyle name="SAPBEXHLevel3 2 7" xfId="1734"/>
    <cellStyle name="SAPBEXHLevel3 2 8" xfId="1735"/>
    <cellStyle name="SAPBEXHLevel3 2 9" xfId="1736"/>
    <cellStyle name="SAPBEXHLevel3 20" xfId="1737"/>
    <cellStyle name="SAPBEXHLevel3 20 2" xfId="1738"/>
    <cellStyle name="SAPBEXHLevel3 21" xfId="1739"/>
    <cellStyle name="SAPBEXHLevel3 21 2" xfId="1740"/>
    <cellStyle name="SAPBEXHLevel3 22" xfId="1741"/>
    <cellStyle name="SAPBEXHLevel3 22 2" xfId="1742"/>
    <cellStyle name="SAPBEXHLevel3 23" xfId="1743"/>
    <cellStyle name="SAPBEXHLevel3 23 2" xfId="1744"/>
    <cellStyle name="SAPBEXHLevel3 24" xfId="1745"/>
    <cellStyle name="SAPBEXHLevel3 24 2" xfId="1746"/>
    <cellStyle name="SAPBEXHLevel3 3" xfId="1747"/>
    <cellStyle name="SAPBEXHLevel3 4" xfId="1748"/>
    <cellStyle name="SAPBEXHLevel3 5" xfId="1749"/>
    <cellStyle name="SAPBEXHLevel3 6" xfId="1750"/>
    <cellStyle name="SAPBEXHLevel3 7" xfId="1751"/>
    <cellStyle name="SAPBEXHLevel3 8" xfId="1752"/>
    <cellStyle name="SAPBEXHLevel3 9" xfId="1753"/>
    <cellStyle name="SAPBEXHLevel3X" xfId="1754"/>
    <cellStyle name="SAPBEXHLevel3X 10" xfId="1755"/>
    <cellStyle name="SAPBEXHLevel3X 11" xfId="1756"/>
    <cellStyle name="SAPBEXHLevel3X 12" xfId="1757"/>
    <cellStyle name="SAPBEXHLevel3X 13" xfId="1758"/>
    <cellStyle name="SAPBEXHLevel3X 14" xfId="1759"/>
    <cellStyle name="SAPBEXHLevel3X 15" xfId="1760"/>
    <cellStyle name="SAPBEXHLevel3X 16" xfId="1761"/>
    <cellStyle name="SAPBEXHLevel3X 17" xfId="1762"/>
    <cellStyle name="SAPBEXHLevel3X 18" xfId="1763"/>
    <cellStyle name="SAPBEXHLevel3X 19" xfId="1764"/>
    <cellStyle name="SAPBEXHLevel3X 2" xfId="1765"/>
    <cellStyle name="SAPBEXHLevel3X 2 10" xfId="1766"/>
    <cellStyle name="SAPBEXHLevel3X 2 11" xfId="1767"/>
    <cellStyle name="SAPBEXHLevel3X 2 12" xfId="1768"/>
    <cellStyle name="SAPBEXHLevel3X 2 13" xfId="1769"/>
    <cellStyle name="SAPBEXHLevel3X 2 14" xfId="1770"/>
    <cellStyle name="SAPBEXHLevel3X 2 15" xfId="1771"/>
    <cellStyle name="SAPBEXHLevel3X 2 16" xfId="1772"/>
    <cellStyle name="SAPBEXHLevel3X 2 17" xfId="1773"/>
    <cellStyle name="SAPBEXHLevel3X 2 18" xfId="1774"/>
    <cellStyle name="SAPBEXHLevel3X 2 2" xfId="1775"/>
    <cellStyle name="SAPBEXHLevel3X 2 3" xfId="1776"/>
    <cellStyle name="SAPBEXHLevel3X 2 4" xfId="1777"/>
    <cellStyle name="SAPBEXHLevel3X 2 5" xfId="1778"/>
    <cellStyle name="SAPBEXHLevel3X 2 6" xfId="1779"/>
    <cellStyle name="SAPBEXHLevel3X 2 7" xfId="1780"/>
    <cellStyle name="SAPBEXHLevel3X 2 8" xfId="1781"/>
    <cellStyle name="SAPBEXHLevel3X 2 9" xfId="1782"/>
    <cellStyle name="SAPBEXHLevel3X 20" xfId="1783"/>
    <cellStyle name="SAPBEXHLevel3X 20 2" xfId="1784"/>
    <cellStyle name="SAPBEXHLevel3X 21" xfId="1785"/>
    <cellStyle name="SAPBEXHLevel3X 21 2" xfId="1786"/>
    <cellStyle name="SAPBEXHLevel3X 22" xfId="1787"/>
    <cellStyle name="SAPBEXHLevel3X 22 2" xfId="1788"/>
    <cellStyle name="SAPBEXHLevel3X 23" xfId="1789"/>
    <cellStyle name="SAPBEXHLevel3X 23 2" xfId="1790"/>
    <cellStyle name="SAPBEXHLevel3X 24" xfId="1791"/>
    <cellStyle name="SAPBEXHLevel3X 24 2" xfId="1792"/>
    <cellStyle name="SAPBEXHLevel3X 3" xfId="1793"/>
    <cellStyle name="SAPBEXHLevel3X 4" xfId="1794"/>
    <cellStyle name="SAPBEXHLevel3X 5" xfId="1795"/>
    <cellStyle name="SAPBEXHLevel3X 6" xfId="1796"/>
    <cellStyle name="SAPBEXHLevel3X 7" xfId="1797"/>
    <cellStyle name="SAPBEXHLevel3X 8" xfId="1798"/>
    <cellStyle name="SAPBEXHLevel3X 9" xfId="1799"/>
    <cellStyle name="SAPBEXinputData" xfId="1800"/>
    <cellStyle name="SAPBEXresData" xfId="1801"/>
    <cellStyle name="SAPBEXresDataEmph" xfId="1802"/>
    <cellStyle name="SAPBEXresItem" xfId="1803"/>
    <cellStyle name="SAPBEXresItemX" xfId="1804"/>
    <cellStyle name="SAPBEXstdData" xfId="1805"/>
    <cellStyle name="SAPBEXstdDataEmph" xfId="1806"/>
    <cellStyle name="SAPBEXstdItem" xfId="1807"/>
    <cellStyle name="SAPBEXstdItem 10" xfId="1808"/>
    <cellStyle name="SAPBEXstdItem 11" xfId="1809"/>
    <cellStyle name="SAPBEXstdItem 12" xfId="1810"/>
    <cellStyle name="SAPBEXstdItem 13" xfId="1811"/>
    <cellStyle name="SAPBEXstdItem 14" xfId="1812"/>
    <cellStyle name="SAPBEXstdItem 15" xfId="1813"/>
    <cellStyle name="SAPBEXstdItem 16" xfId="1814"/>
    <cellStyle name="SAPBEXstdItem 17" xfId="1815"/>
    <cellStyle name="SAPBEXstdItem 18" xfId="1816"/>
    <cellStyle name="SAPBEXstdItem 19" xfId="1817"/>
    <cellStyle name="SAPBEXstdItem 2" xfId="1818"/>
    <cellStyle name="SAPBEXstdItem 2 10" xfId="1819"/>
    <cellStyle name="SAPBEXstdItem 2 11" xfId="1820"/>
    <cellStyle name="SAPBEXstdItem 2 12" xfId="1821"/>
    <cellStyle name="SAPBEXstdItem 2 13" xfId="1822"/>
    <cellStyle name="SAPBEXstdItem 2 14" xfId="1823"/>
    <cellStyle name="SAPBEXstdItem 2 15" xfId="1824"/>
    <cellStyle name="SAPBEXstdItem 2 16" xfId="1825"/>
    <cellStyle name="SAPBEXstdItem 2 17" xfId="1826"/>
    <cellStyle name="SAPBEXstdItem 2 18" xfId="1827"/>
    <cellStyle name="SAPBEXstdItem 2 2" xfId="1828"/>
    <cellStyle name="SAPBEXstdItem 2 3" xfId="1829"/>
    <cellStyle name="SAPBEXstdItem 2 4" xfId="1830"/>
    <cellStyle name="SAPBEXstdItem 2 5" xfId="1831"/>
    <cellStyle name="SAPBEXstdItem 2 6" xfId="1832"/>
    <cellStyle name="SAPBEXstdItem 2 7" xfId="1833"/>
    <cellStyle name="SAPBEXstdItem 2 8" xfId="1834"/>
    <cellStyle name="SAPBEXstdItem 2 9" xfId="1835"/>
    <cellStyle name="SAPBEXstdItem 20" xfId="1836"/>
    <cellStyle name="SAPBEXstdItem 20 2" xfId="1837"/>
    <cellStyle name="SAPBEXstdItem 21" xfId="1838"/>
    <cellStyle name="SAPBEXstdItem 21 2" xfId="1839"/>
    <cellStyle name="SAPBEXstdItem 22" xfId="1840"/>
    <cellStyle name="SAPBEXstdItem 22 2" xfId="1841"/>
    <cellStyle name="SAPBEXstdItem 23" xfId="1842"/>
    <cellStyle name="SAPBEXstdItem 23 2" xfId="1843"/>
    <cellStyle name="SAPBEXstdItem 24" xfId="1844"/>
    <cellStyle name="SAPBEXstdItem 24 2" xfId="1845"/>
    <cellStyle name="SAPBEXstdItem 3" xfId="1846"/>
    <cellStyle name="SAPBEXstdItem 4" xfId="1847"/>
    <cellStyle name="SAPBEXstdItem 5" xfId="1848"/>
    <cellStyle name="SAPBEXstdItem 6" xfId="1849"/>
    <cellStyle name="SAPBEXstdItem 7" xfId="1850"/>
    <cellStyle name="SAPBEXstdItem 8" xfId="1851"/>
    <cellStyle name="SAPBEXstdItem 9" xfId="1852"/>
    <cellStyle name="SAPBEXstdItemX" xfId="1853"/>
    <cellStyle name="SAPBEXstdItemX 10" xfId="1854"/>
    <cellStyle name="SAPBEXstdItemX 11" xfId="1855"/>
    <cellStyle name="SAPBEXstdItemX 12" xfId="1856"/>
    <cellStyle name="SAPBEXstdItemX 13" xfId="1857"/>
    <cellStyle name="SAPBEXstdItemX 14" xfId="1858"/>
    <cellStyle name="SAPBEXstdItemX 15" xfId="1859"/>
    <cellStyle name="SAPBEXstdItemX 16" xfId="1860"/>
    <cellStyle name="SAPBEXstdItemX 17" xfId="1861"/>
    <cellStyle name="SAPBEXstdItemX 18" xfId="1862"/>
    <cellStyle name="SAPBEXstdItemX 19" xfId="1863"/>
    <cellStyle name="SAPBEXstdItemX 2" xfId="1864"/>
    <cellStyle name="SAPBEXstdItemX 2 10" xfId="1865"/>
    <cellStyle name="SAPBEXstdItemX 2 11" xfId="1866"/>
    <cellStyle name="SAPBEXstdItemX 2 12" xfId="1867"/>
    <cellStyle name="SAPBEXstdItemX 2 13" xfId="1868"/>
    <cellStyle name="SAPBEXstdItemX 2 14" xfId="1869"/>
    <cellStyle name="SAPBEXstdItemX 2 15" xfId="1870"/>
    <cellStyle name="SAPBEXstdItemX 2 16" xfId="1871"/>
    <cellStyle name="SAPBEXstdItemX 2 17" xfId="1872"/>
    <cellStyle name="SAPBEXstdItemX 2 18" xfId="1873"/>
    <cellStyle name="SAPBEXstdItemX 2 2" xfId="1874"/>
    <cellStyle name="SAPBEXstdItemX 2 3" xfId="1875"/>
    <cellStyle name="SAPBEXstdItemX 2 4" xfId="1876"/>
    <cellStyle name="SAPBEXstdItemX 2 5" xfId="1877"/>
    <cellStyle name="SAPBEXstdItemX 2 6" xfId="1878"/>
    <cellStyle name="SAPBEXstdItemX 2 7" xfId="1879"/>
    <cellStyle name="SAPBEXstdItemX 2 8" xfId="1880"/>
    <cellStyle name="SAPBEXstdItemX 2 9" xfId="1881"/>
    <cellStyle name="SAPBEXstdItemX 20" xfId="1882"/>
    <cellStyle name="SAPBEXstdItemX 20 2" xfId="1883"/>
    <cellStyle name="SAPBEXstdItemX 21" xfId="1884"/>
    <cellStyle name="SAPBEXstdItemX 21 2" xfId="1885"/>
    <cellStyle name="SAPBEXstdItemX 22" xfId="1886"/>
    <cellStyle name="SAPBEXstdItemX 22 2" xfId="1887"/>
    <cellStyle name="SAPBEXstdItemX 23" xfId="1888"/>
    <cellStyle name="SAPBEXstdItemX 23 2" xfId="1889"/>
    <cellStyle name="SAPBEXstdItemX 24" xfId="1890"/>
    <cellStyle name="SAPBEXstdItemX 24 2" xfId="1891"/>
    <cellStyle name="SAPBEXstdItemX 3" xfId="1892"/>
    <cellStyle name="SAPBEXstdItemX 4" xfId="1893"/>
    <cellStyle name="SAPBEXstdItemX 5" xfId="1894"/>
    <cellStyle name="SAPBEXstdItemX 6" xfId="1895"/>
    <cellStyle name="SAPBEXstdItemX 7" xfId="1896"/>
    <cellStyle name="SAPBEXstdItemX 8" xfId="1897"/>
    <cellStyle name="SAPBEXstdItemX 9" xfId="1898"/>
    <cellStyle name="SAPBEXtitle" xfId="1899"/>
    <cellStyle name="SAPBEXundefined" xfId="1900"/>
    <cellStyle name="shade" xfId="1901"/>
    <cellStyle name="Sheet Title" xfId="1902"/>
    <cellStyle name="StmtTtl1" xfId="1903"/>
    <cellStyle name="StmtTtl1 2" xfId="1904"/>
    <cellStyle name="StmtTtl1 3" xfId="1905"/>
    <cellStyle name="StmtTtl1 4" xfId="1906"/>
    <cellStyle name="StmtTtl2" xfId="1907"/>
    <cellStyle name="STYL1 - Style1" xfId="1908"/>
    <cellStyle name="Style 1" xfId="1909"/>
    <cellStyle name="Style 1 2" xfId="1910"/>
    <cellStyle name="Style 1 3" xfId="1911"/>
    <cellStyle name="Style 1 4" xfId="1912"/>
    <cellStyle name="Style 1_3.01 Income Statement" xfId="1913"/>
    <cellStyle name="Subtotal" xfId="1914"/>
    <cellStyle name="Sub-total" xfId="1915"/>
    <cellStyle name="taples Plaza" xfId="1916"/>
    <cellStyle name="Tickmark" xfId="1917"/>
    <cellStyle name="Title 2" xfId="1918"/>
    <cellStyle name="Title: Major" xfId="1919"/>
    <cellStyle name="Title: Minor" xfId="1920"/>
    <cellStyle name="Title: Worksheet" xfId="1921"/>
    <cellStyle name="Total 2" xfId="1922"/>
    <cellStyle name="Total4 - Style4" xfId="1923"/>
    <cellStyle name="Warning Text 2" xfId="1924"/>
  </cellStyles>
  <dxfs count="0"/>
  <tableStyles count="0" defaultTableStyle="TableStyleMedium2" defaultPivotStyle="PivotStyleLight16"/>
  <colors>
    <mruColors>
      <color rgb="FF00FF00"/>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Finance\SCCLP\2005\Quarterly%20Reporting\1Q%2005\Consolidating%20Financials%2003%2031%2020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home.utc.wa.gov/GrpRevnu/PUBLIC/# 2017 GRC/Data Requests/Staff/Staff 118 Detail all Reg Assets &amp; Liabilities Acct/170033-UE 170034-UG PSE Resp WUTC DR 118_Attach 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ings"/>
      <sheetName val="ErrorReport"/>
      <sheetName val="Cover"/>
      <sheetName val="Note"/>
      <sheetName val="ConsolidatedBS"/>
      <sheetName val="ConsolidatedPL"/>
      <sheetName val="ConsoldiatedCF"/>
      <sheetName val="ConsolidatingBS"/>
      <sheetName val="ConsolidatingPL"/>
      <sheetName val="ConsolidatingJE"/>
      <sheetName val="CashFlow1"/>
      <sheetName val="CashFlow2"/>
      <sheetName val="CashFlow3"/>
      <sheetName val="SCCLP Cover"/>
      <sheetName val="SCCLP Note"/>
      <sheetName val="SumasBS"/>
      <sheetName val="SumasPL"/>
      <sheetName val="Enco Cover"/>
      <sheetName val="ENCOBS"/>
      <sheetName val="ENCOPL"/>
      <sheetName val="ENCO CF WORKSHEET"/>
      <sheetName val="RestCash"/>
      <sheetName val="RestCashDef"/>
      <sheetName val="ConsFA"/>
      <sheetName val="ConsOA"/>
      <sheetName val="ConsComm"/>
      <sheetName val="SumasDist"/>
      <sheetName val="Spark"/>
      <sheetName val="DistActBud"/>
      <sheetName val="DebtSvc"/>
      <sheetName val="PSE"/>
      <sheetName val="Cons LTD"/>
      <sheetName val="LIBOR"/>
      <sheetName val="QtrlyRpt"/>
      <sheetName val="FA Roll"/>
      <sheetName val="SCCLP FAROLL"/>
      <sheetName val="TB2005"/>
      <sheetName val="QB Accounts"/>
      <sheetName val="PruJrSubLoan"/>
      <sheetName val="CSFB Prudential"/>
      <sheetName val="ConsolidatingBR"/>
      <sheetName val="SumasBR"/>
      <sheetName val="ForeignExch"/>
      <sheetName val="TaxBS"/>
      <sheetName val="TaxDiff"/>
      <sheetName val="TaxD&amp;A"/>
      <sheetName val="TaxM"/>
      <sheetName val="TB2004"/>
      <sheetName val="TB2003"/>
      <sheetName val="TB2002"/>
      <sheetName val="TB2001"/>
      <sheetName val="TB2000"/>
      <sheetName val="SCCLP_Cover"/>
      <sheetName val="SCCLP_Note"/>
      <sheetName val="Enco_Cover"/>
      <sheetName val="ENCO_CF_WORKSHEET"/>
      <sheetName val="Cons_LTD"/>
      <sheetName val="FA_Roll"/>
      <sheetName val="SCCLP_FAROLL"/>
      <sheetName val="QB_Accounts"/>
      <sheetName val="CSFB_Prudential"/>
      <sheetName val="Rock Island 1"/>
      <sheetName val="NIM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ttach A 182.1 and 182.2"/>
      <sheetName val="182.3"/>
      <sheetName val="186"/>
      <sheetName val="253"/>
      <sheetName val="254"/>
      <sheetName val="Coding Changes"/>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0"/>
  <sheetViews>
    <sheetView tabSelected="1" zoomScale="85" zoomScaleNormal="85" workbookViewId="0">
      <pane ySplit="8" topLeftCell="A36" activePane="bottomLeft" state="frozen"/>
      <selection pane="bottomLeft" activeCell="D4" sqref="D4"/>
    </sheetView>
  </sheetViews>
  <sheetFormatPr defaultRowHeight="15"/>
  <cols>
    <col min="1" max="1" width="9.85546875" customWidth="1"/>
    <col min="2" max="2" width="48.28515625" bestFit="1" customWidth="1"/>
    <col min="3" max="3" width="72.7109375" customWidth="1"/>
    <col min="4" max="4" width="15" customWidth="1"/>
    <col min="5" max="5" width="26.85546875" bestFit="1" customWidth="1"/>
    <col min="6" max="6" width="26.85546875" customWidth="1"/>
    <col min="7" max="7" width="24.140625" style="1" bestFit="1" customWidth="1"/>
  </cols>
  <sheetData>
    <row r="1" spans="1:7" ht="18.75">
      <c r="A1" s="42" t="s">
        <v>114</v>
      </c>
    </row>
    <row r="2" spans="1:7">
      <c r="C2" s="35" t="s">
        <v>0</v>
      </c>
      <c r="D2" s="40">
        <f>SUMIF(F9:F74, "working capital", D9:D74)</f>
        <v>113435.80458333335</v>
      </c>
    </row>
    <row r="3" spans="1:7">
      <c r="C3" s="35" t="s">
        <v>1</v>
      </c>
      <c r="D3" s="40">
        <f>SUMIF($F$9:$F$74,"Non-Operating Investments",$D$9:$D$74)</f>
        <v>-6287721.5437499983</v>
      </c>
    </row>
    <row r="4" spans="1:7">
      <c r="C4" s="35" t="s">
        <v>126</v>
      </c>
      <c r="D4" s="83">
        <f>SUM(D2:D3)</f>
        <v>-6174285.7391666649</v>
      </c>
    </row>
    <row r="5" spans="1:7">
      <c r="C5" s="35" t="s">
        <v>125</v>
      </c>
      <c r="D5" s="40">
        <f>SUMIF(F9:F74, "no change", D9:D74)</f>
        <v>19916260.655416675</v>
      </c>
    </row>
    <row r="6" spans="1:7" ht="15.75" thickBot="1">
      <c r="C6" s="35" t="s">
        <v>127</v>
      </c>
      <c r="D6" s="37">
        <f>SUM(D4:D5)</f>
        <v>13741974.916250009</v>
      </c>
    </row>
    <row r="7" spans="1:7" ht="15.75" thickTop="1">
      <c r="D7" s="84">
        <f>SUM(D9:D74)-D6</f>
        <v>0</v>
      </c>
    </row>
    <row r="8" spans="1:7" ht="30">
      <c r="A8" s="2" t="s">
        <v>2</v>
      </c>
      <c r="B8" s="3" t="s">
        <v>3</v>
      </c>
      <c r="C8" s="4" t="s">
        <v>4</v>
      </c>
      <c r="D8" s="5" t="s">
        <v>5</v>
      </c>
      <c r="E8" s="4" t="s">
        <v>6</v>
      </c>
      <c r="F8" s="4" t="s">
        <v>7</v>
      </c>
      <c r="G8" s="4" t="s">
        <v>8</v>
      </c>
    </row>
    <row r="9" spans="1:7" ht="38.25">
      <c r="A9" s="11">
        <v>18600091</v>
      </c>
      <c r="B9" s="12" t="s">
        <v>9</v>
      </c>
      <c r="C9" s="13" t="s">
        <v>10</v>
      </c>
      <c r="D9" s="14">
        <v>7910.7345833333338</v>
      </c>
      <c r="E9" s="15" t="s">
        <v>11</v>
      </c>
      <c r="F9" s="15" t="s">
        <v>12</v>
      </c>
      <c r="G9" s="16" t="s">
        <v>13</v>
      </c>
    </row>
    <row r="10" spans="1:7" ht="51">
      <c r="A10" s="11">
        <v>18600122</v>
      </c>
      <c r="B10" s="12" t="s">
        <v>14</v>
      </c>
      <c r="C10" s="13" t="s">
        <v>15</v>
      </c>
      <c r="D10" s="14">
        <v>-612.33916666666653</v>
      </c>
      <c r="E10" s="15" t="s">
        <v>11</v>
      </c>
      <c r="F10" s="15" t="s">
        <v>12</v>
      </c>
      <c r="G10" s="16" t="s">
        <v>16</v>
      </c>
    </row>
    <row r="11" spans="1:7" ht="25.5">
      <c r="A11" s="11">
        <v>18600123</v>
      </c>
      <c r="B11" s="12" t="s">
        <v>17</v>
      </c>
      <c r="C11" s="13" t="s">
        <v>18</v>
      </c>
      <c r="D11" s="14">
        <v>542.65208333333328</v>
      </c>
      <c r="E11" s="15" t="s">
        <v>11</v>
      </c>
      <c r="F11" s="15" t="s">
        <v>12</v>
      </c>
      <c r="G11" s="16" t="s">
        <v>19</v>
      </c>
    </row>
    <row r="12" spans="1:7" ht="25.5">
      <c r="A12" s="11">
        <v>18600203</v>
      </c>
      <c r="B12" s="12" t="s">
        <v>20</v>
      </c>
      <c r="C12" s="13" t="s">
        <v>21</v>
      </c>
      <c r="D12" s="14">
        <v>12455.716666666667</v>
      </c>
      <c r="E12" s="15" t="s">
        <v>11</v>
      </c>
      <c r="F12" s="15" t="s">
        <v>12</v>
      </c>
      <c r="G12" s="16" t="s">
        <v>19</v>
      </c>
    </row>
    <row r="13" spans="1:7" ht="25.5">
      <c r="A13" s="11">
        <v>18600293</v>
      </c>
      <c r="B13" s="12" t="s">
        <v>22</v>
      </c>
      <c r="C13" s="13" t="s">
        <v>23</v>
      </c>
      <c r="D13" s="14">
        <v>93139.04041666667</v>
      </c>
      <c r="E13" s="15" t="s">
        <v>11</v>
      </c>
      <c r="F13" s="15" t="s">
        <v>12</v>
      </c>
      <c r="G13" s="16" t="s">
        <v>19</v>
      </c>
    </row>
    <row r="14" spans="1:7" ht="38.25">
      <c r="A14" s="11" t="s">
        <v>24</v>
      </c>
      <c r="B14" s="12" t="s">
        <v>25</v>
      </c>
      <c r="C14" s="13" t="s">
        <v>26</v>
      </c>
      <c r="D14" s="14">
        <v>318809.63541666669</v>
      </c>
      <c r="E14" s="15" t="s">
        <v>12</v>
      </c>
      <c r="F14" s="15" t="s">
        <v>27</v>
      </c>
      <c r="G14" s="16" t="s">
        <v>28</v>
      </c>
    </row>
    <row r="15" spans="1:7" ht="139.9" customHeight="1">
      <c r="A15" s="11" t="s">
        <v>29</v>
      </c>
      <c r="B15" s="12" t="s">
        <v>30</v>
      </c>
      <c r="C15" s="17" t="s">
        <v>31</v>
      </c>
      <c r="D15" s="14">
        <v>163594.34708333333</v>
      </c>
      <c r="E15" s="15" t="s">
        <v>12</v>
      </c>
      <c r="F15" s="15" t="s">
        <v>27</v>
      </c>
      <c r="G15" s="86" t="s">
        <v>32</v>
      </c>
    </row>
    <row r="16" spans="1:7" ht="114.75">
      <c r="A16" s="11">
        <v>18609821</v>
      </c>
      <c r="B16" s="12" t="s">
        <v>33</v>
      </c>
      <c r="C16" s="17" t="s">
        <v>34</v>
      </c>
      <c r="D16" s="14">
        <v>817114.63500000013</v>
      </c>
      <c r="E16" s="15" t="s">
        <v>12</v>
      </c>
      <c r="F16" s="15" t="s">
        <v>27</v>
      </c>
      <c r="G16" s="86"/>
    </row>
    <row r="17" spans="1:9" ht="89.25">
      <c r="A17" s="11">
        <v>18609841</v>
      </c>
      <c r="B17" s="12" t="s">
        <v>35</v>
      </c>
      <c r="C17" s="17" t="s">
        <v>36</v>
      </c>
      <c r="D17" s="14">
        <v>1449799.0333333332</v>
      </c>
      <c r="E17" s="15" t="s">
        <v>12</v>
      </c>
      <c r="F17" s="15" t="s">
        <v>27</v>
      </c>
      <c r="G17" s="86"/>
    </row>
    <row r="18" spans="1:9" ht="114.75">
      <c r="A18" s="11">
        <v>18609861</v>
      </c>
      <c r="B18" s="12" t="s">
        <v>37</v>
      </c>
      <c r="C18" s="17" t="s">
        <v>38</v>
      </c>
      <c r="D18" s="14">
        <v>1383175.5366666664</v>
      </c>
      <c r="E18" s="15" t="s">
        <v>12</v>
      </c>
      <c r="F18" s="15" t="s">
        <v>27</v>
      </c>
      <c r="G18" s="86"/>
    </row>
    <row r="19" spans="1:9" ht="51">
      <c r="A19" s="18">
        <v>25300033</v>
      </c>
      <c r="B19" s="13" t="s">
        <v>39</v>
      </c>
      <c r="C19" s="17" t="s">
        <v>40</v>
      </c>
      <c r="D19" s="19">
        <v>-8563737.5649999995</v>
      </c>
      <c r="E19" s="13" t="s">
        <v>12</v>
      </c>
      <c r="F19" s="15" t="s">
        <v>27</v>
      </c>
      <c r="G19" s="38" t="s">
        <v>41</v>
      </c>
    </row>
    <row r="20" spans="1:9" s="10" customFormat="1" ht="38.25">
      <c r="A20" s="43" t="s">
        <v>111</v>
      </c>
      <c r="B20" s="44" t="s">
        <v>112</v>
      </c>
      <c r="C20" s="44" t="s">
        <v>115</v>
      </c>
      <c r="D20" s="45">
        <v>2997308.4145833333</v>
      </c>
      <c r="E20" s="44" t="s">
        <v>12</v>
      </c>
      <c r="F20" s="46" t="s">
        <v>27</v>
      </c>
      <c r="G20" s="47" t="s">
        <v>116</v>
      </c>
      <c r="I20" s="52"/>
    </row>
    <row r="21" spans="1:9" s="65" customFormat="1">
      <c r="A21" s="60"/>
      <c r="B21" s="61"/>
      <c r="C21" s="61"/>
      <c r="D21" s="62"/>
      <c r="E21" s="61"/>
      <c r="F21" s="63"/>
      <c r="G21" s="64"/>
      <c r="I21" s="66"/>
    </row>
    <row r="22" spans="1:9" s="65" customFormat="1">
      <c r="A22" s="20"/>
      <c r="B22" s="21"/>
      <c r="C22" s="21"/>
      <c r="D22" s="22"/>
      <c r="E22" s="21"/>
      <c r="F22" s="23"/>
      <c r="G22" s="39"/>
      <c r="I22" s="66"/>
    </row>
    <row r="23" spans="1:9" s="65" customFormat="1">
      <c r="A23" s="24" t="s">
        <v>65</v>
      </c>
      <c r="B23" s="21"/>
      <c r="C23" s="21"/>
      <c r="D23" s="22"/>
      <c r="E23" s="21"/>
      <c r="F23" s="23"/>
      <c r="G23" s="39"/>
      <c r="I23" s="66"/>
    </row>
    <row r="24" spans="1:9" s="10" customFormat="1" ht="51">
      <c r="A24" s="54">
        <v>25300343</v>
      </c>
      <c r="B24" s="55" t="s">
        <v>42</v>
      </c>
      <c r="C24" s="56" t="s">
        <v>120</v>
      </c>
      <c r="D24" s="57">
        <v>-2963701.5287500001</v>
      </c>
      <c r="E24" s="55" t="s">
        <v>12</v>
      </c>
      <c r="F24" s="58" t="s">
        <v>27</v>
      </c>
      <c r="G24" s="59" t="s">
        <v>41</v>
      </c>
    </row>
    <row r="25" spans="1:9" s="10" customFormat="1" ht="76.5">
      <c r="A25" s="43" t="s">
        <v>117</v>
      </c>
      <c r="B25" s="44" t="s">
        <v>118</v>
      </c>
      <c r="C25" s="44" t="s">
        <v>121</v>
      </c>
      <c r="D25" s="45">
        <v>1473520.6975</v>
      </c>
      <c r="E25" s="44" t="s">
        <v>12</v>
      </c>
      <c r="F25" s="46" t="s">
        <v>27</v>
      </c>
      <c r="G25" s="47" t="s">
        <v>41</v>
      </c>
      <c r="I25" s="52"/>
    </row>
    <row r="26" spans="1:9" s="10" customFormat="1" ht="76.5">
      <c r="A26" s="43">
        <v>18603003</v>
      </c>
      <c r="B26" s="44" t="s">
        <v>119</v>
      </c>
      <c r="C26" s="44" t="s">
        <v>122</v>
      </c>
      <c r="D26" s="45">
        <v>1490180.8312499998</v>
      </c>
      <c r="E26" s="44" t="s">
        <v>12</v>
      </c>
      <c r="F26" s="46" t="s">
        <v>27</v>
      </c>
      <c r="G26" s="53" t="s">
        <v>41</v>
      </c>
      <c r="I26" s="52"/>
    </row>
    <row r="27" spans="1:9">
      <c r="A27" s="18">
        <v>24200811</v>
      </c>
      <c r="B27" s="13" t="s">
        <v>43</v>
      </c>
      <c r="C27" s="13" t="s">
        <v>44</v>
      </c>
      <c r="D27" s="19">
        <v>-174241.68083333338</v>
      </c>
      <c r="E27" s="15" t="s">
        <v>12</v>
      </c>
      <c r="F27" s="15" t="s">
        <v>27</v>
      </c>
      <c r="G27" s="87" t="s">
        <v>45</v>
      </c>
    </row>
    <row r="28" spans="1:9">
      <c r="A28" s="18">
        <v>24200821</v>
      </c>
      <c r="B28" s="13" t="s">
        <v>46</v>
      </c>
      <c r="C28" s="13" t="s">
        <v>44</v>
      </c>
      <c r="D28" s="19">
        <v>-157736.69708333336</v>
      </c>
      <c r="E28" s="15" t="s">
        <v>12</v>
      </c>
      <c r="F28" s="15" t="s">
        <v>27</v>
      </c>
      <c r="G28" s="88"/>
    </row>
    <row r="29" spans="1:9">
      <c r="A29" s="18">
        <v>24200831</v>
      </c>
      <c r="B29" s="13" t="s">
        <v>47</v>
      </c>
      <c r="C29" s="13" t="s">
        <v>44</v>
      </c>
      <c r="D29" s="19">
        <v>-87175.907499999987</v>
      </c>
      <c r="E29" s="15" t="s">
        <v>12</v>
      </c>
      <c r="F29" s="15" t="s">
        <v>27</v>
      </c>
      <c r="G29" s="88"/>
    </row>
    <row r="30" spans="1:9">
      <c r="A30" s="18">
        <v>24200841</v>
      </c>
      <c r="B30" s="13" t="s">
        <v>48</v>
      </c>
      <c r="C30" s="13" t="s">
        <v>44</v>
      </c>
      <c r="D30" s="19">
        <v>-320534.3470833333</v>
      </c>
      <c r="E30" s="15" t="s">
        <v>12</v>
      </c>
      <c r="F30" s="15" t="s">
        <v>27</v>
      </c>
      <c r="G30" s="88"/>
    </row>
    <row r="31" spans="1:9">
      <c r="A31" s="18">
        <v>24200851</v>
      </c>
      <c r="B31" s="13" t="s">
        <v>49</v>
      </c>
      <c r="C31" s="13" t="s">
        <v>44</v>
      </c>
      <c r="D31" s="19">
        <v>-79704.276666666658</v>
      </c>
      <c r="E31" s="15" t="s">
        <v>12</v>
      </c>
      <c r="F31" s="15" t="s">
        <v>27</v>
      </c>
      <c r="G31" s="88"/>
    </row>
    <row r="32" spans="1:9">
      <c r="A32" s="18">
        <v>24200861</v>
      </c>
      <c r="B32" s="13" t="s">
        <v>50</v>
      </c>
      <c r="C32" s="13" t="s">
        <v>44</v>
      </c>
      <c r="D32" s="19">
        <v>0</v>
      </c>
      <c r="E32" s="15" t="s">
        <v>12</v>
      </c>
      <c r="F32" s="15" t="s">
        <v>27</v>
      </c>
      <c r="G32" s="88"/>
    </row>
    <row r="33" spans="1:7">
      <c r="A33" s="18">
        <v>24200871</v>
      </c>
      <c r="B33" s="13" t="s">
        <v>51</v>
      </c>
      <c r="C33" s="13" t="s">
        <v>44</v>
      </c>
      <c r="D33" s="19">
        <v>-94690.851250000007</v>
      </c>
      <c r="E33" s="15" t="s">
        <v>12</v>
      </c>
      <c r="F33" s="15" t="s">
        <v>27</v>
      </c>
      <c r="G33" s="88"/>
    </row>
    <row r="34" spans="1:7">
      <c r="A34" s="18">
        <v>24200881</v>
      </c>
      <c r="B34" s="13" t="s">
        <v>52</v>
      </c>
      <c r="C34" s="13" t="s">
        <v>44</v>
      </c>
      <c r="D34" s="19">
        <v>-248538.84208333332</v>
      </c>
      <c r="E34" s="15" t="s">
        <v>12</v>
      </c>
      <c r="F34" s="15" t="s">
        <v>27</v>
      </c>
      <c r="G34" s="88"/>
    </row>
    <row r="35" spans="1:7">
      <c r="A35" s="18">
        <v>24200891</v>
      </c>
      <c r="B35" s="13" t="s">
        <v>53</v>
      </c>
      <c r="C35" s="13" t="s">
        <v>44</v>
      </c>
      <c r="D35" s="19">
        <v>-67388.41833333332</v>
      </c>
      <c r="E35" s="15" t="s">
        <v>12</v>
      </c>
      <c r="F35" s="15" t="s">
        <v>27</v>
      </c>
      <c r="G35" s="88"/>
    </row>
    <row r="36" spans="1:7">
      <c r="A36" s="18">
        <v>24200901</v>
      </c>
      <c r="B36" s="13" t="s">
        <v>30</v>
      </c>
      <c r="C36" s="13" t="s">
        <v>44</v>
      </c>
      <c r="D36" s="19">
        <v>-163594.34708333333</v>
      </c>
      <c r="E36" s="15" t="s">
        <v>12</v>
      </c>
      <c r="F36" s="15" t="s">
        <v>27</v>
      </c>
      <c r="G36" s="88"/>
    </row>
    <row r="37" spans="1:7">
      <c r="A37" s="18">
        <v>24200911</v>
      </c>
      <c r="B37" s="13" t="s">
        <v>54</v>
      </c>
      <c r="C37" s="13" t="s">
        <v>44</v>
      </c>
      <c r="D37" s="19">
        <v>-16907.403333333328</v>
      </c>
      <c r="E37" s="15" t="s">
        <v>12</v>
      </c>
      <c r="F37" s="15" t="s">
        <v>27</v>
      </c>
      <c r="G37" s="88"/>
    </row>
    <row r="38" spans="1:7">
      <c r="A38" s="18">
        <v>24200921</v>
      </c>
      <c r="B38" s="13" t="s">
        <v>33</v>
      </c>
      <c r="C38" s="13" t="s">
        <v>44</v>
      </c>
      <c r="D38" s="19">
        <v>-2232339.6549999998</v>
      </c>
      <c r="E38" s="15" t="s">
        <v>12</v>
      </c>
      <c r="F38" s="15" t="s">
        <v>27</v>
      </c>
      <c r="G38" s="88"/>
    </row>
    <row r="39" spans="1:7">
      <c r="A39" s="18">
        <v>24200931</v>
      </c>
      <c r="B39" s="13" t="s">
        <v>55</v>
      </c>
      <c r="C39" s="13" t="s">
        <v>44</v>
      </c>
      <c r="D39" s="19">
        <v>-298965.7475</v>
      </c>
      <c r="E39" s="15" t="s">
        <v>12</v>
      </c>
      <c r="F39" s="15" t="s">
        <v>27</v>
      </c>
      <c r="G39" s="88"/>
    </row>
    <row r="40" spans="1:7">
      <c r="A40" s="18">
        <v>24200941</v>
      </c>
      <c r="B40" s="13" t="s">
        <v>56</v>
      </c>
      <c r="C40" s="13" t="s">
        <v>44</v>
      </c>
      <c r="D40" s="19">
        <v>-67999.033333333326</v>
      </c>
      <c r="E40" s="15" t="s">
        <v>12</v>
      </c>
      <c r="F40" s="15" t="s">
        <v>27</v>
      </c>
      <c r="G40" s="88"/>
    </row>
    <row r="41" spans="1:7">
      <c r="A41" s="18">
        <v>24200951</v>
      </c>
      <c r="B41" s="13" t="s">
        <v>57</v>
      </c>
      <c r="C41" s="13" t="s">
        <v>44</v>
      </c>
      <c r="D41" s="19">
        <v>-203502.56583333333</v>
      </c>
      <c r="E41" s="15" t="s">
        <v>12</v>
      </c>
      <c r="F41" s="15" t="s">
        <v>27</v>
      </c>
      <c r="G41" s="88"/>
    </row>
    <row r="42" spans="1:7" ht="15" customHeight="1">
      <c r="A42" s="18">
        <v>24200961</v>
      </c>
      <c r="B42" s="13" t="s">
        <v>37</v>
      </c>
      <c r="C42" s="13" t="s">
        <v>44</v>
      </c>
      <c r="D42" s="19">
        <v>-1349750.5166666666</v>
      </c>
      <c r="E42" s="15" t="s">
        <v>12</v>
      </c>
      <c r="F42" s="15" t="s">
        <v>27</v>
      </c>
      <c r="G42" s="88"/>
    </row>
    <row r="43" spans="1:7">
      <c r="A43" s="18">
        <v>24200971</v>
      </c>
      <c r="B43" s="13" t="s">
        <v>58</v>
      </c>
      <c r="C43" s="13" t="s">
        <v>44</v>
      </c>
      <c r="D43" s="19">
        <v>-105785.42041666666</v>
      </c>
      <c r="E43" s="15" t="s">
        <v>12</v>
      </c>
      <c r="F43" s="15" t="s">
        <v>27</v>
      </c>
      <c r="G43" s="88"/>
    </row>
    <row r="44" spans="1:7" ht="25.5">
      <c r="A44" s="18">
        <v>24200981</v>
      </c>
      <c r="B44" s="13" t="s">
        <v>59</v>
      </c>
      <c r="C44" s="13" t="s">
        <v>44</v>
      </c>
      <c r="D44" s="19">
        <v>0</v>
      </c>
      <c r="E44" s="15" t="s">
        <v>12</v>
      </c>
      <c r="F44" s="15" t="s">
        <v>27</v>
      </c>
      <c r="G44" s="88"/>
    </row>
    <row r="45" spans="1:7" ht="25.5">
      <c r="A45" s="18">
        <v>24200991</v>
      </c>
      <c r="B45" s="13" t="s">
        <v>60</v>
      </c>
      <c r="C45" s="13" t="s">
        <v>44</v>
      </c>
      <c r="D45" s="19">
        <v>-1267.8841666666669</v>
      </c>
      <c r="E45" s="15" t="s">
        <v>12</v>
      </c>
      <c r="F45" s="15" t="s">
        <v>27</v>
      </c>
      <c r="G45" s="88"/>
    </row>
    <row r="46" spans="1:7" ht="25.5">
      <c r="A46" s="18">
        <v>24201011</v>
      </c>
      <c r="B46" s="13" t="s">
        <v>61</v>
      </c>
      <c r="C46" s="13" t="s">
        <v>44</v>
      </c>
      <c r="D46" s="19">
        <v>0</v>
      </c>
      <c r="E46" s="15" t="s">
        <v>12</v>
      </c>
      <c r="F46" s="15" t="s">
        <v>27</v>
      </c>
      <c r="G46" s="88"/>
    </row>
    <row r="47" spans="1:7">
      <c r="A47" s="18">
        <v>24201021</v>
      </c>
      <c r="B47" s="13" t="s">
        <v>62</v>
      </c>
      <c r="C47" s="13" t="s">
        <v>44</v>
      </c>
      <c r="D47" s="19">
        <v>0</v>
      </c>
      <c r="E47" s="15" t="s">
        <v>12</v>
      </c>
      <c r="F47" s="15" t="s">
        <v>27</v>
      </c>
      <c r="G47" s="88"/>
    </row>
    <row r="48" spans="1:7">
      <c r="A48" s="18">
        <v>24201031</v>
      </c>
      <c r="B48" s="13" t="s">
        <v>63</v>
      </c>
      <c r="C48" s="13" t="s">
        <v>44</v>
      </c>
      <c r="D48" s="19">
        <v>-96586.308750000011</v>
      </c>
      <c r="E48" s="15" t="s">
        <v>12</v>
      </c>
      <c r="F48" s="15" t="s">
        <v>27</v>
      </c>
      <c r="G48" s="88"/>
    </row>
    <row r="49" spans="1:7">
      <c r="A49" s="18">
        <v>24201041</v>
      </c>
      <c r="B49" s="13" t="s">
        <v>64</v>
      </c>
      <c r="C49" s="13" t="s">
        <v>44</v>
      </c>
      <c r="D49" s="19">
        <v>-22605.677916666667</v>
      </c>
      <c r="E49" s="15" t="s">
        <v>12</v>
      </c>
      <c r="F49" s="15" t="s">
        <v>27</v>
      </c>
      <c r="G49" s="89"/>
    </row>
    <row r="50" spans="1:7" ht="38.25" customHeight="1">
      <c r="A50" s="30">
        <v>18237112</v>
      </c>
      <c r="B50" s="31" t="s">
        <v>66</v>
      </c>
      <c r="C50" s="32" t="s">
        <v>67</v>
      </c>
      <c r="D50" s="41">
        <f>280448.88625</f>
        <v>280448.88624999998</v>
      </c>
      <c r="E50" s="15" t="s">
        <v>11</v>
      </c>
      <c r="F50" s="48" t="s">
        <v>125</v>
      </c>
      <c r="G50" s="90" t="s">
        <v>109</v>
      </c>
    </row>
    <row r="51" spans="1:7" ht="25.5">
      <c r="A51" s="30">
        <v>18237122</v>
      </c>
      <c r="B51" s="31" t="s">
        <v>68</v>
      </c>
      <c r="C51" s="32" t="s">
        <v>69</v>
      </c>
      <c r="D51" s="41">
        <v>169602.12999999998</v>
      </c>
      <c r="E51" s="15" t="s">
        <v>11</v>
      </c>
      <c r="F51" s="48" t="s">
        <v>125</v>
      </c>
      <c r="G51" s="91"/>
    </row>
    <row r="52" spans="1:7" ht="25.5">
      <c r="A52" s="33">
        <v>18237132</v>
      </c>
      <c r="B52" s="34" t="s">
        <v>70</v>
      </c>
      <c r="C52" s="32" t="s">
        <v>71</v>
      </c>
      <c r="D52" s="41">
        <v>133750.42999999996</v>
      </c>
      <c r="E52" s="15" t="s">
        <v>11</v>
      </c>
      <c r="F52" s="48" t="s">
        <v>125</v>
      </c>
      <c r="G52" s="91"/>
    </row>
    <row r="53" spans="1:7" ht="25.5">
      <c r="A53" s="33">
        <v>18237142</v>
      </c>
      <c r="B53" s="34" t="s">
        <v>72</v>
      </c>
      <c r="C53" s="32" t="s">
        <v>73</v>
      </c>
      <c r="D53" s="41">
        <v>53995.63</v>
      </c>
      <c r="E53" s="15" t="s">
        <v>11</v>
      </c>
      <c r="F53" s="48" t="s">
        <v>125</v>
      </c>
      <c r="G53" s="91"/>
    </row>
    <row r="54" spans="1:7" ht="25.5">
      <c r="A54" s="33">
        <v>18237152</v>
      </c>
      <c r="B54" s="34" t="s">
        <v>74</v>
      </c>
      <c r="C54" s="32" t="s">
        <v>75</v>
      </c>
      <c r="D54" s="41">
        <v>67987.449999999983</v>
      </c>
      <c r="E54" s="15" t="s">
        <v>11</v>
      </c>
      <c r="F54" s="48" t="s">
        <v>125</v>
      </c>
      <c r="G54" s="91"/>
    </row>
    <row r="55" spans="1:7" ht="38.25">
      <c r="A55" s="25">
        <v>18608612</v>
      </c>
      <c r="B55" s="13" t="s">
        <v>76</v>
      </c>
      <c r="C55" s="6" t="s">
        <v>77</v>
      </c>
      <c r="D55" s="26">
        <v>779999.3879166668</v>
      </c>
      <c r="E55" s="15" t="s">
        <v>11</v>
      </c>
      <c r="F55" s="48" t="s">
        <v>125</v>
      </c>
      <c r="G55" s="91"/>
    </row>
    <row r="56" spans="1:7" ht="38.25">
      <c r="A56" s="25">
        <v>18608712</v>
      </c>
      <c r="B56" s="13" t="s">
        <v>78</v>
      </c>
      <c r="C56" s="6" t="s">
        <v>79</v>
      </c>
      <c r="D56" s="26">
        <v>5358667.5899999989</v>
      </c>
      <c r="E56" s="15" t="s">
        <v>11</v>
      </c>
      <c r="F56" s="48" t="s">
        <v>125</v>
      </c>
      <c r="G56" s="91"/>
    </row>
    <row r="57" spans="1:7">
      <c r="A57" s="11">
        <v>18608772</v>
      </c>
      <c r="B57" s="12" t="s">
        <v>80</v>
      </c>
      <c r="C57" s="7" t="s">
        <v>81</v>
      </c>
      <c r="D57" s="27">
        <v>-3488999.100000001</v>
      </c>
      <c r="E57" s="15" t="s">
        <v>11</v>
      </c>
      <c r="F57" s="48" t="s">
        <v>125</v>
      </c>
      <c r="G57" s="91"/>
    </row>
    <row r="58" spans="1:7" ht="38.25">
      <c r="A58" s="11" t="s">
        <v>82</v>
      </c>
      <c r="B58" s="12" t="s">
        <v>83</v>
      </c>
      <c r="C58" s="8" t="s">
        <v>84</v>
      </c>
      <c r="D58" s="27">
        <v>7711.71875</v>
      </c>
      <c r="E58" s="15" t="s">
        <v>11</v>
      </c>
      <c r="F58" s="48" t="s">
        <v>125</v>
      </c>
      <c r="G58" s="92"/>
    </row>
    <row r="59" spans="1:7">
      <c r="A59" s="71"/>
      <c r="B59" s="72"/>
      <c r="C59" s="73"/>
      <c r="D59" s="74"/>
      <c r="E59" s="63"/>
      <c r="F59" s="75"/>
      <c r="G59" s="76"/>
    </row>
    <row r="60" spans="1:7">
      <c r="A60" s="77" t="s">
        <v>124</v>
      </c>
      <c r="B60" s="78"/>
      <c r="C60" s="79"/>
      <c r="D60" s="80"/>
      <c r="E60" s="23"/>
      <c r="F60" s="81"/>
      <c r="G60" s="76"/>
    </row>
    <row r="61" spans="1:7" ht="63.75">
      <c r="A61" s="67">
        <v>18608212</v>
      </c>
      <c r="B61" s="55" t="s">
        <v>85</v>
      </c>
      <c r="C61" s="68" t="s">
        <v>86</v>
      </c>
      <c r="D61" s="69">
        <v>1467246.2454166666</v>
      </c>
      <c r="E61" s="70" t="s">
        <v>11</v>
      </c>
      <c r="F61" s="48" t="s">
        <v>125</v>
      </c>
      <c r="G61" s="91" t="s">
        <v>109</v>
      </c>
    </row>
    <row r="62" spans="1:7">
      <c r="A62" s="11">
        <v>18608782</v>
      </c>
      <c r="B62" s="12" t="s">
        <v>87</v>
      </c>
      <c r="C62" s="7" t="s">
        <v>81</v>
      </c>
      <c r="D62" s="27">
        <v>-801550.75</v>
      </c>
      <c r="E62" s="15" t="s">
        <v>11</v>
      </c>
      <c r="F62" s="48" t="s">
        <v>125</v>
      </c>
      <c r="G62" s="91"/>
    </row>
    <row r="63" spans="1:7" ht="51">
      <c r="A63" s="25">
        <v>18608312</v>
      </c>
      <c r="B63" s="13" t="s">
        <v>88</v>
      </c>
      <c r="C63" s="6" t="s">
        <v>89</v>
      </c>
      <c r="D63" s="26">
        <v>3959360.2216666676</v>
      </c>
      <c r="E63" s="15" t="s">
        <v>11</v>
      </c>
      <c r="F63" s="48" t="s">
        <v>125</v>
      </c>
      <c r="G63" s="91"/>
    </row>
    <row r="64" spans="1:7" ht="25.5">
      <c r="A64" s="25">
        <v>18609432</v>
      </c>
      <c r="B64" s="13" t="s">
        <v>90</v>
      </c>
      <c r="C64" s="6" t="s">
        <v>91</v>
      </c>
      <c r="D64" s="26">
        <v>6252278.4400000013</v>
      </c>
      <c r="E64" s="15" t="s">
        <v>11</v>
      </c>
      <c r="F64" s="48" t="s">
        <v>125</v>
      </c>
      <c r="G64" s="91"/>
    </row>
    <row r="65" spans="1:7" ht="51">
      <c r="A65" s="25">
        <v>18608412</v>
      </c>
      <c r="B65" s="13" t="s">
        <v>92</v>
      </c>
      <c r="C65" s="6" t="s">
        <v>93</v>
      </c>
      <c r="D65" s="26">
        <v>2651381.7400000007</v>
      </c>
      <c r="E65" s="15" t="s">
        <v>11</v>
      </c>
      <c r="F65" s="48" t="s">
        <v>125</v>
      </c>
      <c r="G65" s="91"/>
    </row>
    <row r="66" spans="1:7" ht="25.5">
      <c r="A66" s="25">
        <v>18609312</v>
      </c>
      <c r="B66" s="13" t="s">
        <v>94</v>
      </c>
      <c r="C66" s="6" t="s">
        <v>95</v>
      </c>
      <c r="D66" s="26">
        <v>12405154.710000003</v>
      </c>
      <c r="E66" s="15" t="s">
        <v>11</v>
      </c>
      <c r="F66" s="48" t="s">
        <v>125</v>
      </c>
      <c r="G66" s="91"/>
    </row>
    <row r="67" spans="1:7">
      <c r="A67" s="25">
        <v>18609512</v>
      </c>
      <c r="B67" s="13" t="s">
        <v>96</v>
      </c>
      <c r="C67" s="7" t="s">
        <v>96</v>
      </c>
      <c r="D67" s="26">
        <v>79127.539583333317</v>
      </c>
      <c r="E67" s="15" t="s">
        <v>11</v>
      </c>
      <c r="F67" s="48" t="s">
        <v>125</v>
      </c>
      <c r="G67" s="91"/>
    </row>
    <row r="68" spans="1:7" ht="51">
      <c r="A68" s="25">
        <v>18608112</v>
      </c>
      <c r="B68" s="13" t="s">
        <v>97</v>
      </c>
      <c r="C68" s="6" t="s">
        <v>98</v>
      </c>
      <c r="D68" s="26">
        <v>38953752.935833335</v>
      </c>
      <c r="E68" s="15" t="s">
        <v>11</v>
      </c>
      <c r="F68" s="48" t="s">
        <v>125</v>
      </c>
      <c r="G68" s="91"/>
    </row>
    <row r="69" spans="1:7" ht="25.5">
      <c r="A69" s="25">
        <v>18609532</v>
      </c>
      <c r="B69" s="13" t="s">
        <v>99</v>
      </c>
      <c r="C69" s="6" t="s">
        <v>100</v>
      </c>
      <c r="D69" s="26">
        <v>241783.75083333335</v>
      </c>
      <c r="E69" s="15" t="s">
        <v>11</v>
      </c>
      <c r="F69" s="48" t="s">
        <v>125</v>
      </c>
      <c r="G69" s="91"/>
    </row>
    <row r="70" spans="1:7" ht="25.5">
      <c r="A70" s="25">
        <v>18609542</v>
      </c>
      <c r="B70" s="13" t="s">
        <v>101</v>
      </c>
      <c r="C70" s="6" t="s">
        <v>102</v>
      </c>
      <c r="D70" s="26">
        <v>1259128.302083333</v>
      </c>
      <c r="E70" s="15" t="s">
        <v>11</v>
      </c>
      <c r="F70" s="48" t="s">
        <v>125</v>
      </c>
      <c r="G70" s="91"/>
    </row>
    <row r="71" spans="1:7">
      <c r="A71" s="11">
        <v>18608792</v>
      </c>
      <c r="B71" s="12" t="s">
        <v>103</v>
      </c>
      <c r="C71" s="7" t="s">
        <v>104</v>
      </c>
      <c r="D71" s="27">
        <v>-160310.14999999997</v>
      </c>
      <c r="E71" s="15" t="s">
        <v>11</v>
      </c>
      <c r="F71" s="48" t="s">
        <v>125</v>
      </c>
      <c r="G71" s="91"/>
    </row>
    <row r="72" spans="1:7" ht="25.5">
      <c r="A72" s="25">
        <v>18608002</v>
      </c>
      <c r="B72" s="13" t="s">
        <v>105</v>
      </c>
      <c r="C72" s="9" t="s">
        <v>106</v>
      </c>
      <c r="D72" s="26">
        <v>513468.18708333321</v>
      </c>
      <c r="E72" s="15" t="s">
        <v>11</v>
      </c>
      <c r="F72" s="48" t="s">
        <v>125</v>
      </c>
      <c r="G72" s="91"/>
    </row>
    <row r="73" spans="1:7" ht="38.25">
      <c r="A73" s="25">
        <v>18608062</v>
      </c>
      <c r="B73" s="13" t="s">
        <v>107</v>
      </c>
      <c r="C73" s="6" t="s">
        <v>108</v>
      </c>
      <c r="D73" s="26">
        <v>-50267724.639999993</v>
      </c>
      <c r="E73" s="15" t="s">
        <v>11</v>
      </c>
      <c r="F73" s="48" t="s">
        <v>125</v>
      </c>
      <c r="G73" s="91"/>
    </row>
    <row r="74" spans="1:7" ht="51">
      <c r="A74" s="49">
        <v>18608752</v>
      </c>
      <c r="B74" s="44" t="s">
        <v>110</v>
      </c>
      <c r="C74" s="50" t="s">
        <v>113</v>
      </c>
      <c r="D74" s="51">
        <v>935530</v>
      </c>
      <c r="E74" s="85" t="s">
        <v>12</v>
      </c>
      <c r="F74" s="48" t="s">
        <v>27</v>
      </c>
      <c r="G74" s="82" t="s">
        <v>123</v>
      </c>
    </row>
    <row r="75" spans="1:7">
      <c r="A75" s="35"/>
      <c r="B75" s="35"/>
      <c r="C75" s="35"/>
      <c r="D75" s="35"/>
      <c r="E75" s="35"/>
      <c r="F75" s="35"/>
      <c r="G75" s="36"/>
    </row>
    <row r="76" spans="1:7">
      <c r="A76" s="28"/>
      <c r="B76" s="28"/>
      <c r="C76" s="28"/>
      <c r="D76" s="28"/>
      <c r="E76" s="28"/>
      <c r="F76" s="28"/>
      <c r="G76" s="36"/>
    </row>
    <row r="77" spans="1:7">
      <c r="A77" s="28"/>
      <c r="B77" s="28"/>
      <c r="C77" s="28"/>
      <c r="D77" s="28"/>
      <c r="E77" s="28"/>
      <c r="F77" s="28"/>
      <c r="G77" s="36"/>
    </row>
    <row r="78" spans="1:7">
      <c r="A78" s="28"/>
      <c r="B78" s="28"/>
      <c r="C78" s="28"/>
      <c r="D78" s="28"/>
      <c r="E78" s="28"/>
      <c r="F78" s="28"/>
      <c r="G78" s="36"/>
    </row>
    <row r="79" spans="1:7">
      <c r="A79" s="28"/>
      <c r="B79" s="28"/>
      <c r="C79" s="28"/>
      <c r="D79" s="28"/>
      <c r="E79" s="28"/>
      <c r="F79" s="28"/>
      <c r="G79" s="36"/>
    </row>
    <row r="80" spans="1:7">
      <c r="A80" s="28"/>
      <c r="B80" s="28"/>
      <c r="C80" s="28"/>
      <c r="D80" s="28"/>
      <c r="E80" s="28"/>
      <c r="F80" s="28"/>
      <c r="G80" s="36"/>
    </row>
    <row r="81" spans="1:7">
      <c r="A81" s="28"/>
      <c r="B81" s="28"/>
      <c r="C81" s="28"/>
      <c r="D81" s="28"/>
      <c r="E81" s="28"/>
      <c r="F81" s="28"/>
      <c r="G81" s="36"/>
    </row>
    <row r="82" spans="1:7">
      <c r="A82" s="28"/>
      <c r="B82" s="28"/>
      <c r="C82" s="28"/>
      <c r="D82" s="28"/>
      <c r="E82" s="28"/>
      <c r="F82" s="28"/>
      <c r="G82" s="36"/>
    </row>
    <row r="83" spans="1:7">
      <c r="A83" s="28"/>
      <c r="B83" s="28"/>
      <c r="C83" s="28"/>
      <c r="D83" s="28"/>
      <c r="E83" s="28"/>
      <c r="F83" s="28"/>
      <c r="G83" s="29"/>
    </row>
    <row r="84" spans="1:7">
      <c r="A84" s="28"/>
      <c r="B84" s="28"/>
      <c r="C84" s="28"/>
      <c r="D84" s="28"/>
      <c r="E84" s="28"/>
      <c r="F84" s="28"/>
      <c r="G84" s="29"/>
    </row>
    <row r="85" spans="1:7">
      <c r="A85" s="28"/>
      <c r="B85" s="28"/>
      <c r="C85" s="28"/>
      <c r="D85" s="28"/>
      <c r="E85" s="28"/>
      <c r="F85" s="28"/>
      <c r="G85" s="29"/>
    </row>
    <row r="86" spans="1:7">
      <c r="A86" s="28"/>
      <c r="B86" s="28"/>
      <c r="C86" s="28"/>
      <c r="D86" s="28"/>
      <c r="E86" s="28"/>
      <c r="F86" s="28"/>
      <c r="G86" s="29"/>
    </row>
    <row r="87" spans="1:7">
      <c r="A87" s="28"/>
      <c r="B87" s="28"/>
      <c r="C87" s="28"/>
      <c r="D87" s="28"/>
      <c r="E87" s="28"/>
      <c r="F87" s="28"/>
      <c r="G87" s="29"/>
    </row>
    <row r="88" spans="1:7">
      <c r="A88" s="28"/>
      <c r="B88" s="28"/>
      <c r="C88" s="28"/>
      <c r="D88" s="28"/>
      <c r="E88" s="28"/>
      <c r="F88" s="28"/>
      <c r="G88" s="29"/>
    </row>
    <row r="89" spans="1:7">
      <c r="A89" s="28"/>
      <c r="B89" s="28"/>
      <c r="C89" s="28"/>
      <c r="D89" s="28"/>
      <c r="E89" s="28"/>
      <c r="F89" s="28"/>
      <c r="G89" s="29"/>
    </row>
    <row r="90" spans="1:7">
      <c r="A90" s="28"/>
      <c r="B90" s="28"/>
      <c r="C90" s="28"/>
      <c r="D90" s="28"/>
      <c r="E90" s="28"/>
      <c r="F90" s="28"/>
      <c r="G90" s="29"/>
    </row>
  </sheetData>
  <mergeCells count="4">
    <mergeCell ref="G15:G18"/>
    <mergeCell ref="G27:G49"/>
    <mergeCell ref="G50:G58"/>
    <mergeCell ref="G61:G73"/>
  </mergeCells>
  <pageMargins left="0.7" right="0.7" top="0.75" bottom="0.75" header="0.3" footer="0.3"/>
  <pageSetup scale="54" fitToHeight="0" orientation="landscape" r:id="rId1"/>
  <headerFooter>
    <oddFooter>&amp;CPage &amp;P of &amp;N&amp;RAttachment A to PSE's Response to WUTC Staff Data Request No. 337
"Coding Changes"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1af0c028-e016-4365-948e-cc2e26d65303" ContentTypeId="0x0101006E56B4D1795A2E4DB2F0B01679ED314A" PreviousValue="true"/>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Response</DocumentSetType>
    <Visibility xmlns="dc463f71-b30c-4ab2-9473-d307f9d35888" xsi:nil="tru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2017-01-13T08:00:00+00:00</OpenedDate>
    <Date1 xmlns="dc463f71-b30c-4ab2-9473-d307f9d35888">2017-07-20T15:20:12+00:00</Date1>
    <IsDocumentOrder xmlns="dc463f71-b30c-4ab2-9473-d307f9d35888" xsi:nil="true"/>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170033</DocketNumber>
    <DelegatedOrder xmlns="dc463f71-b30c-4ab2-9473-d307f9d35888">false</DelegatedOrder>
    <SignificantOrder xmlns="dc463f71-b30c-4ab2-9473-d307f9d35888">false</SignificantOrder>
  </documentManagement>
</p:properti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718D2FBB09848246B6FD4A5A815592E3" ma:contentTypeVersion="104" ma:contentTypeDescription="" ma:contentTypeScope="" ma:versionID="c5c772d1368efef941e1eb543e9ac6b4">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88f51cce7439777dbacc0aa8de4abac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8ADF4D-76B1-4BC3-A9F5-743EA943552F}">
  <ds:schemaRefs>
    <ds:schemaRef ds:uri="http://schemas.microsoft.com/sharepoint/v3/contenttype/forms"/>
  </ds:schemaRefs>
</ds:datastoreItem>
</file>

<file path=customXml/itemProps2.xml><?xml version="1.0" encoding="utf-8"?>
<ds:datastoreItem xmlns:ds="http://schemas.openxmlformats.org/officeDocument/2006/customXml" ds:itemID="{6556A9C3-74E3-4A8E-911B-9BF706115DF1}"/>
</file>

<file path=customXml/itemProps3.xml><?xml version="1.0" encoding="utf-8"?>
<ds:datastoreItem xmlns:ds="http://schemas.openxmlformats.org/officeDocument/2006/customXml" ds:itemID="{7D144883-04E9-42EB-911F-8B03425200FE}">
  <ds:schemaRefs>
    <ds:schemaRef ds:uri="5669ab18-4669-4dff-bab7-7c18fb4d6e14"/>
    <ds:schemaRef ds:uri="http://purl.org/dc/elements/1.1/"/>
    <ds:schemaRef ds:uri="http://schemas.microsoft.com/office/2006/documentManagement/types"/>
    <ds:schemaRef ds:uri="http://purl.org/dc/terms/"/>
    <ds:schemaRef ds:uri="e8692503-86da-4fcd-a928-68bb9b594945"/>
    <ds:schemaRef ds:uri="http://schemas.microsoft.com/office/infopath/2007/PartnerControls"/>
    <ds:schemaRef ds:uri="http://schemas.openxmlformats.org/package/2006/metadata/core-properties"/>
    <ds:schemaRef ds:uri="22f27ef2-70b9-4375-a19e-1059c93ebc38"/>
    <ds:schemaRef ds:uri="http://schemas.microsoft.com/office/2006/metadata/properties"/>
    <ds:schemaRef ds:uri="http://www.w3.org/XML/1998/namespace"/>
    <ds:schemaRef ds:uri="http://purl.org/dc/dcmitype/"/>
  </ds:schemaRefs>
</ds:datastoreItem>
</file>

<file path=customXml/itemProps4.xml><?xml version="1.0" encoding="utf-8"?>
<ds:datastoreItem xmlns:ds="http://schemas.openxmlformats.org/officeDocument/2006/customXml" ds:itemID="{A8A2788F-5BF7-40FD-874B-77F47C3FCD1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Coding Changes</vt:lpstr>
      <vt:lpstr>'Coding Changes'!Print_Titles</vt:lpstr>
    </vt:vector>
  </TitlesOfParts>
  <Company>Puget Sound Energy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Puget Sound Energy</dc:creator>
  <cp:lastModifiedBy>Information Services</cp:lastModifiedBy>
  <cp:lastPrinted>2017-04-27T19:43:05Z</cp:lastPrinted>
  <dcterms:created xsi:type="dcterms:W3CDTF">2017-04-19T22:50:31Z</dcterms:created>
  <dcterms:modified xsi:type="dcterms:W3CDTF">2017-07-18T16:00:17Z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0x0101006E56B4D1795A2E4DB2F0B01679ED314A00718D2FBB09848246B6FD4A5A815592E3</vt:lpwstr>
  </property>
  <property fmtid="{D5CDD505-2E9C-101B-9397-08002B2CF9AE}" pid="3" name="_docset_NoMedatataSyncRequired">
    <vt:lpwstr>False</vt:lpwstr>
  </property>
  <property fmtid="{D5CDD505-2E9C-101B-9397-08002B2CF9AE}" pid="4" name="IsEFSEC">
    <vt:bool>false</vt:bool>
  </property>
</Properties>
</file>