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RATECASE\UE-190529\Liu Exhibits\"/>
    </mc:Choice>
  </mc:AlternateContent>
  <bookViews>
    <workbookView xWindow="0" yWindow="0" windowWidth="28800" windowHeight="11230"/>
  </bookViews>
  <sheets>
    <sheet name="Electric " sheetId="1" r:id="rId1"/>
  </sheets>
  <definedNames>
    <definedName name="_xlnm.Print_Area" localSheetId="0">'Electric '!$A$1:$G$38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  <c r="E36" i="1"/>
  <c r="F36" i="1" l="1"/>
</calcChain>
</file>

<file path=xl/sharedStrings.xml><?xml version="1.0" encoding="utf-8"?>
<sst xmlns="http://schemas.openxmlformats.org/spreadsheetml/2006/main" count="111" uniqueCount="73">
  <si>
    <t>SEF-6.24</t>
  </si>
  <si>
    <t>NOI</t>
  </si>
  <si>
    <t>Rate Base</t>
  </si>
  <si>
    <t>Revenue Impact</t>
  </si>
  <si>
    <t>SEF-6.27</t>
  </si>
  <si>
    <t>Electric</t>
  </si>
  <si>
    <t>Public Improvement</t>
  </si>
  <si>
    <t>SEF-6.29</t>
  </si>
  <si>
    <t>HR Top</t>
  </si>
  <si>
    <t>High Molecular Weight Cable</t>
  </si>
  <si>
    <t>Adjustment</t>
  </si>
  <si>
    <t>Description</t>
  </si>
  <si>
    <t>SEF-6.02</t>
  </si>
  <si>
    <t>SEF-6.01</t>
  </si>
  <si>
    <t>Revenue and Expense</t>
  </si>
  <si>
    <t>Staff-12.01</t>
  </si>
  <si>
    <t>Remove Smart Burn</t>
  </si>
  <si>
    <t>Staff-12.02</t>
  </si>
  <si>
    <t>Remove Colstrip outage related rate base</t>
  </si>
  <si>
    <t>Staff-12.03</t>
  </si>
  <si>
    <t>Remove Green Direct rate base</t>
  </si>
  <si>
    <t>SEF-7.10</t>
  </si>
  <si>
    <t>SEF-7.09</t>
  </si>
  <si>
    <t>SEF-7.01</t>
  </si>
  <si>
    <t>Correcting EMS DFIT</t>
  </si>
  <si>
    <t>SEF-6.18</t>
  </si>
  <si>
    <t>Working capital based on AMA</t>
  </si>
  <si>
    <t>SEF-7.02</t>
  </si>
  <si>
    <t>Montana Energy Tax</t>
  </si>
  <si>
    <t>Staff-12.04</t>
  </si>
  <si>
    <t>Remove Shuffleton depreciation and rate base</t>
  </si>
  <si>
    <t>SEF-6.04</t>
  </si>
  <si>
    <t>Tax benefit on interest Restating</t>
  </si>
  <si>
    <t>Tax benefit on interest Pro Forma</t>
  </si>
  <si>
    <t>Power Cost - Restating</t>
  </si>
  <si>
    <t>Power Cost - Pro Forma</t>
  </si>
  <si>
    <t>Temperature Normalization - Restating</t>
  </si>
  <si>
    <t>Temperature Normalization - Pro Forma</t>
  </si>
  <si>
    <t>SEF-6.19</t>
  </si>
  <si>
    <t>AMA to EOP Depreciation</t>
  </si>
  <si>
    <t>Staff Revised</t>
  </si>
  <si>
    <t>Staff New</t>
  </si>
  <si>
    <t>SEF-7.03</t>
  </si>
  <si>
    <t>Wild Horse Solar</t>
  </si>
  <si>
    <t>SEF-7.07</t>
  </si>
  <si>
    <t>Colstrip depreciation</t>
  </si>
  <si>
    <t>SEF-6.20</t>
  </si>
  <si>
    <t>Deferred gain/loss on property sales</t>
  </si>
  <si>
    <t>PSE Supplement</t>
  </si>
  <si>
    <t>SEF-6.22</t>
  </si>
  <si>
    <t xml:space="preserve">AMI </t>
  </si>
  <si>
    <t>Revmoe Unprotected DFIT</t>
  </si>
  <si>
    <t xml:space="preserve">SEF-7.06 </t>
  </si>
  <si>
    <t>Regulatory assets and liabilities</t>
  </si>
  <si>
    <t>RoR-related Change</t>
  </si>
  <si>
    <t>SEF-7.08</t>
  </si>
  <si>
    <t>Remove EIM</t>
  </si>
  <si>
    <t>RoR</t>
  </si>
  <si>
    <t>Cost of Capital</t>
  </si>
  <si>
    <t>Total</t>
  </si>
  <si>
    <t>David Gomez</t>
  </si>
  <si>
    <t>Jing Liu</t>
  </si>
  <si>
    <t>2019 Pudget Sound Energy General Rate Case</t>
  </si>
  <si>
    <t>David Parcell</t>
  </si>
  <si>
    <t>Dave Gomez and Jing Liu</t>
  </si>
  <si>
    <t>Staff Witness</t>
  </si>
  <si>
    <t>Cristina Steward</t>
  </si>
  <si>
    <t>Aimee Higby</t>
  </si>
  <si>
    <t>Kathi Scanlan</t>
  </si>
  <si>
    <t>Source of Change</t>
  </si>
  <si>
    <t xml:space="preserve"> Impact From UTC Staff Adjustments</t>
  </si>
  <si>
    <t>Get To Zero</t>
  </si>
  <si>
    <t>SEF-6.26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</si>
</sst>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/>
    <xf numFmtId="165" fontId="3" fillId="0" borderId="0" xfId="2" applyNumberFormat="1" applyFont="1" applyBorder="1"/>
    <xf numFmtId="164" fontId="3" fillId="0" borderId="0" xfId="1" applyNumberFormat="1" applyFont="1" applyBorder="1"/>
    <xf numFmtId="164" fontId="3" fillId="0" borderId="0" xfId="1" applyNumberFormat="1" applyFont="1"/>
    <xf numFmtId="164" fontId="5" fillId="0" borderId="0" xfId="0" applyNumberFormat="1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/>
    <xf numFmtId="164" fontId="3" fillId="0" borderId="1" xfId="1" applyNumberFormat="1" applyFont="1" applyBorder="1"/>
    <xf numFmtId="0" fontId="2" fillId="0" borderId="0" xfId="0" applyFo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2" fillId="0" borderId="0" xfId="2" applyNumberFormat="1" applyFont="1"/>
    <xf numFmtId="0" fontId="6" fillId="0" borderId="0" xfId="0" applyFont="1" applyAlignment="1">
      <alignment horizontal="center" vertical="center"/>
    </xf>
    <xf numFmtId="0" fontId="3" fillId="0" borderId="1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tabSelected="1" topLeftCell="A4" zoomScaleNormal="100" workbookViewId="0">
      <selection activeCell="G37" sqref="G37"/>
    </sheetView>
  </sheetViews>
  <sheetFormatPr defaultColWidth="9.09765625" defaultRowHeight="15.05" x14ac:dyDescent="0.3"/>
  <cols>
    <col min="1" max="1" width="29.296875" style="2" customWidth="1"/>
    <col min="2" max="2" width="25" style="4" customWidth="1"/>
    <col min="3" max="3" width="14" style="4" customWidth="1"/>
    <col min="4" max="4" width="43.296875" style="2" bestFit="1" customWidth="1"/>
    <col min="5" max="7" width="23.3984375" style="2" customWidth="1"/>
    <col min="8" max="16384" width="9.09765625" style="2"/>
  </cols>
  <sheetData>
    <row r="1" spans="1:7" ht="22.6" x14ac:dyDescent="0.3">
      <c r="D1" s="19" t="s">
        <v>62</v>
      </c>
    </row>
    <row r="2" spans="1:7" ht="22.6" x14ac:dyDescent="0.3">
      <c r="B2" s="1"/>
      <c r="D2" s="19" t="s">
        <v>70</v>
      </c>
    </row>
    <row r="3" spans="1:7" ht="22.6" x14ac:dyDescent="0.3">
      <c r="D3" s="19" t="s">
        <v>5</v>
      </c>
    </row>
    <row r="4" spans="1:7" ht="22.6" x14ac:dyDescent="0.3">
      <c r="D4" s="19"/>
    </row>
    <row r="5" spans="1:7" x14ac:dyDescent="0.3">
      <c r="B5" s="3"/>
    </row>
    <row r="6" spans="1:7" s="3" customFormat="1" x14ac:dyDescent="0.3">
      <c r="A6" s="3" t="s">
        <v>65</v>
      </c>
      <c r="B6" s="3" t="s">
        <v>69</v>
      </c>
      <c r="C6" s="3" t="s">
        <v>10</v>
      </c>
      <c r="D6" s="3" t="s">
        <v>11</v>
      </c>
      <c r="E6" s="3" t="s">
        <v>1</v>
      </c>
      <c r="F6" s="3" t="s">
        <v>2</v>
      </c>
      <c r="G6" s="3" t="s">
        <v>3</v>
      </c>
    </row>
    <row r="7" spans="1:7" x14ac:dyDescent="0.3">
      <c r="B7" s="4" t="s">
        <v>48</v>
      </c>
      <c r="C7" s="15" t="s">
        <v>46</v>
      </c>
      <c r="D7" s="5" t="s">
        <v>47</v>
      </c>
      <c r="E7" s="6">
        <v>3201869.9999999995</v>
      </c>
      <c r="F7" s="6"/>
      <c r="G7" s="6">
        <v>-4261313.5014060773</v>
      </c>
    </row>
    <row r="8" spans="1:7" x14ac:dyDescent="0.3">
      <c r="C8" s="15"/>
      <c r="D8" s="5"/>
      <c r="E8" s="6"/>
      <c r="F8" s="6"/>
      <c r="G8" s="6"/>
    </row>
    <row r="9" spans="1:7" x14ac:dyDescent="0.3">
      <c r="A9" s="4" t="s">
        <v>63</v>
      </c>
      <c r="B9" s="4" t="s">
        <v>40</v>
      </c>
      <c r="C9" s="15" t="s">
        <v>57</v>
      </c>
      <c r="D9" s="5" t="s">
        <v>58</v>
      </c>
      <c r="E9" s="7"/>
      <c r="F9" s="7"/>
      <c r="G9" s="7">
        <v>-20103592.808820657</v>
      </c>
    </row>
    <row r="10" spans="1:7" x14ac:dyDescent="0.3">
      <c r="A10" s="4" t="s">
        <v>61</v>
      </c>
      <c r="B10" s="4" t="s">
        <v>40</v>
      </c>
      <c r="C10" s="4" t="s">
        <v>13</v>
      </c>
      <c r="D10" s="2" t="s">
        <v>14</v>
      </c>
      <c r="E10" s="8">
        <v>8884.3271703980863</v>
      </c>
      <c r="F10" s="8"/>
      <c r="G10" s="8">
        <v>-11823.997639543835</v>
      </c>
    </row>
    <row r="11" spans="1:7" x14ac:dyDescent="0.3">
      <c r="A11" s="4" t="s">
        <v>61</v>
      </c>
      <c r="B11" s="4" t="s">
        <v>40</v>
      </c>
      <c r="C11" s="4" t="s">
        <v>12</v>
      </c>
      <c r="D11" s="2" t="s">
        <v>36</v>
      </c>
      <c r="E11" s="8">
        <v>957755.86564184888</v>
      </c>
      <c r="F11" s="8"/>
      <c r="G11" s="8">
        <v>-1274660.7455363516</v>
      </c>
    </row>
    <row r="12" spans="1:7" x14ac:dyDescent="0.3">
      <c r="A12" s="4" t="s">
        <v>61</v>
      </c>
      <c r="B12" s="4" t="s">
        <v>40</v>
      </c>
      <c r="C12" s="4" t="s">
        <v>12</v>
      </c>
      <c r="D12" s="2" t="s">
        <v>37</v>
      </c>
      <c r="E12" s="8">
        <v>1725726.453429129</v>
      </c>
      <c r="F12" s="8"/>
      <c r="G12" s="8">
        <v>-2296739.5414964296</v>
      </c>
    </row>
    <row r="13" spans="1:7" x14ac:dyDescent="0.3">
      <c r="A13" s="4" t="s">
        <v>61</v>
      </c>
      <c r="B13" s="4" t="s">
        <v>40</v>
      </c>
      <c r="C13" s="4" t="s">
        <v>31</v>
      </c>
      <c r="D13" s="2" t="s">
        <v>32</v>
      </c>
      <c r="E13" s="8">
        <v>13075.969176858664</v>
      </c>
      <c r="F13" s="8"/>
      <c r="G13" s="8">
        <v>-17402.581615530155</v>
      </c>
    </row>
    <row r="14" spans="1:7" x14ac:dyDescent="0.3">
      <c r="A14" s="4" t="s">
        <v>61</v>
      </c>
      <c r="B14" s="4" t="s">
        <v>40</v>
      </c>
      <c r="C14" s="4" t="s">
        <v>31</v>
      </c>
      <c r="D14" s="2" t="s">
        <v>33</v>
      </c>
      <c r="E14" s="8">
        <v>-271776.58040459012</v>
      </c>
      <c r="F14" s="8"/>
      <c r="G14" s="8">
        <v>361702.75852675294</v>
      </c>
    </row>
    <row r="15" spans="1:7" x14ac:dyDescent="0.3">
      <c r="A15" s="4" t="s">
        <v>66</v>
      </c>
      <c r="B15" s="4" t="s">
        <v>40</v>
      </c>
      <c r="C15" s="4" t="s">
        <v>25</v>
      </c>
      <c r="D15" s="2" t="s">
        <v>26</v>
      </c>
      <c r="E15" s="8"/>
      <c r="F15" s="8">
        <v>7927989.0496875048</v>
      </c>
      <c r="G15" s="8">
        <v>67806.738847639412</v>
      </c>
    </row>
    <row r="16" spans="1:7" x14ac:dyDescent="0.3">
      <c r="A16" s="4" t="s">
        <v>67</v>
      </c>
      <c r="B16" s="4" t="s">
        <v>40</v>
      </c>
      <c r="C16" s="4" t="s">
        <v>0</v>
      </c>
      <c r="D16" s="2" t="s">
        <v>71</v>
      </c>
      <c r="E16" s="9">
        <v>4446183.5695084119</v>
      </c>
      <c r="F16" s="9">
        <v>-14518371.29768597</v>
      </c>
      <c r="G16" s="9">
        <v>-7433546.0196169438</v>
      </c>
    </row>
    <row r="17" spans="1:7" x14ac:dyDescent="0.3">
      <c r="A17" s="4" t="s">
        <v>67</v>
      </c>
      <c r="B17" s="4" t="s">
        <v>40</v>
      </c>
      <c r="C17" s="4" t="s">
        <v>4</v>
      </c>
      <c r="D17" s="2" t="s">
        <v>6</v>
      </c>
      <c r="E17" s="8">
        <v>296261.05729127157</v>
      </c>
      <c r="F17" s="8">
        <v>-12855303.339327645</v>
      </c>
      <c r="G17" s="8">
        <v>-1697987.0022638822</v>
      </c>
    </row>
    <row r="18" spans="1:7" x14ac:dyDescent="0.3">
      <c r="A18" s="4" t="s">
        <v>67</v>
      </c>
      <c r="B18" s="4" t="s">
        <v>40</v>
      </c>
      <c r="C18" s="4" t="s">
        <v>7</v>
      </c>
      <c r="D18" s="2" t="s">
        <v>8</v>
      </c>
      <c r="E18" s="8">
        <v>-681757.00000000012</v>
      </c>
      <c r="F18" s="8">
        <v>-5481049.5432116631</v>
      </c>
      <c r="G18" s="8">
        <v>-1272648.6365675055</v>
      </c>
    </row>
    <row r="19" spans="1:7" x14ac:dyDescent="0.3">
      <c r="A19" s="4" t="s">
        <v>61</v>
      </c>
      <c r="B19" s="4" t="s">
        <v>40</v>
      </c>
      <c r="C19" s="4" t="s">
        <v>23</v>
      </c>
      <c r="D19" s="2" t="s">
        <v>34</v>
      </c>
      <c r="E19" s="8">
        <v>-458322.91161388997</v>
      </c>
      <c r="F19" s="8"/>
      <c r="G19" s="8">
        <v>609974.04993457382</v>
      </c>
    </row>
    <row r="20" spans="1:7" x14ac:dyDescent="0.3">
      <c r="A20" s="4" t="s">
        <v>64</v>
      </c>
      <c r="B20" s="4" t="s">
        <v>40</v>
      </c>
      <c r="C20" s="4" t="s">
        <v>23</v>
      </c>
      <c r="D20" s="2" t="s">
        <v>35</v>
      </c>
      <c r="E20" s="8">
        <v>8464431.3630692754</v>
      </c>
      <c r="F20" s="8"/>
      <c r="G20" s="8">
        <v>-11265165.559242615</v>
      </c>
    </row>
    <row r="21" spans="1:7" x14ac:dyDescent="0.3">
      <c r="A21" s="4" t="s">
        <v>61</v>
      </c>
      <c r="B21" s="4" t="s">
        <v>40</v>
      </c>
      <c r="C21" s="4" t="s">
        <v>27</v>
      </c>
      <c r="D21" s="2" t="s">
        <v>28</v>
      </c>
      <c r="E21" s="8">
        <v>31750.788265689625</v>
      </c>
      <c r="F21" s="8"/>
      <c r="G21" s="8">
        <v>-42256.575912472668</v>
      </c>
    </row>
    <row r="22" spans="1:7" x14ac:dyDescent="0.3">
      <c r="A22" s="4" t="s">
        <v>67</v>
      </c>
      <c r="B22" s="4" t="s">
        <v>40</v>
      </c>
      <c r="C22" s="4" t="s">
        <v>22</v>
      </c>
      <c r="D22" s="2" t="s">
        <v>9</v>
      </c>
      <c r="E22" s="8">
        <v>-370592.44987679686</v>
      </c>
      <c r="F22" s="8">
        <v>-11899759.55273651</v>
      </c>
      <c r="G22" s="8">
        <v>-1596433.3850885127</v>
      </c>
    </row>
    <row r="23" spans="1:7" x14ac:dyDescent="0.3">
      <c r="A23" s="4" t="s">
        <v>61</v>
      </c>
      <c r="B23" s="4" t="s">
        <v>40</v>
      </c>
      <c r="C23" s="4" t="s">
        <v>21</v>
      </c>
      <c r="D23" s="2" t="s">
        <v>24</v>
      </c>
      <c r="E23" s="8"/>
      <c r="F23" s="8">
        <v>263117.82048999984</v>
      </c>
      <c r="G23" s="8">
        <v>8757.2909670332447</v>
      </c>
    </row>
    <row r="24" spans="1:7" x14ac:dyDescent="0.3">
      <c r="A24" s="4" t="s">
        <v>60</v>
      </c>
      <c r="B24" s="4" t="s">
        <v>41</v>
      </c>
      <c r="C24" s="4" t="s">
        <v>15</v>
      </c>
      <c r="D24" s="2" t="s">
        <v>16</v>
      </c>
      <c r="E24" s="8">
        <v>-431824.68063823192</v>
      </c>
      <c r="F24" s="8">
        <v>-5272400.7298989873</v>
      </c>
      <c r="G24" s="8">
        <v>-1089050.2343549114</v>
      </c>
    </row>
    <row r="25" spans="1:7" x14ac:dyDescent="0.3">
      <c r="A25" s="4" t="s">
        <v>60</v>
      </c>
      <c r="B25" s="4" t="s">
        <v>41</v>
      </c>
      <c r="C25" s="4" t="s">
        <v>17</v>
      </c>
      <c r="D25" s="2" t="s">
        <v>18</v>
      </c>
      <c r="E25" s="8"/>
      <c r="F25" s="8">
        <v>-326274</v>
      </c>
      <c r="G25" s="8">
        <v>-31829.237364266599</v>
      </c>
    </row>
    <row r="26" spans="1:7" x14ac:dyDescent="0.3">
      <c r="A26" s="4" t="s">
        <v>68</v>
      </c>
      <c r="B26" s="4" t="s">
        <v>41</v>
      </c>
      <c r="C26" s="4" t="s">
        <v>19</v>
      </c>
      <c r="D26" s="2" t="s">
        <v>20</v>
      </c>
      <c r="E26" s="8"/>
      <c r="F26" s="8">
        <v>-211405.48</v>
      </c>
      <c r="G26" s="8">
        <v>-20623.387714089127</v>
      </c>
    </row>
    <row r="27" spans="1:7" x14ac:dyDescent="0.3">
      <c r="A27" s="4" t="s">
        <v>66</v>
      </c>
      <c r="B27" s="4" t="s">
        <v>41</v>
      </c>
      <c r="C27" s="16" t="s">
        <v>29</v>
      </c>
      <c r="D27" s="10" t="s">
        <v>30</v>
      </c>
      <c r="E27" s="7">
        <v>-45030</v>
      </c>
      <c r="F27" s="7">
        <v>-550155.21</v>
      </c>
      <c r="G27" s="7">
        <v>-113599.32829416767</v>
      </c>
    </row>
    <row r="28" spans="1:7" x14ac:dyDescent="0.3">
      <c r="A28" s="4"/>
      <c r="C28" s="16"/>
      <c r="D28" s="10"/>
      <c r="E28" s="7"/>
      <c r="F28" s="7"/>
      <c r="G28" s="7"/>
    </row>
    <row r="29" spans="1:7" x14ac:dyDescent="0.3">
      <c r="B29" s="4" t="s">
        <v>54</v>
      </c>
      <c r="C29" s="4" t="s">
        <v>38</v>
      </c>
      <c r="D29" s="2" t="s">
        <v>39</v>
      </c>
      <c r="E29" s="8"/>
      <c r="F29" s="8"/>
      <c r="G29" s="8">
        <v>65245.681072626263</v>
      </c>
    </row>
    <row r="30" spans="1:7" x14ac:dyDescent="0.3">
      <c r="B30" s="4" t="s">
        <v>54</v>
      </c>
      <c r="C30" s="16" t="s">
        <v>42</v>
      </c>
      <c r="D30" s="10" t="s">
        <v>43</v>
      </c>
      <c r="E30" s="7"/>
      <c r="F30" s="7"/>
      <c r="G30" s="7">
        <v>6234.6228438036633</v>
      </c>
    </row>
    <row r="31" spans="1:7" x14ac:dyDescent="0.3">
      <c r="B31" s="4" t="s">
        <v>54</v>
      </c>
      <c r="C31" s="15" t="s">
        <v>44</v>
      </c>
      <c r="D31" s="5" t="s">
        <v>45</v>
      </c>
      <c r="E31" s="7"/>
      <c r="F31" s="7"/>
      <c r="G31" s="7">
        <v>42526.200952114072</v>
      </c>
    </row>
    <row r="32" spans="1:7" x14ac:dyDescent="0.3">
      <c r="B32" s="4" t="s">
        <v>54</v>
      </c>
      <c r="C32" s="15" t="s">
        <v>49</v>
      </c>
      <c r="D32" s="5" t="s">
        <v>50</v>
      </c>
      <c r="E32" s="7"/>
      <c r="F32" s="7"/>
      <c r="G32" s="7">
        <v>-109013.18760975264</v>
      </c>
    </row>
    <row r="33" spans="1:7" x14ac:dyDescent="0.3">
      <c r="B33" s="4" t="s">
        <v>54</v>
      </c>
      <c r="C33" s="15" t="s">
        <v>72</v>
      </c>
      <c r="D33" s="5" t="s">
        <v>51</v>
      </c>
      <c r="E33" s="7"/>
      <c r="F33" s="7"/>
      <c r="G33" s="7">
        <v>-17380.316707501188</v>
      </c>
    </row>
    <row r="34" spans="1:7" x14ac:dyDescent="0.3">
      <c r="B34" s="4" t="s">
        <v>54</v>
      </c>
      <c r="C34" s="15" t="s">
        <v>52</v>
      </c>
      <c r="D34" s="5" t="s">
        <v>53</v>
      </c>
      <c r="E34" s="7"/>
      <c r="F34" s="7"/>
      <c r="G34" s="7">
        <v>90282.408686155453</v>
      </c>
    </row>
    <row r="35" spans="1:7" x14ac:dyDescent="0.3">
      <c r="A35" s="20"/>
      <c r="B35" s="11" t="s">
        <v>54</v>
      </c>
      <c r="C35" s="17" t="s">
        <v>55</v>
      </c>
      <c r="D35" s="12" t="s">
        <v>56</v>
      </c>
      <c r="E35" s="13"/>
      <c r="F35" s="13"/>
      <c r="G35" s="13">
        <v>12819.412201285362</v>
      </c>
    </row>
    <row r="36" spans="1:7" s="14" customFormat="1" x14ac:dyDescent="0.3">
      <c r="B36" s="1" t="s">
        <v>59</v>
      </c>
      <c r="C36" s="1"/>
      <c r="E36" s="18">
        <f>SUM(E7:E35)</f>
        <v>16886635.771019373</v>
      </c>
      <c r="F36" s="18">
        <f>SUM(F7:F35)</f>
        <v>-42923612.282683268</v>
      </c>
      <c r="G36" s="18">
        <f>SUM(G7:G35)</f>
        <v>-51389716.883219235</v>
      </c>
    </row>
    <row r="37" spans="1:7" x14ac:dyDescent="0.3">
      <c r="E37" s="8"/>
      <c r="F37" s="8"/>
      <c r="G37" s="8"/>
    </row>
    <row r="38" spans="1:7" x14ac:dyDescent="0.3">
      <c r="E38" s="8"/>
      <c r="F38" s="8"/>
      <c r="G38" s="8"/>
    </row>
  </sheetData>
  <pageMargins left="0.7" right="0.7" top="0.75" bottom="0.75" header="0.3" footer="0.3"/>
  <pageSetup scale="67" orientation="landscape" r:id="rId1"/>
  <headerFooter>
    <oddHeader xml:space="preserve">&amp;R&amp;"Times New Roman,Regular"Exh. JL-4
Dockets UE 190529 / UG-190530
UE-190274 / UG-190275 (consol.)
Page &amp;P of &amp;N&amp;"-,Regular" 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B1400718633E544FB4F3BF17FBEEA9D8" ma:contentTypeVersion="3" ma:contentTypeDescription="" ma:contentTypeScope="" ma:versionID="4013a00c4dffe138562dc2d76769bcef">
  <xsd:schema xmlns:xsd="http://www.w3.org/2001/XMLSchema" xmlns:xs="http://www.w3.org/2001/XMLSchema" xmlns:p="http://schemas.microsoft.com/office/2006/metadata/properties" xmlns:ns2="a0689114-bdb9-4146-803a-240f5368dce0" xmlns:ns3="37521b9f-9efe-4f24-8196-9dfbb63e8b49" targetNamespace="http://schemas.microsoft.com/office/2006/metadata/properties" ma:root="true" ma:fieldsID="86c30b892b79594ea9beaf84a52a66d7" ns2:_="" ns3:_="">
    <xsd:import namespace="a0689114-bdb9-4146-803a-240f5368dce0"/>
    <xsd:import namespace="37521b9f-9efe-4f24-8196-9dfbb63e8b49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kws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restriction base="dms:Choice">
          <xsd:enumeration value="McGuire"/>
          <xsd:enumeration value="Liu"/>
          <xsd:enumeration value="Gomez"/>
          <xsd:enumeration value="Ball"/>
          <xsd:enumeration value="Jordan"/>
          <xsd:enumeration value="Steward"/>
          <xsd:enumeration value="Higby"/>
          <xsd:enumeration value="Scanlan"/>
          <xsd:enumeration value="Panco"/>
          <xsd:enumeration value="Parcell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21b9f-9efe-4f24-8196-9dfbb63e8b49" elementFormDefault="qualified">
    <xsd:import namespace="http://schemas.microsoft.com/office/2006/documentManagement/types"/>
    <xsd:import namespace="http://schemas.microsoft.com/office/infopath/2007/PartnerControls"/>
    <xsd:element name="kwsk" ma:index="9" nillable="true" ma:displayName="Person or Group" ma:list="UserInfo" ma:internalName="kwsk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Date1 xmlns="dc463f71-b30c-4ab2-9473-d307f9d35888">2019-11-22T08:00:00+00:00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C3847214-EDB1-41BC-B058-E120370E4E3E}"/>
</file>

<file path=customXml/itemProps2.xml><?xml version="1.0" encoding="utf-8"?>
<ds:datastoreItem xmlns:ds="http://schemas.openxmlformats.org/officeDocument/2006/customXml" ds:itemID="{5D9AEE7E-5D03-43A9-BA0F-8A4775656AE0}"/>
</file>

<file path=customXml/itemProps3.xml><?xml version="1.0" encoding="utf-8"?>
<ds:datastoreItem xmlns:ds="http://schemas.openxmlformats.org/officeDocument/2006/customXml" ds:itemID="{11834000-7C9D-439A-AC52-30D89646EB4E}"/>
</file>

<file path=customXml/itemProps4.xml><?xml version="1.0" encoding="utf-8"?>
<ds:datastoreItem xmlns:ds="http://schemas.openxmlformats.org/officeDocument/2006/customXml" ds:itemID="{B90BF05D-9963-4B9D-89BD-B92FD0DCA4C4}"/>
</file>

<file path=customXml/itemProps5.xml><?xml version="1.0" encoding="utf-8"?>
<ds:datastoreItem xmlns:ds="http://schemas.openxmlformats.org/officeDocument/2006/customXml" ds:itemID="{8D8EAC57-15FC-46F4-8BD6-D5F2900D65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Electric </vt:lpstr>
      <vt:lpstr>'Electric 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Electric Impact Statement</dc:title>
  <dc:creator>Liu, Jing (UTC)</dc:creator>
  <dc:description/>
  <cp:lastModifiedBy>White, Amy (UTC)</cp:lastModifiedBy>
  <cp:lastPrinted>2019-11-19T20:49:40Z</cp:lastPrinted>
  <dcterms:created xsi:type="dcterms:W3CDTF">2019-11-17T22:48:35Z</dcterms:created>
  <dcterms:modified xsi:type="dcterms:W3CDTF">2019-11-19T20:50:02Z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kwsk">
    <vt:lpwstr/>
  </property>
  <property fmtid="{D5CDD505-2E9C-101B-9397-08002B2CF9AE}" pid="5" name="EfsecDocumentType">
    <vt:lpwstr>Documents</vt:lpwstr>
  </property>
  <property fmtid="{D5CDD505-2E9C-101B-9397-08002B2CF9AE}" pid="11" name="IsOfficialRecord">
    <vt:bool>false</vt:bool>
  </property>
  <property fmtid="{D5CDD505-2E9C-101B-9397-08002B2CF9AE}" pid="12" name="IsVisibleToEfsecCouncil">
    <vt:bool>false</vt:bool>
  </property>
  <property fmtid="{D5CDD505-2E9C-101B-9397-08002B2CF9AE}" pid="19" name="_docset_NoMedatataSyncRequired">
    <vt:lpwstr>False</vt:lpwstr>
  </property>
  <property fmtid="{D5CDD505-2E9C-101B-9397-08002B2CF9AE}" pid="20" name="IsEFSEC">
    <vt:bool>false</vt:bool>
  </property>
</Properties>
</file>