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80" windowHeight="6285" activeTab="2"/>
  </bookViews>
  <sheets>
    <sheet name="5-day Line" sheetId="1" r:id="rId1"/>
    <sheet name="48 Hour Line" sheetId="2" r:id="rId2"/>
    <sheet name="72 Hour Line" sheetId="3" r:id="rId3"/>
    <sheet name="Source Data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<sst xmlns="http://schemas.openxmlformats.org/spreadsheetml/2006/main" count="79" uniqueCount="29">
  <si>
    <t>5-day rule</t>
  </si>
  <si>
    <t>Company</t>
  </si>
  <si>
    <t>July 2005</t>
  </si>
  <si>
    <t>Aug 2005</t>
  </si>
  <si>
    <t>Sept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</si>
  <si>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</si>
  <si>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</si>
  <si>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</si>
  <si>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</si>
  <si>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</si>
  <si>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</si>
  <si>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</si>
  <si>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</si>
  <si>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</si>
  <si>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CenturyTel</t>
  </si>
  <si>
    <t>pend</t>
  </si>
  <si>
    <t>Verizon</t>
  </si>
  <si>
    <t>Qwest</t>
  </si>
  <si>
    <t>Embarq</t>
  </si>
  <si>
    <t>July 2006</t>
  </si>
  <si>
    <t>Aug 2006</t>
  </si>
  <si>
    <t>Sept 2006</t>
  </si>
  <si>
    <t>Oct 2006</t>
  </si>
  <si>
    <t>48-hour rule</t>
  </si>
  <si>
    <t>72-hour rule</t>
  </si>
  <si>
    <t>Simple Avg</t>
  </si>
  <si>
    <t>AT&amp;T</t>
  </si>
  <si>
    <t>MCImetro</t>
  </si>
  <si>
    <t>SBC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</si>
</sst>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52"/>
      <name val="Times New Roman"/>
      <family val="1"/>
    </font>
    <font>
      <sz val="9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0"/>
    </font>
    <font>
      <sz val="10"/>
      <color indexed="12"/>
      <name val="Arial"/>
      <family val="0"/>
    </font>
    <font>
      <sz val="10"/>
      <color indexed="52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9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Arial"/>
      <family val="0"/>
    </font>
    <font>
      <b/>
      <sz val="9"/>
      <color indexed="16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Arial"/>
      <family val="0"/>
    </font>
    <font>
      <b/>
      <sz val="9"/>
      <color indexed="21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Arial"/>
      <family val="0"/>
    </font>
    <font>
      <b/>
      <sz val="10"/>
      <color indexed="44"/>
      <name val="Arial"/>
      <family val="0"/>
    </font>
    <font>
      <b/>
      <sz val="10"/>
      <color indexed="15"/>
      <name val="Arial"/>
      <family val="0"/>
    </font>
    <font>
      <b/>
      <sz val="9"/>
      <color indexed="15"/>
      <name val="Times New Roman"/>
      <family val="1"/>
    </font>
    <font>
      <b/>
      <sz val="10"/>
      <color indexed="15"/>
      <name val="Times New Roman"/>
      <family val="1"/>
    </font>
    <font>
      <sz val="10"/>
      <color indexed="47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/>
    </xf>
    <xf numFmtId="2" fontId="17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7" fillId="0" borderId="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7" xfId="0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/>
    </xf>
    <xf numFmtId="0" fontId="16" fillId="0" borderId="3" xfId="0" applyFont="1" applyBorder="1" applyAlignment="1">
      <alignment vertical="top" wrapText="1"/>
    </xf>
    <xf numFmtId="2" fontId="18" fillId="0" borderId="8" xfId="0" applyNumberFormat="1" applyFont="1" applyBorder="1" applyAlignment="1">
      <alignment/>
    </xf>
    <xf numFmtId="0" fontId="19" fillId="0" borderId="3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4" xfId="0" applyNumberFormat="1" applyFont="1" applyBorder="1" applyAlignment="1">
      <alignment horizontal="center" vertical="top" wrapText="1"/>
    </xf>
    <xf numFmtId="2" fontId="21" fillId="0" borderId="8" xfId="0" applyNumberFormat="1" applyFont="1" applyBorder="1" applyAlignment="1">
      <alignment/>
    </xf>
    <xf numFmtId="0" fontId="21" fillId="0" borderId="0" xfId="0" applyFont="1" applyAlignment="1">
      <alignment/>
    </xf>
    <xf numFmtId="0" fontId="16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3" xfId="0" applyFont="1" applyFill="1" applyBorder="1" applyAlignment="1">
      <alignment vertical="top" wrapText="1"/>
    </xf>
    <xf numFmtId="2" fontId="33" fillId="0" borderId="4" xfId="0" applyNumberFormat="1" applyFont="1" applyFill="1" applyBorder="1" applyAlignment="1">
      <alignment horizontal="center" vertical="top" wrapText="1"/>
    </xf>
    <xf numFmtId="2" fontId="33" fillId="0" borderId="4" xfId="0" applyNumberFormat="1" applyFont="1" applyFill="1" applyBorder="1" applyAlignment="1">
      <alignment horizontal="center" wrapText="1"/>
    </xf>
    <xf numFmtId="2" fontId="33" fillId="0" borderId="6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3" fillId="0" borderId="3" xfId="0" applyFont="1" applyBorder="1" applyAlignment="1">
      <alignment vertical="top" wrapText="1"/>
    </xf>
    <xf numFmtId="2" fontId="33" fillId="0" borderId="4" xfId="0" applyNumberFormat="1" applyFont="1" applyBorder="1" applyAlignment="1">
      <alignment horizontal="center" vertical="top" wrapText="1"/>
    </xf>
    <xf numFmtId="2" fontId="33" fillId="0" borderId="4" xfId="0" applyNumberFormat="1" applyFont="1" applyBorder="1" applyAlignment="1">
      <alignment horizontal="center" wrapText="1"/>
    </xf>
    <xf numFmtId="2" fontId="33" fillId="0" borderId="6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/>
    </xf>
    <xf numFmtId="0" fontId="33" fillId="0" borderId="4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vertical="top" wrapText="1"/>
    </xf>
    <xf numFmtId="2" fontId="13" fillId="2" borderId="8" xfId="0" applyNumberFormat="1" applyFont="1" applyFill="1" applyBorder="1" applyAlignment="1">
      <alignment/>
    </xf>
    <xf numFmtId="2" fontId="23" fillId="2" borderId="4" xfId="0" applyNumberFormat="1" applyFont="1" applyFill="1" applyBorder="1" applyAlignment="1">
      <alignment horizontal="center" vertical="top" wrapText="1"/>
    </xf>
    <xf numFmtId="2" fontId="23" fillId="2" borderId="6" xfId="0" applyNumberFormat="1" applyFont="1" applyFill="1" applyBorder="1" applyAlignment="1">
      <alignment horizontal="center" vertical="top" wrapText="1"/>
    </xf>
    <xf numFmtId="2" fontId="23" fillId="2" borderId="4" xfId="0" applyNumberFormat="1" applyFont="1" applyFill="1" applyBorder="1" applyAlignment="1">
      <alignment horizontal="center" wrapText="1"/>
    </xf>
    <xf numFmtId="2" fontId="24" fillId="2" borderId="8" xfId="0" applyNumberFormat="1" applyFont="1" applyFill="1" applyBorder="1" applyAlignment="1">
      <alignment/>
    </xf>
    <xf numFmtId="2" fontId="30" fillId="2" borderId="4" xfId="0" applyNumberFormat="1" applyFont="1" applyFill="1" applyBorder="1" applyAlignment="1">
      <alignment horizontal="center" vertical="top" wrapText="1"/>
    </xf>
    <xf numFmtId="2" fontId="31" fillId="2" borderId="4" xfId="0" applyNumberFormat="1" applyFont="1" applyFill="1" applyBorder="1" applyAlignment="1">
      <alignment/>
    </xf>
    <xf numFmtId="2" fontId="31" fillId="2" borderId="6" xfId="0" applyNumberFormat="1" applyFont="1" applyFill="1" applyBorder="1" applyAlignment="1">
      <alignment/>
    </xf>
    <xf numFmtId="2" fontId="31" fillId="2" borderId="8" xfId="0" applyNumberFormat="1" applyFont="1" applyFill="1" applyBorder="1" applyAlignment="1">
      <alignment/>
    </xf>
    <xf numFmtId="0" fontId="26" fillId="2" borderId="9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wrapText="1"/>
    </xf>
    <xf numFmtId="2" fontId="26" fillId="2" borderId="10" xfId="0" applyNumberFormat="1" applyFont="1" applyFill="1" applyBorder="1" applyAlignment="1">
      <alignment horizontal="center" vertical="top" wrapText="1"/>
    </xf>
    <xf numFmtId="2" fontId="26" fillId="2" borderId="9" xfId="0" applyNumberFormat="1" applyFont="1" applyFill="1" applyBorder="1" applyAlignment="1">
      <alignment horizontal="center" vertical="top" wrapText="1"/>
    </xf>
    <xf numFmtId="2" fontId="26" fillId="2" borderId="9" xfId="0" applyNumberFormat="1" applyFont="1" applyFill="1" applyBorder="1" applyAlignment="1">
      <alignment horizontal="center" wrapText="1"/>
    </xf>
    <xf numFmtId="2" fontId="27" fillId="2" borderId="11" xfId="0" applyNumberFormat="1" applyFont="1" applyFill="1" applyBorder="1" applyAlignment="1">
      <alignment/>
    </xf>
    <xf numFmtId="0" fontId="3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9" fillId="3" borderId="3" xfId="0" applyFont="1" applyFill="1" applyBorder="1" applyAlignment="1">
      <alignment/>
    </xf>
    <xf numFmtId="0" fontId="25" fillId="3" borderId="1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5-day Installation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27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Data'!$A$4</c:f>
              <c:strCache>
                <c:ptCount val="1"/>
                <c:pt idx="0">
                  <c:v>CenturyTel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Data'!$B$4:$R$4</c:f>
              <c:numCache>
                <c:ptCount val="17"/>
                <c:pt idx="0">
                  <c:v>97.96</c:v>
                </c:pt>
                <c:pt idx="1">
                  <c:v>98.44</c:v>
                </c:pt>
                <c:pt idx="2">
                  <c:v>98.81</c:v>
                </c:pt>
                <c:pt idx="3">
                  <c:v>98.65</c:v>
                </c:pt>
                <c:pt idx="4">
                  <c:v>98.79</c:v>
                </c:pt>
                <c:pt idx="5">
                  <c:v>99.14</c:v>
                </c:pt>
                <c:pt idx="6">
                  <c:v>98.55</c:v>
                </c:pt>
                <c:pt idx="7">
                  <c:v>97.99</c:v>
                </c:pt>
                <c:pt idx="8">
                  <c:v>98.89</c:v>
                </c:pt>
                <c:pt idx="9">
                  <c:v>99.11</c:v>
                </c:pt>
                <c:pt idx="10">
                  <c:v>0</c:v>
                </c:pt>
                <c:pt idx="11">
                  <c:v>99.77</c:v>
                </c:pt>
                <c:pt idx="12">
                  <c:v>99.76</c:v>
                </c:pt>
                <c:pt idx="13">
                  <c:v>99.58</c:v>
                </c:pt>
                <c:pt idx="14">
                  <c:v>99.63</c:v>
                </c:pt>
                <c:pt idx="15">
                  <c:v>99.95</c:v>
                </c:pt>
                <c:pt idx="16">
                  <c:v>99.00133333333335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Data'!$A$5</c:f>
              <c:strCache>
                <c:ptCount val="1"/>
                <c:pt idx="0">
                  <c:v>Verizon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Data'!$B$5:$R$5</c:f>
              <c:numCache>
                <c:ptCount val="17"/>
                <c:pt idx="0">
                  <c:v>87.76</c:v>
                </c:pt>
                <c:pt idx="1">
                  <c:v>92.83</c:v>
                </c:pt>
                <c:pt idx="2">
                  <c:v>94.66</c:v>
                </c:pt>
                <c:pt idx="3">
                  <c:v>94.29</c:v>
                </c:pt>
                <c:pt idx="4">
                  <c:v>93.89</c:v>
                </c:pt>
                <c:pt idx="5">
                  <c:v>93.38</c:v>
                </c:pt>
                <c:pt idx="6">
                  <c:v>93.93</c:v>
                </c:pt>
                <c:pt idx="7">
                  <c:v>95.51</c:v>
                </c:pt>
                <c:pt idx="8">
                  <c:v>96.55</c:v>
                </c:pt>
                <c:pt idx="9">
                  <c:v>96.02</c:v>
                </c:pt>
                <c:pt idx="10">
                  <c:v>97.41</c:v>
                </c:pt>
                <c:pt idx="11">
                  <c:v>96.61</c:v>
                </c:pt>
                <c:pt idx="12">
                  <c:v>95.51</c:v>
                </c:pt>
                <c:pt idx="13">
                  <c:v>95.96</c:v>
                </c:pt>
                <c:pt idx="14">
                  <c:v>95.98</c:v>
                </c:pt>
                <c:pt idx="15">
                  <c:v>92.79</c:v>
                </c:pt>
                <c:pt idx="16">
                  <c:v>94.5675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Data'!$A$6</c:f>
              <c:strCache>
                <c:ptCount val="1"/>
                <c:pt idx="0">
                  <c:v>Qwest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Data'!$B$6:$R$6</c:f>
              <c:numCache>
                <c:ptCount val="17"/>
                <c:pt idx="0">
                  <c:v>98.37</c:v>
                </c:pt>
                <c:pt idx="1">
                  <c:v>98</c:v>
                </c:pt>
                <c:pt idx="2">
                  <c:v>98.49</c:v>
                </c:pt>
                <c:pt idx="3">
                  <c:v>98.32</c:v>
                </c:pt>
                <c:pt idx="4">
                  <c:v>98.18</c:v>
                </c:pt>
                <c:pt idx="5">
                  <c:v>98.02</c:v>
                </c:pt>
                <c:pt idx="6">
                  <c:v>97.72</c:v>
                </c:pt>
                <c:pt idx="7">
                  <c:v>98.39</c:v>
                </c:pt>
                <c:pt idx="8">
                  <c:v>98.72</c:v>
                </c:pt>
                <c:pt idx="9">
                  <c:v>98.89</c:v>
                </c:pt>
                <c:pt idx="10">
                  <c:v>98.96</c:v>
                </c:pt>
                <c:pt idx="11">
                  <c:v>98.79</c:v>
                </c:pt>
                <c:pt idx="12">
                  <c:v>98.8</c:v>
                </c:pt>
                <c:pt idx="13">
                  <c:v>98.91</c:v>
                </c:pt>
                <c:pt idx="14">
                  <c:v>98.93</c:v>
                </c:pt>
                <c:pt idx="15">
                  <c:v>98.92</c:v>
                </c:pt>
                <c:pt idx="16">
                  <c:v>98.525625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'Source Data'!$A$7</c:f>
              <c:strCache>
                <c:ptCount val="1"/>
                <c:pt idx="0">
                  <c:v>AT&amp;T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Data'!$B$7:$R$7</c:f>
              <c:numCache>
                <c:ptCount val="17"/>
              </c:numCache>
            </c:numRef>
          </c:val>
          <c:smooth val="0"/>
        </c:ser>
        <c:ser>
          <c:idx val="5"/>
          <c:order val="4"/>
          <c:tx>
            <c:strRef>
              <c:f>'Source Data'!$A$8</c:f>
              <c:strCache>
                <c:ptCount val="1"/>
                <c:pt idx="0">
                  <c:v>MCImetro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Data'!$B$8:$R$8</c:f>
              <c:numCache>
                <c:ptCount val="17"/>
              </c:numCache>
            </c:numRef>
          </c:val>
          <c:smooth val="0"/>
        </c:ser>
        <c:ser>
          <c:idx val="6"/>
          <c:order val="5"/>
          <c:tx>
            <c:strRef>
              <c:f>'Source Data'!$A$9</c:f>
              <c:strCache>
                <c:ptCount val="1"/>
                <c:pt idx="0">
                  <c:v>SBC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'Source Data'!$B$3:$R$3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Data'!$B$9:$R$9</c:f>
              <c:numCache>
                <c:ptCount val="17"/>
              </c:numCache>
            </c:numRef>
          </c:val>
          <c:smooth val="0"/>
        </c:ser>
        <c:ser>
          <c:idx val="3"/>
          <c:order val="6"/>
          <c:tx>
            <c:strRef>
              <c:f>'Source Data'!$A$10</c:f>
              <c:strCache>
                <c:ptCount val="1"/>
                <c:pt idx="0">
                  <c:v>Embarq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'Source Data'!$B$10:$R$10</c:f>
              <c:numCache>
                <c:ptCount val="17"/>
              </c:numCache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2005-2006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48 Hour Repair Rule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'Source Data'!$A$15</c:f>
              <c:strCache>
                <c:ptCount val="1"/>
                <c:pt idx="0">
                  <c:v>CenturyTel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Data'!$B$15:$R$15</c:f>
              <c:numCache>
                <c:ptCount val="17"/>
                <c:pt idx="0">
                  <c:v>98.37</c:v>
                </c:pt>
                <c:pt idx="1">
                  <c:v>99.17</c:v>
                </c:pt>
                <c:pt idx="2">
                  <c:v>99.75</c:v>
                </c:pt>
                <c:pt idx="3">
                  <c:v>98.32</c:v>
                </c:pt>
                <c:pt idx="4">
                  <c:v>96.75</c:v>
                </c:pt>
                <c:pt idx="5">
                  <c:v>97.16</c:v>
                </c:pt>
                <c:pt idx="6">
                  <c:v>97.8</c:v>
                </c:pt>
                <c:pt idx="7">
                  <c:v>97.77</c:v>
                </c:pt>
                <c:pt idx="8">
                  <c:v>97.1</c:v>
                </c:pt>
                <c:pt idx="9">
                  <c:v>98.49</c:v>
                </c:pt>
                <c:pt idx="10">
                  <c:v>97.58</c:v>
                </c:pt>
                <c:pt idx="11">
                  <c:v>97.79</c:v>
                </c:pt>
                <c:pt idx="12">
                  <c:v>97.71</c:v>
                </c:pt>
                <c:pt idx="13">
                  <c:v>95.88</c:v>
                </c:pt>
                <c:pt idx="14">
                  <c:v>98.71</c:v>
                </c:pt>
                <c:pt idx="15">
                  <c:v>98.3</c:v>
                </c:pt>
                <c:pt idx="16">
                  <c:v>97.91562499999999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Data'!$A$16</c:f>
              <c:strCache>
                <c:ptCount val="1"/>
                <c:pt idx="0">
                  <c:v>Verizon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Data'!$B$16:$R$16</c:f>
              <c:numCache>
                <c:ptCount val="17"/>
                <c:pt idx="0">
                  <c:v>98.66</c:v>
                </c:pt>
                <c:pt idx="1">
                  <c:v>98.96</c:v>
                </c:pt>
                <c:pt idx="2">
                  <c:v>99.38</c:v>
                </c:pt>
                <c:pt idx="3">
                  <c:v>98.54</c:v>
                </c:pt>
                <c:pt idx="4">
                  <c:v>98.19</c:v>
                </c:pt>
                <c:pt idx="5">
                  <c:v>96.37</c:v>
                </c:pt>
                <c:pt idx="6">
                  <c:v>93.93</c:v>
                </c:pt>
                <c:pt idx="7">
                  <c:v>99.31</c:v>
                </c:pt>
                <c:pt idx="8">
                  <c:v>98.43</c:v>
                </c:pt>
                <c:pt idx="9">
                  <c:v>98.92</c:v>
                </c:pt>
                <c:pt idx="10">
                  <c:v>98.73</c:v>
                </c:pt>
                <c:pt idx="11">
                  <c:v>98.53</c:v>
                </c:pt>
                <c:pt idx="12">
                  <c:v>98.63</c:v>
                </c:pt>
                <c:pt idx="13">
                  <c:v>98.96</c:v>
                </c:pt>
                <c:pt idx="14">
                  <c:v>98.69</c:v>
                </c:pt>
                <c:pt idx="15">
                  <c:v>98.68</c:v>
                </c:pt>
                <c:pt idx="16">
                  <c:v>98.306875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Data'!$A$17</c:f>
              <c:strCache>
                <c:ptCount val="1"/>
                <c:pt idx="0">
                  <c:v>Qwest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Data'!$B$17:$R$17</c:f>
              <c:numCache>
                <c:ptCount val="17"/>
                <c:pt idx="0">
                  <c:v>98.96</c:v>
                </c:pt>
                <c:pt idx="1">
                  <c:v>98.17</c:v>
                </c:pt>
                <c:pt idx="2">
                  <c:v>99</c:v>
                </c:pt>
                <c:pt idx="3">
                  <c:v>98.24</c:v>
                </c:pt>
                <c:pt idx="4">
                  <c:v>98.46</c:v>
                </c:pt>
                <c:pt idx="5">
                  <c:v>97.33</c:v>
                </c:pt>
                <c:pt idx="6">
                  <c:v>93.62</c:v>
                </c:pt>
                <c:pt idx="7">
                  <c:v>97.82</c:v>
                </c:pt>
                <c:pt idx="8">
                  <c:v>99.33</c:v>
                </c:pt>
                <c:pt idx="9">
                  <c:v>99.4</c:v>
                </c:pt>
                <c:pt idx="10">
                  <c:v>99.17</c:v>
                </c:pt>
                <c:pt idx="11">
                  <c:v>99.33</c:v>
                </c:pt>
                <c:pt idx="12">
                  <c:v>98.6</c:v>
                </c:pt>
                <c:pt idx="13">
                  <c:v>99.41</c:v>
                </c:pt>
                <c:pt idx="14">
                  <c:v>99.3</c:v>
                </c:pt>
                <c:pt idx="15">
                  <c:v>99.51</c:v>
                </c:pt>
                <c:pt idx="16">
                  <c:v>98.47812499999999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Data'!$A$18</c:f>
              <c:strCache>
                <c:ptCount val="1"/>
                <c:pt idx="0">
                  <c:v>AT&amp;T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Data'!$B$18:$R$18</c:f>
              <c:numCache>
                <c:ptCount val="17"/>
              </c:numCache>
            </c:numRef>
          </c:val>
          <c:smooth val="0"/>
        </c:ser>
        <c:ser>
          <c:idx val="4"/>
          <c:order val="4"/>
          <c:tx>
            <c:strRef>
              <c:f>'Source Data'!$A$19</c:f>
              <c:strCache>
                <c:ptCount val="1"/>
                <c:pt idx="0">
                  <c:v>MCImetro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Data'!$B$19:$R$19</c:f>
              <c:numCache>
                <c:ptCount val="17"/>
              </c:numCache>
            </c:numRef>
          </c:val>
          <c:smooth val="0"/>
        </c:ser>
        <c:ser>
          <c:idx val="5"/>
          <c:order val="5"/>
          <c:tx>
            <c:strRef>
              <c:f>'Source Data'!$A$20</c:f>
              <c:strCache>
                <c:ptCount val="1"/>
                <c:pt idx="0">
                  <c:v>SBC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Data'!$B$20:$R$20</c:f>
              <c:numCache>
                <c:ptCount val="17"/>
              </c:numCache>
            </c:numRef>
          </c:val>
          <c:smooth val="0"/>
        </c:ser>
        <c:ser>
          <c:idx val="6"/>
          <c:order val="6"/>
          <c:tx>
            <c:strRef>
              <c:f>'Source Data'!$A$21</c:f>
              <c:strCache>
                <c:ptCount val="1"/>
                <c:pt idx="0">
                  <c:v>Embarq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'Source Data'!$B$14:$R$14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Data'!$B$21:$R$21</c:f>
              <c:numCache>
                <c:ptCount val="17"/>
              </c:numCache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2005-2006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09313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72-Hour Repair Rule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'Source Data'!$A$27</c:f>
              <c:strCache>
                <c:ptCount val="1"/>
                <c:pt idx="0">
                  <c:v>CenturyTel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Data'!$B$27:$R$27</c:f>
              <c:numCache>
                <c:ptCount val="17"/>
                <c:pt idx="0">
                  <c:v>98.84</c:v>
                </c:pt>
                <c:pt idx="1">
                  <c:v>99.57</c:v>
                </c:pt>
                <c:pt idx="2">
                  <c:v>98.31</c:v>
                </c:pt>
                <c:pt idx="3">
                  <c:v>99.23</c:v>
                </c:pt>
                <c:pt idx="4">
                  <c:v>98.55</c:v>
                </c:pt>
                <c:pt idx="5">
                  <c:v>98.84</c:v>
                </c:pt>
                <c:pt idx="6">
                  <c:v>98.78</c:v>
                </c:pt>
                <c:pt idx="7">
                  <c:v>98.96</c:v>
                </c:pt>
                <c:pt idx="8">
                  <c:v>98.88</c:v>
                </c:pt>
                <c:pt idx="9">
                  <c:v>99.16</c:v>
                </c:pt>
                <c:pt idx="10">
                  <c:v>97.02</c:v>
                </c:pt>
                <c:pt idx="11">
                  <c:v>97.34</c:v>
                </c:pt>
                <c:pt idx="12">
                  <c:v>94.72</c:v>
                </c:pt>
                <c:pt idx="13">
                  <c:v>96.51</c:v>
                </c:pt>
                <c:pt idx="14">
                  <c:v>97.09</c:v>
                </c:pt>
                <c:pt idx="15">
                  <c:v>98.42</c:v>
                </c:pt>
                <c:pt idx="16">
                  <c:v>98.13875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Data'!$A$28</c:f>
              <c:strCache>
                <c:ptCount val="1"/>
                <c:pt idx="0">
                  <c:v>Verizon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Data'!$B$28:$R$28</c:f>
              <c:numCache>
                <c:ptCount val="17"/>
                <c:pt idx="0">
                  <c:v>98.56</c:v>
                </c:pt>
                <c:pt idx="1">
                  <c:v>99.08</c:v>
                </c:pt>
                <c:pt idx="2">
                  <c:v>98.85</c:v>
                </c:pt>
                <c:pt idx="3">
                  <c:v>98.39</c:v>
                </c:pt>
                <c:pt idx="4">
                  <c:v>98.36</c:v>
                </c:pt>
                <c:pt idx="5">
                  <c:v>98.99</c:v>
                </c:pt>
                <c:pt idx="6">
                  <c:v>93.63</c:v>
                </c:pt>
                <c:pt idx="7">
                  <c:v>99.44</c:v>
                </c:pt>
                <c:pt idx="8">
                  <c:v>99.44</c:v>
                </c:pt>
                <c:pt idx="9">
                  <c:v>99.23</c:v>
                </c:pt>
                <c:pt idx="10">
                  <c:v>99.28</c:v>
                </c:pt>
                <c:pt idx="11">
                  <c:v>99.42</c:v>
                </c:pt>
                <c:pt idx="12">
                  <c:v>98.71</c:v>
                </c:pt>
                <c:pt idx="13">
                  <c:v>98.8</c:v>
                </c:pt>
                <c:pt idx="14">
                  <c:v>99.06</c:v>
                </c:pt>
                <c:pt idx="15">
                  <c:v>98.99</c:v>
                </c:pt>
                <c:pt idx="16">
                  <c:v>98.639375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Data'!$A$29</c:f>
              <c:strCache>
                <c:ptCount val="1"/>
                <c:pt idx="0">
                  <c:v>Qwest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Data'!$B$29:$R$29</c:f>
              <c:numCache>
                <c:ptCount val="17"/>
                <c:pt idx="0">
                  <c:v>99.46</c:v>
                </c:pt>
                <c:pt idx="1">
                  <c:v>98.45</c:v>
                </c:pt>
                <c:pt idx="2">
                  <c:v>99.54</c:v>
                </c:pt>
                <c:pt idx="3">
                  <c:v>98.94</c:v>
                </c:pt>
                <c:pt idx="4">
                  <c:v>99.4</c:v>
                </c:pt>
                <c:pt idx="5">
                  <c:v>98.34</c:v>
                </c:pt>
                <c:pt idx="6">
                  <c:v>95.32</c:v>
                </c:pt>
                <c:pt idx="7">
                  <c:v>98.56</c:v>
                </c:pt>
                <c:pt idx="8">
                  <c:v>99.47</c:v>
                </c:pt>
                <c:pt idx="9">
                  <c:v>99.58</c:v>
                </c:pt>
                <c:pt idx="10">
                  <c:v>99.61</c:v>
                </c:pt>
                <c:pt idx="11">
                  <c:v>99.63</c:v>
                </c:pt>
                <c:pt idx="12">
                  <c:v>99.44</c:v>
                </c:pt>
                <c:pt idx="13">
                  <c:v>99.49</c:v>
                </c:pt>
                <c:pt idx="14">
                  <c:v>99.61</c:v>
                </c:pt>
                <c:pt idx="15">
                  <c:v>99.7</c:v>
                </c:pt>
                <c:pt idx="16">
                  <c:v>99.03375000000001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Data'!$A$30</c:f>
              <c:strCache>
                <c:ptCount val="1"/>
                <c:pt idx="0">
                  <c:v>AT&amp;T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Data'!$B$30:$R$30</c:f>
              <c:numCache>
                <c:ptCount val="17"/>
              </c:numCache>
            </c:numRef>
          </c:val>
          <c:smooth val="0"/>
        </c:ser>
        <c:ser>
          <c:idx val="4"/>
          <c:order val="4"/>
          <c:tx>
            <c:strRef>
              <c:f>'Source Data'!$A$31</c:f>
              <c:strCache>
                <c:ptCount val="1"/>
                <c:pt idx="0">
                  <c:v>MCImetro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Data'!$B$31:$R$31</c:f>
              <c:numCache>
                <c:ptCount val="17"/>
              </c:numCache>
            </c:numRef>
          </c:val>
          <c:smooth val="0"/>
        </c:ser>
        <c:ser>
          <c:idx val="5"/>
          <c:order val="5"/>
          <c:tx>
            <c:strRef>
              <c:f>'Source Data'!$A$32</c:f>
              <c:strCache>
                <c:ptCount val="1"/>
                <c:pt idx="0">
                  <c:v>SBC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Data'!$B$32:$R$32</c:f>
              <c:numCache>
                <c:ptCount val="17"/>
              </c:numCache>
            </c:numRef>
          </c:val>
          <c:smooth val="0"/>
        </c:ser>
        <c:ser>
          <c:idx val="6"/>
          <c:order val="6"/>
          <c:tx>
            <c:strRef>
              <c:f>'Source Data'!$A$33</c:f>
              <c:strCache>
                <c:ptCount val="1"/>
                <c:pt idx="0">
                  <c:v>Embarq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'Source Data'!$B$26:$R$26</c:f>
              <c:strCache>
                <c:ptCount val="17"/>
                <c:pt idx="0">
                  <c:v>July 2005</c:v>
                </c:pt>
                <c:pt idx="1">
                  <c:v>Aug 2005</c:v>
                </c:pt>
                <c:pt idx="2">
                  <c:v>Sept 2005</c:v>
                </c:pt>
                <c:pt idx="3">
                  <c:v>Oct 2005</c:v>
                </c:pt>
                <c:pt idx="4">
                  <c:v>Nov 2005</c:v>
                </c:pt>
                <c:pt idx="5">
                  <c:v>Dec 2005</c:v>
                </c:pt>
                <c:pt idx="6">
                  <c:v>Jan 2006</c:v>
                </c:pt>
                <c:pt idx="7">
                  <c:v>Feb 2006</c:v>
                </c:pt>
                <c:pt idx="8">
                  <c:v>Mar 2006</c:v>
                </c:pt>
                <c:pt idx="9">
                  <c:v>Apr 2006</c:v>
                </c:pt>
                <c:pt idx="10">
                  <c:v>May 2006</c:v>
                </c:pt>
                <c:pt idx="11">
                  <c:v>Jun 2006</c:v>
                </c:pt>
                <c:pt idx="12">
                  <c:v>July 2006</c:v>
                </c:pt>
                <c:pt idx="13">
                  <c:v>Aug 2006</c:v>
                </c:pt>
                <c:pt idx="14">
                  <c:v>Sept 2006</c:v>
                </c:pt>
                <c:pt idx="15">
                  <c:v>Oct 2006</c:v>
                </c:pt>
                <c:pt idx="16">
                  <c:v>Simple Avg</c:v>
                </c:pt>
              </c:strCache>
            </c:strRef>
          </c:cat>
          <c:val>
            <c:numRef>
              <c:f>'Source Data'!$B$33:$R$33</c:f>
              <c:numCache>
                <c:ptCount val="17"/>
              </c:numCache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2005-2006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6185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&amp;RExhibit No. ___ C (KMR-5C)
Docket No. UT-061625
Witness: Kristen M. Russell
REDACTED VERSION
Page 2 of 4</oddHeader>
    <oddFooter>&amp;CCONFIDENTIAL PER PROTECTVIE ORDERS IN DOCKET UT-061625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&amp;RExhibit No. ___ C (KMR-5C)
Docket No. UT-061625
Witness: Kristen M. Russell
REDACTED VERSION
Page 3 of 4</oddHeader>
    <oddFooter>&amp;CCONFIDENTIAL PER PROTECTIVE ORDERS IN DOCKET UT-061625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headerFooter>
    <oddHeader>&amp;RExhibit No. ___ C (KMR-5C)
Docket No. UT-061625
Witness: Kristen M. Russell
REDACTED VERSION
Page 4 of 4</oddHeader>
    <oddFooter>&amp;CCONFIDENTIAL PER PROTECTIVE ORDERS INDOCKET UT-061625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18" width="6.8515625" style="0" customWidth="1"/>
  </cols>
  <sheetData>
    <row r="1" ht="12.75">
      <c r="A1" s="1" t="s">
        <v>0</v>
      </c>
    </row>
    <row r="2" ht="13.5" thickBot="1"/>
    <row r="3" spans="1:18" ht="24" customHeight="1" thickTop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13" t="s">
        <v>19</v>
      </c>
      <c r="O3" s="3" t="s">
        <v>20</v>
      </c>
      <c r="P3" s="3" t="s">
        <v>21</v>
      </c>
      <c r="Q3" s="3" t="s">
        <v>22</v>
      </c>
      <c r="R3" s="17" t="s">
        <v>25</v>
      </c>
    </row>
    <row r="4" spans="1:18" s="26" customFormat="1" ht="12.75">
      <c r="A4" s="21" t="s">
        <v>14</v>
      </c>
      <c r="B4" s="22">
        <v>97.96</v>
      </c>
      <c r="C4" s="22">
        <v>98.44</v>
      </c>
      <c r="D4" s="22">
        <v>98.81</v>
      </c>
      <c r="E4" s="22">
        <v>98.65</v>
      </c>
      <c r="F4" s="22">
        <v>98.79</v>
      </c>
      <c r="G4" s="22">
        <v>99.14</v>
      </c>
      <c r="H4" s="22">
        <v>98.55</v>
      </c>
      <c r="I4" s="22">
        <v>97.99</v>
      </c>
      <c r="J4" s="22">
        <v>98.89</v>
      </c>
      <c r="K4" s="22">
        <v>99.11</v>
      </c>
      <c r="L4" s="22" t="s">
        <v>15</v>
      </c>
      <c r="M4" s="22">
        <v>99.77</v>
      </c>
      <c r="N4" s="23">
        <v>99.76</v>
      </c>
      <c r="O4" s="24">
        <v>99.58</v>
      </c>
      <c r="P4" s="24">
        <v>99.63</v>
      </c>
      <c r="Q4" s="24">
        <v>99.95</v>
      </c>
      <c r="R4" s="25">
        <f>SUM(B4:Q4)/15</f>
        <v>99.00133333333335</v>
      </c>
    </row>
    <row r="5" spans="1:18" s="29" customFormat="1" ht="12.75">
      <c r="A5" s="19" t="s">
        <v>16</v>
      </c>
      <c r="B5" s="27">
        <v>87.76</v>
      </c>
      <c r="C5" s="28">
        <v>92.83</v>
      </c>
      <c r="D5" s="28">
        <v>94.66</v>
      </c>
      <c r="E5" s="28">
        <v>94.29</v>
      </c>
      <c r="F5" s="28">
        <v>93.89</v>
      </c>
      <c r="G5" s="28">
        <v>93.38</v>
      </c>
      <c r="H5" s="28">
        <v>93.93</v>
      </c>
      <c r="I5" s="28">
        <v>95.51</v>
      </c>
      <c r="J5" s="28">
        <v>96.55</v>
      </c>
      <c r="K5" s="28">
        <v>96.02</v>
      </c>
      <c r="L5" s="28">
        <v>97.41</v>
      </c>
      <c r="M5" s="28">
        <v>96.61</v>
      </c>
      <c r="N5" s="15">
        <v>95.51</v>
      </c>
      <c r="O5" s="12">
        <v>95.96</v>
      </c>
      <c r="P5" s="12">
        <v>95.98</v>
      </c>
      <c r="Q5" s="12">
        <v>92.79</v>
      </c>
      <c r="R5" s="20">
        <f>SUM(B5:Q5)/16</f>
        <v>94.5675</v>
      </c>
    </row>
    <row r="6" spans="1:18" s="42" customFormat="1" ht="12.75">
      <c r="A6" s="37" t="s">
        <v>17</v>
      </c>
      <c r="B6" s="38">
        <v>98.37</v>
      </c>
      <c r="C6" s="38">
        <v>98</v>
      </c>
      <c r="D6" s="39">
        <v>98.49</v>
      </c>
      <c r="E6" s="38">
        <v>98.32</v>
      </c>
      <c r="F6" s="38">
        <v>98.18</v>
      </c>
      <c r="G6" s="38">
        <v>98.02</v>
      </c>
      <c r="H6" s="38">
        <v>97.72</v>
      </c>
      <c r="I6" s="38">
        <v>98.39</v>
      </c>
      <c r="J6" s="38">
        <v>98.72</v>
      </c>
      <c r="K6" s="38">
        <v>98.89</v>
      </c>
      <c r="L6" s="38">
        <v>98.96</v>
      </c>
      <c r="M6" s="38">
        <v>98.79</v>
      </c>
      <c r="N6" s="40">
        <v>98.8</v>
      </c>
      <c r="O6" s="38">
        <v>98.91</v>
      </c>
      <c r="P6" s="39">
        <v>98.93</v>
      </c>
      <c r="Q6" s="38">
        <v>98.92</v>
      </c>
      <c r="R6" s="41">
        <f>SUM(B6:Q6)/16</f>
        <v>98.525625</v>
      </c>
    </row>
    <row r="7" spans="1:18" s="30" customFormat="1" ht="12.75">
      <c r="A7" s="68" t="s">
        <v>26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2"/>
      <c r="O7" s="50"/>
      <c r="P7" s="51"/>
      <c r="Q7" s="50"/>
      <c r="R7" s="53"/>
    </row>
    <row r="8" spans="1:18" s="31" customFormat="1" ht="12.75">
      <c r="A8" s="69" t="s">
        <v>27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4"/>
      <c r="P8" s="56"/>
      <c r="Q8" s="54"/>
      <c r="R8" s="57"/>
    </row>
    <row r="9" spans="1:18" s="33" customFormat="1" ht="12.75">
      <c r="A9" s="70" t="s">
        <v>28</v>
      </c>
      <c r="B9" s="58"/>
      <c r="C9" s="58"/>
      <c r="D9" s="58"/>
      <c r="E9" s="58"/>
      <c r="F9" s="58"/>
      <c r="G9" s="59"/>
      <c r="H9" s="59"/>
      <c r="I9" s="59"/>
      <c r="J9" s="59"/>
      <c r="K9" s="59"/>
      <c r="L9" s="59"/>
      <c r="M9" s="59"/>
      <c r="N9" s="60"/>
      <c r="O9" s="59"/>
      <c r="P9" s="59"/>
      <c r="Q9" s="59"/>
      <c r="R9" s="61"/>
    </row>
    <row r="10" spans="1:18" s="32" customFormat="1" ht="13.5" thickBot="1">
      <c r="A10" s="71" t="s">
        <v>18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4"/>
      <c r="O10" s="65"/>
      <c r="P10" s="66"/>
      <c r="Q10" s="65"/>
      <c r="R10" s="67"/>
    </row>
    <row r="11" spans="1:18" ht="13.5" thickTop="1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9"/>
      <c r="R11" s="11"/>
    </row>
    <row r="12" spans="1:18" ht="12.75">
      <c r="A12" s="1" t="s">
        <v>23</v>
      </c>
      <c r="M12" s="16"/>
      <c r="R12" s="7"/>
    </row>
    <row r="13" spans="13:18" ht="13.5" thickBot="1">
      <c r="M13" s="16"/>
      <c r="R13" s="7"/>
    </row>
    <row r="14" spans="1:18" ht="23.25" thickTop="1">
      <c r="A14" s="2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13" t="s">
        <v>19</v>
      </c>
      <c r="O14" s="3" t="s">
        <v>20</v>
      </c>
      <c r="P14" s="3" t="s">
        <v>21</v>
      </c>
      <c r="Q14" s="3" t="s">
        <v>22</v>
      </c>
      <c r="R14" s="17" t="s">
        <v>25</v>
      </c>
    </row>
    <row r="15" spans="1:18" s="26" customFormat="1" ht="12.75">
      <c r="A15" s="21" t="s">
        <v>14</v>
      </c>
      <c r="B15" s="24">
        <v>98.37</v>
      </c>
      <c r="C15" s="24">
        <v>99.17</v>
      </c>
      <c r="D15" s="24">
        <v>99.75</v>
      </c>
      <c r="E15" s="24">
        <v>98.32</v>
      </c>
      <c r="F15" s="24">
        <v>96.75</v>
      </c>
      <c r="G15" s="24">
        <v>97.16</v>
      </c>
      <c r="H15" s="24">
        <v>97.8</v>
      </c>
      <c r="I15" s="24">
        <v>97.77</v>
      </c>
      <c r="J15" s="24">
        <v>97.1</v>
      </c>
      <c r="K15" s="24">
        <v>98.49</v>
      </c>
      <c r="L15" s="24">
        <v>97.58</v>
      </c>
      <c r="M15" s="24">
        <v>97.79</v>
      </c>
      <c r="N15" s="23">
        <v>97.71</v>
      </c>
      <c r="O15" s="24">
        <v>95.88</v>
      </c>
      <c r="P15" s="24">
        <v>98.71</v>
      </c>
      <c r="Q15" s="24">
        <v>98.3</v>
      </c>
      <c r="R15" s="25">
        <f>SUM(B15:Q15)/16</f>
        <v>97.91562499999999</v>
      </c>
    </row>
    <row r="16" spans="1:18" s="29" customFormat="1" ht="12.75">
      <c r="A16" s="19" t="s">
        <v>16</v>
      </c>
      <c r="B16" s="12">
        <v>98.66</v>
      </c>
      <c r="C16" s="12">
        <v>98.96</v>
      </c>
      <c r="D16" s="12">
        <v>99.38</v>
      </c>
      <c r="E16" s="12">
        <v>98.54</v>
      </c>
      <c r="F16" s="12">
        <v>98.19</v>
      </c>
      <c r="G16" s="12">
        <v>96.37</v>
      </c>
      <c r="H16" s="12">
        <v>93.93</v>
      </c>
      <c r="I16" s="12">
        <v>99.31</v>
      </c>
      <c r="J16" s="12">
        <v>98.43</v>
      </c>
      <c r="K16" s="12">
        <v>98.92</v>
      </c>
      <c r="L16" s="12">
        <v>98.73</v>
      </c>
      <c r="M16" s="12">
        <v>98.53</v>
      </c>
      <c r="N16" s="15">
        <v>98.63</v>
      </c>
      <c r="O16" s="12">
        <v>98.96</v>
      </c>
      <c r="P16" s="12">
        <v>98.69</v>
      </c>
      <c r="Q16" s="12">
        <v>98.68</v>
      </c>
      <c r="R16" s="20">
        <f>SUM(B16:Q16)/16</f>
        <v>98.306875</v>
      </c>
    </row>
    <row r="17" spans="1:18" s="36" customFormat="1" ht="12.75">
      <c r="A17" s="43" t="s">
        <v>17</v>
      </c>
      <c r="B17" s="44">
        <v>98.96</v>
      </c>
      <c r="C17" s="44">
        <v>98.17</v>
      </c>
      <c r="D17" s="45">
        <v>99</v>
      </c>
      <c r="E17" s="44">
        <v>98.24</v>
      </c>
      <c r="F17" s="44">
        <v>98.46</v>
      </c>
      <c r="G17" s="44">
        <v>97.33</v>
      </c>
      <c r="H17" s="44">
        <v>93.62</v>
      </c>
      <c r="I17" s="44">
        <v>97.82</v>
      </c>
      <c r="J17" s="44">
        <v>99.33</v>
      </c>
      <c r="K17" s="44">
        <v>99.4</v>
      </c>
      <c r="L17" s="44">
        <v>99.17</v>
      </c>
      <c r="M17" s="44">
        <v>99.33</v>
      </c>
      <c r="N17" s="46">
        <v>98.6</v>
      </c>
      <c r="O17" s="44">
        <v>99.41</v>
      </c>
      <c r="P17" s="45">
        <v>99.3</v>
      </c>
      <c r="Q17" s="44">
        <v>99.51</v>
      </c>
      <c r="R17" s="47">
        <f>SUM(B17:Q17)/16</f>
        <v>98.47812499999999</v>
      </c>
    </row>
    <row r="18" spans="1:18" s="30" customFormat="1" ht="12.75">
      <c r="A18" s="68" t="s">
        <v>26</v>
      </c>
      <c r="B18" s="50"/>
      <c r="C18" s="50"/>
      <c r="D18" s="51"/>
      <c r="E18" s="50"/>
      <c r="F18" s="50"/>
      <c r="G18" s="50"/>
      <c r="H18" s="50"/>
      <c r="I18" s="50"/>
      <c r="J18" s="50"/>
      <c r="K18" s="50"/>
      <c r="L18" s="50"/>
      <c r="M18" s="50"/>
      <c r="N18" s="52"/>
      <c r="O18" s="50"/>
      <c r="P18" s="51"/>
      <c r="Q18" s="50"/>
      <c r="R18" s="53"/>
    </row>
    <row r="19" spans="1:18" s="31" customFormat="1" ht="12.75">
      <c r="A19" s="69" t="s">
        <v>27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4"/>
      <c r="P19" s="56"/>
      <c r="Q19" s="54"/>
      <c r="R19" s="57"/>
    </row>
    <row r="20" spans="1:18" s="34" customFormat="1" ht="12.75">
      <c r="A20" s="70" t="s">
        <v>28</v>
      </c>
      <c r="B20" s="58"/>
      <c r="C20" s="58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60"/>
      <c r="O20" s="59"/>
      <c r="P20" s="59"/>
      <c r="Q20" s="59"/>
      <c r="R20" s="61"/>
    </row>
    <row r="21" spans="1:18" s="32" customFormat="1" ht="13.5" thickBot="1">
      <c r="A21" s="71" t="s">
        <v>18</v>
      </c>
      <c r="B21" s="65"/>
      <c r="C21" s="65"/>
      <c r="D21" s="66"/>
      <c r="E21" s="65"/>
      <c r="F21" s="65"/>
      <c r="G21" s="65"/>
      <c r="H21" s="65"/>
      <c r="I21" s="65"/>
      <c r="J21" s="65"/>
      <c r="K21" s="65"/>
      <c r="L21" s="65"/>
      <c r="M21" s="65"/>
      <c r="N21" s="64"/>
      <c r="O21" s="65"/>
      <c r="P21" s="66"/>
      <c r="Q21" s="65"/>
      <c r="R21" s="67"/>
    </row>
    <row r="22" ht="13.5" thickTop="1">
      <c r="M22" s="16"/>
    </row>
    <row r="23" spans="13:18" ht="12.75">
      <c r="M23" s="16"/>
      <c r="R23" s="7"/>
    </row>
    <row r="24" spans="1:18" ht="12.75">
      <c r="A24" s="1" t="s">
        <v>24</v>
      </c>
      <c r="M24" s="16"/>
      <c r="R24" s="7"/>
    </row>
    <row r="25" spans="13:18" ht="13.5" thickBot="1">
      <c r="M25" s="16"/>
      <c r="R25" s="7"/>
    </row>
    <row r="26" spans="1:18" ht="23.25" thickTop="1">
      <c r="A26" s="2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13" t="s">
        <v>19</v>
      </c>
      <c r="O26" s="3" t="s">
        <v>20</v>
      </c>
      <c r="P26" s="3" t="s">
        <v>21</v>
      </c>
      <c r="Q26" s="3" t="s">
        <v>22</v>
      </c>
      <c r="R26" s="17" t="s">
        <v>25</v>
      </c>
    </row>
    <row r="27" spans="1:18" s="35" customFormat="1" ht="12.75">
      <c r="A27" s="4" t="s">
        <v>14</v>
      </c>
      <c r="B27" s="5">
        <v>98.84</v>
      </c>
      <c r="C27" s="5">
        <v>99.57</v>
      </c>
      <c r="D27" s="5">
        <v>98.31</v>
      </c>
      <c r="E27" s="5">
        <v>99.23</v>
      </c>
      <c r="F27" s="5">
        <v>98.55</v>
      </c>
      <c r="G27" s="5">
        <v>98.84</v>
      </c>
      <c r="H27" s="5">
        <v>98.78</v>
      </c>
      <c r="I27" s="5">
        <v>98.96</v>
      </c>
      <c r="J27" s="5">
        <v>98.88</v>
      </c>
      <c r="K27" s="5">
        <v>99.16</v>
      </c>
      <c r="L27" s="5">
        <v>97.02</v>
      </c>
      <c r="M27" s="5">
        <v>97.34</v>
      </c>
      <c r="N27" s="14">
        <v>94.72</v>
      </c>
      <c r="O27" s="6">
        <v>96.51</v>
      </c>
      <c r="P27" s="6">
        <v>97.09</v>
      </c>
      <c r="Q27" s="6">
        <v>98.42</v>
      </c>
      <c r="R27" s="18">
        <f>SUM(B27:Q27)/16</f>
        <v>98.13875</v>
      </c>
    </row>
    <row r="28" spans="1:18" s="29" customFormat="1" ht="12.75">
      <c r="A28" s="19" t="s">
        <v>16</v>
      </c>
      <c r="B28" s="28">
        <v>98.56</v>
      </c>
      <c r="C28" s="28">
        <v>99.08</v>
      </c>
      <c r="D28" s="28">
        <v>98.85</v>
      </c>
      <c r="E28" s="28">
        <v>98.39</v>
      </c>
      <c r="F28" s="28">
        <v>98.36</v>
      </c>
      <c r="G28" s="28">
        <v>98.99</v>
      </c>
      <c r="H28" s="28">
        <v>93.63</v>
      </c>
      <c r="I28" s="28">
        <v>99.44</v>
      </c>
      <c r="J28" s="28">
        <v>99.44</v>
      </c>
      <c r="K28" s="28">
        <v>99.23</v>
      </c>
      <c r="L28" s="28">
        <v>99.28</v>
      </c>
      <c r="M28" s="28">
        <v>99.42</v>
      </c>
      <c r="N28" s="15">
        <v>98.71</v>
      </c>
      <c r="O28" s="12">
        <v>98.8</v>
      </c>
      <c r="P28" s="12">
        <v>99.06</v>
      </c>
      <c r="Q28" s="12">
        <v>98.99</v>
      </c>
      <c r="R28" s="20">
        <f>SUM(B28:Q28)/16</f>
        <v>98.639375</v>
      </c>
    </row>
    <row r="29" spans="1:18" s="36" customFormat="1" ht="12.75">
      <c r="A29" s="43" t="s">
        <v>17</v>
      </c>
      <c r="B29" s="48">
        <v>99.46</v>
      </c>
      <c r="C29" s="48">
        <v>98.45</v>
      </c>
      <c r="D29" s="49">
        <v>99.54</v>
      </c>
      <c r="E29" s="48">
        <v>98.94</v>
      </c>
      <c r="F29" s="48">
        <v>99.4</v>
      </c>
      <c r="G29" s="48">
        <v>98.34</v>
      </c>
      <c r="H29" s="48">
        <v>95.32</v>
      </c>
      <c r="I29" s="48">
        <v>98.56</v>
      </c>
      <c r="J29" s="48">
        <v>99.47</v>
      </c>
      <c r="K29" s="48">
        <v>99.58</v>
      </c>
      <c r="L29" s="48">
        <v>99.61</v>
      </c>
      <c r="M29" s="48">
        <v>99.63</v>
      </c>
      <c r="N29" s="46">
        <v>99.44</v>
      </c>
      <c r="O29" s="44">
        <v>99.49</v>
      </c>
      <c r="P29" s="45">
        <v>99.61</v>
      </c>
      <c r="Q29" s="44">
        <v>99.7</v>
      </c>
      <c r="R29" s="47">
        <f>SUM(B29:Q29)/16</f>
        <v>99.03375000000001</v>
      </c>
    </row>
    <row r="30" spans="1:18" s="30" customFormat="1" ht="12.75">
      <c r="A30" s="68" t="s">
        <v>26</v>
      </c>
      <c r="B30" s="50"/>
      <c r="C30" s="50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2"/>
      <c r="O30" s="50"/>
      <c r="P30" s="51"/>
      <c r="Q30" s="50"/>
      <c r="R30" s="53"/>
    </row>
    <row r="31" spans="1:18" s="31" customFormat="1" ht="12.75">
      <c r="A31" s="69" t="s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4"/>
      <c r="P31" s="56"/>
      <c r="Q31" s="54"/>
      <c r="R31" s="57"/>
    </row>
    <row r="32" spans="1:18" s="34" customFormat="1" ht="12.75">
      <c r="A32" s="70" t="s">
        <v>28</v>
      </c>
      <c r="B32" s="58"/>
      <c r="C32" s="58"/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60"/>
      <c r="O32" s="59"/>
      <c r="P32" s="59"/>
      <c r="Q32" s="59"/>
      <c r="R32" s="61"/>
    </row>
    <row r="33" spans="1:18" s="32" customFormat="1" ht="13.5" thickBot="1">
      <c r="A33" s="71" t="s">
        <v>18</v>
      </c>
      <c r="B33" s="62"/>
      <c r="C33" s="62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4"/>
      <c r="O33" s="65"/>
      <c r="P33" s="66"/>
      <c r="Q33" s="65"/>
      <c r="R33" s="67"/>
    </row>
    <row r="34" ht="13.5" thickTop="1"/>
  </sheetData>
  <printOptions/>
  <pageMargins left="0.5" right="0.5" top="1" bottom="1" header="0.5" footer="0.5"/>
  <pageSetup horizontalDpi="600" verticalDpi="600" orientation="landscape" r:id="rId1"/>
  <headerFooter alignWithMargins="0">
    <oddHeader>&amp;RExhibit No. ___ C (KMR-5C)
Docket No. UT-061625
Witness: Kristen M. Russell
REDACTED VERSION
Page 1 of 4</oddHeader>
    <oddFooter>&amp;CCONFIDENTIAL PER PROTECTIVE ORDERS IN DOCKET UT-061625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Talia Wilson</cp:lastModifiedBy>
  <cp:lastPrinted>2007-01-26T20:16:07Z</cp:lastPrinted>
  <dcterms:created xsi:type="dcterms:W3CDTF">2007-01-05T23:05:47Z</dcterms:created>
  <dcterms:modified xsi:type="dcterms:W3CDTF">2007-01-26T22:49:19Z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061625</vt:lpwstr>
  </property>
  <property fmtid="{D5CDD505-2E9C-101B-9397-08002B2CF9AE}" pid="6" name="IsConfidenti">
    <vt:lpwstr>0</vt:lpwstr>
  </property>
  <property fmtid="{D5CDD505-2E9C-101B-9397-08002B2CF9AE}" pid="7" name="Dat">
    <vt:lpwstr>2007-01-29T00:00:00Z</vt:lpwstr>
  </property>
  <property fmtid="{D5CDD505-2E9C-101B-9397-08002B2CF9AE}" pid="8" name="CaseTy">
    <vt:lpwstr>Petition</vt:lpwstr>
  </property>
  <property fmtid="{D5CDD505-2E9C-101B-9397-08002B2CF9AE}" pid="9" name="OpenedDa">
    <vt:lpwstr>2006-10-20T00:00:00Z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