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rober\!alea\projects\WATG\archive\PSE 2022 GRC\PSE LNG 2023\testimony\references - exhibits\"/>
    </mc:Choice>
  </mc:AlternateContent>
  <xr:revisionPtr revIDLastSave="0" documentId="13_ncr:1_{F02BE585-462A-4F19-9BA7-EAE9D59C97FA}" xr6:coauthVersionLast="47" xr6:coauthVersionMax="47" xr10:uidLastSave="{00000000-0000-0000-0000-000000000000}"/>
  <bookViews>
    <workbookView xWindow="29355" yWindow="630" windowWidth="27000" windowHeight="14040" xr2:uid="{00000000-000D-0000-FFFF-FFFF00000000}"/>
  </bookViews>
  <sheets>
    <sheet name="TLNG Legal Cos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8" i="1"/>
  <c r="N49" i="1"/>
  <c r="N50" i="1"/>
  <c r="N51" i="1"/>
  <c r="N52" i="1"/>
  <c r="N43" i="1"/>
  <c r="N42" i="1"/>
  <c r="N41" i="1"/>
  <c r="N40" i="1"/>
  <c r="N39" i="1"/>
  <c r="L51" i="1" l="1"/>
  <c r="L53" i="1"/>
  <c r="L40" i="1"/>
  <c r="L49" i="1"/>
  <c r="L44" i="1"/>
  <c r="L39" i="1"/>
  <c r="L38" i="1"/>
</calcChain>
</file>

<file path=xl/sharedStrings.xml><?xml version="1.0" encoding="utf-8"?>
<sst xmlns="http://schemas.openxmlformats.org/spreadsheetml/2006/main" count="113" uniqueCount="17">
  <si>
    <t>Hours</t>
  </si>
  <si>
    <t>Internal Labor Exp</t>
  </si>
  <si>
    <t>PSE Share (43%)</t>
  </si>
  <si>
    <t>External Costs</t>
  </si>
  <si>
    <t>PSE Share Ext (43%)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</si>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</sst>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2" applyFont="1" applyAlignment="1">
      <alignment horizontal="center" vertical="top"/>
    </xf>
    <xf numFmtId="0" fontId="2" fillId="0" borderId="0" xfId="2" applyAlignment="1">
      <alignment vertical="top"/>
    </xf>
    <xf numFmtId="43" fontId="2" fillId="0" borderId="0" xfId="1" applyFont="1" applyAlignment="1">
      <alignment vertical="top"/>
    </xf>
    <xf numFmtId="44" fontId="2" fillId="0" borderId="0" xfId="4" applyFont="1" applyAlignment="1">
      <alignment vertical="top"/>
    </xf>
    <xf numFmtId="44" fontId="2" fillId="0" borderId="0" xfId="4" applyFont="1" applyAlignment="1">
      <alignment horizontal="right" vertical="top"/>
    </xf>
    <xf numFmtId="43" fontId="4" fillId="0" borderId="0" xfId="3" applyFont="1" applyAlignment="1">
      <alignment vertical="top"/>
    </xf>
    <xf numFmtId="164" fontId="2" fillId="0" borderId="0" xfId="1" applyNumberFormat="1" applyFont="1" applyAlignment="1">
      <alignment vertical="top"/>
    </xf>
    <xf numFmtId="44" fontId="4" fillId="0" borderId="0" xfId="4" applyFont="1" applyAlignment="1">
      <alignment vertical="top"/>
    </xf>
    <xf numFmtId="0" fontId="3" fillId="0" borderId="0" xfId="2" applyFont="1" applyAlignment="1">
      <alignment vertical="top"/>
    </xf>
    <xf numFmtId="43" fontId="2" fillId="0" borderId="0" xfId="2" applyNumberFormat="1" applyAlignment="1">
      <alignment vertical="top"/>
    </xf>
    <xf numFmtId="44" fontId="2" fillId="0" borderId="0" xfId="2" applyNumberFormat="1" applyAlignment="1">
      <alignment vertical="top"/>
    </xf>
  </cellXfs>
  <cellStyles count="5">
    <cellStyle name="Comma" xfId="1" builtinId="3"/>
    <cellStyle name="Comma 2" xfId="3" xr:uid="{00000000-0005-0000-0000-000001000000}"/>
    <cellStyle name="Currency" xfId="4" builtinId="4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3"/>
  <sheetViews>
    <sheetView tabSelected="1" topLeftCell="B1" workbookViewId="0">
      <selection activeCell="P22" sqref="P22"/>
    </sheetView>
  </sheetViews>
  <sheetFormatPr defaultColWidth="9.109375" defaultRowHeight="13.2" x14ac:dyDescent="0.3"/>
  <cols>
    <col min="1" max="2" width="9.109375" style="2"/>
    <col min="3" max="3" width="8.88671875" style="2" customWidth="1"/>
    <col min="4" max="5" width="19.88671875" style="2" customWidth="1"/>
    <col min="6" max="6" width="18.33203125" style="2" customWidth="1"/>
    <col min="7" max="7" width="19.5546875" style="2" bestFit="1" customWidth="1"/>
    <col min="8" max="8" width="9.109375" style="2"/>
    <col min="9" max="9" width="5" style="2" bestFit="1" customWidth="1"/>
    <col min="10" max="10" width="12.44140625" style="2" customWidth="1"/>
    <col min="11" max="12" width="21.33203125" style="2" customWidth="1"/>
    <col min="13" max="13" width="18.5546875" style="2" customWidth="1"/>
    <col min="14" max="14" width="19.5546875" style="2" bestFit="1" customWidth="1"/>
    <col min="15" max="16" width="9.109375" style="2"/>
    <col min="17" max="17" width="12.44140625" style="2" bestFit="1" customWidth="1"/>
    <col min="18" max="18" width="15.109375" style="2" bestFit="1" customWidth="1"/>
    <col min="19" max="16384" width="9.109375" style="2"/>
  </cols>
  <sheetData>
    <row r="2" spans="2:14" x14ac:dyDescent="0.3">
      <c r="B2" s="1">
        <v>2017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I2" s="1">
        <v>2020</v>
      </c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</row>
    <row r="3" spans="2:14" ht="13.8" x14ac:dyDescent="0.3">
      <c r="B3" s="2" t="s">
        <v>5</v>
      </c>
      <c r="D3" s="6"/>
      <c r="E3" s="6"/>
      <c r="I3" s="2" t="s">
        <v>5</v>
      </c>
      <c r="J3" s="7">
        <v>102</v>
      </c>
      <c r="K3" s="8">
        <v>10273.440000000002</v>
      </c>
      <c r="L3" s="8">
        <v>4417.579200000001</v>
      </c>
      <c r="M3" s="4">
        <v>314.39999999999418</v>
      </c>
      <c r="N3" s="4">
        <v>135.19199999999751</v>
      </c>
    </row>
    <row r="4" spans="2:14" ht="13.8" x14ac:dyDescent="0.3">
      <c r="B4" s="2" t="s">
        <v>6</v>
      </c>
      <c r="D4" s="6"/>
      <c r="E4" s="6"/>
      <c r="I4" s="2" t="s">
        <v>6</v>
      </c>
      <c r="J4" s="7">
        <v>41.5</v>
      </c>
      <c r="K4" s="8">
        <v>4179.88</v>
      </c>
      <c r="L4" s="8">
        <v>1797.3484000000001</v>
      </c>
      <c r="M4" s="4">
        <v>96487.25</v>
      </c>
      <c r="N4" s="4">
        <v>41489.517500000002</v>
      </c>
    </row>
    <row r="5" spans="2:14" ht="13.8" x14ac:dyDescent="0.3">
      <c r="B5" s="2" t="s">
        <v>7</v>
      </c>
      <c r="D5" s="6"/>
      <c r="E5" s="6"/>
      <c r="I5" s="2" t="s">
        <v>7</v>
      </c>
      <c r="J5" s="7">
        <v>80</v>
      </c>
      <c r="K5" s="8">
        <v>8057.6000000000013</v>
      </c>
      <c r="L5" s="8">
        <v>3464.7680000000005</v>
      </c>
      <c r="M5" s="4">
        <v>368206.11</v>
      </c>
      <c r="N5" s="4">
        <v>158328.62729999999</v>
      </c>
    </row>
    <row r="6" spans="2:14" ht="13.8" x14ac:dyDescent="0.3">
      <c r="B6" s="2" t="s">
        <v>8</v>
      </c>
      <c r="C6" s="7">
        <v>45</v>
      </c>
      <c r="D6" s="8">
        <v>4134.6000000000004</v>
      </c>
      <c r="E6" s="8">
        <v>1777.8780000000002</v>
      </c>
      <c r="F6" s="4">
        <v>162097.79</v>
      </c>
      <c r="G6" s="4">
        <v>69702.049700000003</v>
      </c>
      <c r="I6" s="2" t="s">
        <v>8</v>
      </c>
      <c r="J6" s="7">
        <v>49</v>
      </c>
      <c r="K6" s="8">
        <v>4935.2799999999988</v>
      </c>
      <c r="L6" s="8">
        <v>2122.1703999999995</v>
      </c>
      <c r="M6" s="4">
        <v>176139.24</v>
      </c>
      <c r="N6" s="4">
        <v>75739.873200000002</v>
      </c>
    </row>
    <row r="7" spans="2:14" ht="13.8" x14ac:dyDescent="0.3">
      <c r="B7" s="2" t="s">
        <v>9</v>
      </c>
      <c r="C7" s="7">
        <v>70</v>
      </c>
      <c r="D7" s="8">
        <v>6431.6</v>
      </c>
      <c r="E7" s="8">
        <v>2765.5880000000002</v>
      </c>
      <c r="F7" s="4">
        <v>114584.8</v>
      </c>
      <c r="G7" s="4">
        <v>49271.464</v>
      </c>
      <c r="I7" s="2" t="s">
        <v>9</v>
      </c>
      <c r="J7" s="7">
        <v>87</v>
      </c>
      <c r="K7" s="8">
        <v>8762.64</v>
      </c>
      <c r="L7" s="8">
        <v>3767.9351999999999</v>
      </c>
      <c r="M7" s="4">
        <v>164356.47999999998</v>
      </c>
      <c r="N7" s="4">
        <v>70673.286399999997</v>
      </c>
    </row>
    <row r="8" spans="2:14" ht="13.8" x14ac:dyDescent="0.3">
      <c r="B8" s="2" t="s">
        <v>10</v>
      </c>
      <c r="C8" s="7">
        <v>39</v>
      </c>
      <c r="D8" s="8">
        <v>3583.3199999999997</v>
      </c>
      <c r="E8" s="8">
        <v>1540.8275999999998</v>
      </c>
      <c r="F8" s="4">
        <v>274422.82</v>
      </c>
      <c r="G8" s="4">
        <v>118001.8126</v>
      </c>
      <c r="I8" s="2" t="s">
        <v>10</v>
      </c>
      <c r="J8" s="7">
        <v>76</v>
      </c>
      <c r="K8" s="8">
        <v>7654.7199999999993</v>
      </c>
      <c r="L8" s="8">
        <v>3291.5295999999998</v>
      </c>
      <c r="M8" s="4">
        <v>212795.15</v>
      </c>
      <c r="N8" s="4">
        <v>91501.914499999999</v>
      </c>
    </row>
    <row r="9" spans="2:14" ht="13.8" x14ac:dyDescent="0.3">
      <c r="B9" s="2" t="s">
        <v>11</v>
      </c>
      <c r="C9" s="7">
        <v>6</v>
      </c>
      <c r="D9" s="8">
        <v>722.04</v>
      </c>
      <c r="E9" s="8">
        <v>310.47719999999998</v>
      </c>
      <c r="F9" s="4">
        <v>69504.639999999999</v>
      </c>
      <c r="G9" s="4">
        <v>29886.995199999998</v>
      </c>
      <c r="I9" s="2" t="s">
        <v>11</v>
      </c>
      <c r="J9" s="7">
        <v>26</v>
      </c>
      <c r="K9" s="8">
        <v>2618.7199999999998</v>
      </c>
      <c r="L9" s="8">
        <v>1126.0495999999998</v>
      </c>
      <c r="M9" s="4">
        <v>267707.39</v>
      </c>
      <c r="N9" s="4">
        <v>115114.1777</v>
      </c>
    </row>
    <row r="10" spans="2:14" ht="13.8" x14ac:dyDescent="0.3">
      <c r="B10" s="2" t="s">
        <v>12</v>
      </c>
      <c r="C10" s="7">
        <v>22.5</v>
      </c>
      <c r="D10" s="8">
        <v>2067.2999999999997</v>
      </c>
      <c r="E10" s="8">
        <v>888.93899999999985</v>
      </c>
      <c r="F10" s="4">
        <v>39934.670000000006</v>
      </c>
      <c r="G10" s="4">
        <v>17171.908100000001</v>
      </c>
      <c r="I10" s="2" t="s">
        <v>12</v>
      </c>
      <c r="J10" s="7">
        <v>97.5</v>
      </c>
      <c r="K10" s="8">
        <v>9820.1999999999989</v>
      </c>
      <c r="L10" s="8">
        <v>4222.6859999999997</v>
      </c>
      <c r="M10" s="4">
        <v>209045.83000000002</v>
      </c>
      <c r="N10" s="4">
        <v>89889.706900000005</v>
      </c>
    </row>
    <row r="11" spans="2:14" ht="13.8" x14ac:dyDescent="0.3">
      <c r="B11" s="2" t="s">
        <v>13</v>
      </c>
      <c r="C11" s="7"/>
      <c r="D11" s="8"/>
      <c r="E11" s="8">
        <v>0</v>
      </c>
      <c r="F11" s="4">
        <v>16756</v>
      </c>
      <c r="G11" s="4">
        <v>7205.08</v>
      </c>
      <c r="I11" s="2" t="s">
        <v>13</v>
      </c>
      <c r="J11" s="7">
        <v>55</v>
      </c>
      <c r="K11" s="8">
        <v>5539.5999999999985</v>
      </c>
      <c r="L11" s="8">
        <v>2382.0279999999993</v>
      </c>
      <c r="M11" s="4">
        <v>249640.35</v>
      </c>
      <c r="N11" s="4">
        <v>107345.3505</v>
      </c>
    </row>
    <row r="12" spans="2:14" ht="13.8" x14ac:dyDescent="0.3">
      <c r="B12" s="2" t="s">
        <v>14</v>
      </c>
      <c r="C12" s="7">
        <v>41</v>
      </c>
      <c r="D12" s="8">
        <v>3767.08</v>
      </c>
      <c r="E12" s="8">
        <v>1619.8444</v>
      </c>
      <c r="F12" s="4">
        <v>357669.39</v>
      </c>
      <c r="G12" s="4">
        <v>153797.8377</v>
      </c>
      <c r="I12" s="2" t="s">
        <v>14</v>
      </c>
      <c r="J12" s="7">
        <v>36.5</v>
      </c>
      <c r="K12" s="8">
        <v>3676.2799999999997</v>
      </c>
      <c r="L12" s="8">
        <v>1580.8003999999999</v>
      </c>
      <c r="M12" s="4">
        <v>1355612.89</v>
      </c>
      <c r="N12" s="4">
        <v>582913.54269999999</v>
      </c>
    </row>
    <row r="13" spans="2:14" ht="13.8" x14ac:dyDescent="0.3">
      <c r="B13" s="2" t="s">
        <v>15</v>
      </c>
      <c r="C13" s="7"/>
      <c r="D13" s="8"/>
      <c r="E13" s="8">
        <v>0</v>
      </c>
      <c r="F13" s="4">
        <v>120239.9</v>
      </c>
      <c r="G13" s="4">
        <v>51703.156999999999</v>
      </c>
      <c r="I13" s="2" t="s">
        <v>15</v>
      </c>
      <c r="J13" s="7">
        <v>115.5</v>
      </c>
      <c r="K13" s="8">
        <v>11633.16</v>
      </c>
      <c r="L13" s="8">
        <v>5002.2587999999996</v>
      </c>
      <c r="M13" s="4">
        <v>571995.39</v>
      </c>
      <c r="N13" s="4">
        <v>245958.0177</v>
      </c>
    </row>
    <row r="14" spans="2:14" ht="13.8" x14ac:dyDescent="0.3">
      <c r="B14" s="2" t="s">
        <v>16</v>
      </c>
      <c r="C14" s="7">
        <v>71.5</v>
      </c>
      <c r="D14" s="8">
        <v>6569.42</v>
      </c>
      <c r="E14" s="8">
        <v>2824.8506000000002</v>
      </c>
      <c r="F14" s="4">
        <v>60312.61</v>
      </c>
      <c r="G14" s="4">
        <v>25934.422299999998</v>
      </c>
      <c r="I14" s="2" t="s">
        <v>16</v>
      </c>
      <c r="J14" s="7">
        <v>108.5</v>
      </c>
      <c r="K14" s="8">
        <v>10928.12</v>
      </c>
      <c r="L14" s="8">
        <v>4699.0916000000007</v>
      </c>
      <c r="M14" s="4">
        <v>1853647.3900000001</v>
      </c>
      <c r="N14" s="4">
        <v>797068.37770000007</v>
      </c>
    </row>
    <row r="17" spans="2:18" x14ac:dyDescent="0.3">
      <c r="B17" s="1">
        <v>2018</v>
      </c>
      <c r="C17" s="1" t="s">
        <v>0</v>
      </c>
      <c r="D17" s="1" t="s">
        <v>1</v>
      </c>
      <c r="E17" s="1" t="s">
        <v>2</v>
      </c>
      <c r="F17" s="1" t="s">
        <v>3</v>
      </c>
      <c r="G17" s="1" t="s">
        <v>4</v>
      </c>
      <c r="I17" s="1">
        <v>2021</v>
      </c>
      <c r="J17" s="1" t="s">
        <v>0</v>
      </c>
      <c r="K17" s="1" t="s">
        <v>1</v>
      </c>
      <c r="L17" s="1" t="s">
        <v>2</v>
      </c>
      <c r="M17" s="1" t="s">
        <v>3</v>
      </c>
      <c r="N17" s="1" t="s">
        <v>4</v>
      </c>
    </row>
    <row r="18" spans="2:18" ht="13.8" x14ac:dyDescent="0.3">
      <c r="B18" s="2" t="s">
        <v>5</v>
      </c>
      <c r="C18" s="7">
        <v>14</v>
      </c>
      <c r="D18" s="8">
        <v>1328.88</v>
      </c>
      <c r="E18" s="8">
        <v>571.41840000000002</v>
      </c>
      <c r="F18" s="4">
        <v>-36992.53</v>
      </c>
      <c r="G18" s="4">
        <v>-15906.787899999999</v>
      </c>
      <c r="I18" s="2" t="s">
        <v>5</v>
      </c>
      <c r="J18" s="7">
        <v>132.5000488233571</v>
      </c>
      <c r="K18" s="8">
        <v>13569.330000000002</v>
      </c>
      <c r="L18" s="8">
        <v>5834.8119000000006</v>
      </c>
      <c r="M18" s="4">
        <v>-83119.469999999972</v>
      </c>
      <c r="N18" s="4">
        <v>-35741.372099999986</v>
      </c>
    </row>
    <row r="19" spans="2:18" ht="13.8" x14ac:dyDescent="0.3">
      <c r="B19" s="2" t="s">
        <v>6</v>
      </c>
      <c r="C19" s="7">
        <v>160</v>
      </c>
      <c r="D19" s="8">
        <v>15187.200000000004</v>
      </c>
      <c r="E19" s="8">
        <v>6530.4960000000019</v>
      </c>
      <c r="F19" s="4">
        <v>116801.67</v>
      </c>
      <c r="G19" s="4">
        <v>50224.718099999998</v>
      </c>
      <c r="I19" s="2" t="s">
        <v>6</v>
      </c>
      <c r="J19" s="7">
        <v>91.500146470071272</v>
      </c>
      <c r="K19" s="8">
        <v>9370.5300000000007</v>
      </c>
      <c r="L19" s="8">
        <v>4029.3279000000002</v>
      </c>
      <c r="M19" s="4">
        <v>1089481.46</v>
      </c>
      <c r="N19" s="4">
        <v>468477.02779999998</v>
      </c>
    </row>
    <row r="20" spans="2:18" ht="13.8" x14ac:dyDescent="0.3">
      <c r="B20" s="2" t="s">
        <v>7</v>
      </c>
      <c r="C20" s="7">
        <v>57.5</v>
      </c>
      <c r="D20" s="8">
        <v>5457.9000000000005</v>
      </c>
      <c r="E20" s="8">
        <v>2346.8970000000004</v>
      </c>
      <c r="F20" s="4">
        <v>124670.74</v>
      </c>
      <c r="G20" s="4">
        <v>53608.4182</v>
      </c>
      <c r="I20" s="2" t="s">
        <v>7</v>
      </c>
      <c r="J20" s="7">
        <v>135.00009764671421</v>
      </c>
      <c r="K20" s="8">
        <v>13825.36</v>
      </c>
      <c r="L20" s="8">
        <v>5944.9048000000003</v>
      </c>
      <c r="M20" s="4">
        <v>815977.77</v>
      </c>
      <c r="N20" s="4">
        <v>350870.4411</v>
      </c>
    </row>
    <row r="21" spans="2:18" ht="13.8" x14ac:dyDescent="0.3">
      <c r="B21" s="2" t="s">
        <v>8</v>
      </c>
      <c r="C21" s="7">
        <v>83</v>
      </c>
      <c r="D21" s="8">
        <v>7878.3600000000006</v>
      </c>
      <c r="E21" s="8">
        <v>3387.6948000000002</v>
      </c>
      <c r="F21" s="4">
        <v>110755.45</v>
      </c>
      <c r="G21" s="4">
        <v>47624.843499999995</v>
      </c>
      <c r="I21" s="2" t="s">
        <v>8</v>
      </c>
      <c r="J21" s="7">
        <v>114.50004882335709</v>
      </c>
      <c r="K21" s="8">
        <v>11725.95</v>
      </c>
      <c r="L21" s="8">
        <v>5042.1585000000005</v>
      </c>
      <c r="M21" s="4">
        <v>1695758.2200000002</v>
      </c>
      <c r="N21" s="4">
        <v>729176.03460000013</v>
      </c>
    </row>
    <row r="22" spans="2:18" ht="13.8" x14ac:dyDescent="0.3">
      <c r="B22" s="2" t="s">
        <v>9</v>
      </c>
      <c r="C22" s="7">
        <v>51</v>
      </c>
      <c r="D22" s="8">
        <v>4840.92</v>
      </c>
      <c r="E22" s="8">
        <v>2081.5956000000001</v>
      </c>
      <c r="F22" s="4">
        <v>97766.54</v>
      </c>
      <c r="G22" s="4">
        <v>42039.612199999996</v>
      </c>
      <c r="I22" s="2" t="s">
        <v>9</v>
      </c>
      <c r="J22" s="7">
        <v>24</v>
      </c>
      <c r="K22" s="8">
        <v>2457.8399999999997</v>
      </c>
      <c r="L22" s="8">
        <v>1056.8711999999998</v>
      </c>
      <c r="M22" s="4">
        <v>1959269.6900000002</v>
      </c>
      <c r="N22" s="4">
        <v>842485.96670000011</v>
      </c>
    </row>
    <row r="23" spans="2:18" ht="13.8" x14ac:dyDescent="0.3">
      <c r="B23" s="2" t="s">
        <v>10</v>
      </c>
      <c r="C23" s="7">
        <v>24</v>
      </c>
      <c r="D23" s="8">
        <v>2278.0800000000004</v>
      </c>
      <c r="E23" s="8">
        <v>979.5744000000002</v>
      </c>
      <c r="F23" s="4">
        <v>68295.76999999999</v>
      </c>
      <c r="G23" s="4">
        <v>29367.181099999994</v>
      </c>
      <c r="I23" s="2" t="s">
        <v>10</v>
      </c>
      <c r="J23" s="7">
        <v>18.500048823357094</v>
      </c>
      <c r="K23" s="8">
        <v>1894.59</v>
      </c>
      <c r="L23" s="8">
        <v>814.67369999999994</v>
      </c>
      <c r="M23" s="4">
        <v>348635.22</v>
      </c>
      <c r="N23" s="4">
        <v>149913.1446</v>
      </c>
    </row>
    <row r="24" spans="2:18" ht="13.8" x14ac:dyDescent="0.3">
      <c r="B24" s="2" t="s">
        <v>11</v>
      </c>
      <c r="C24" s="7">
        <v>14</v>
      </c>
      <c r="D24" s="8">
        <v>1328.88</v>
      </c>
      <c r="E24" s="8">
        <v>571.41840000000002</v>
      </c>
      <c r="F24" s="4">
        <v>29958.98</v>
      </c>
      <c r="G24" s="4">
        <v>12882.3614</v>
      </c>
      <c r="I24" s="2" t="s">
        <v>11</v>
      </c>
      <c r="J24" s="7">
        <v>9.5000488233570941</v>
      </c>
      <c r="K24" s="8">
        <v>972.90000000000009</v>
      </c>
      <c r="L24" s="8">
        <v>418.34700000000004</v>
      </c>
      <c r="M24" s="4">
        <v>65196.09</v>
      </c>
      <c r="N24" s="4">
        <v>28034.3187</v>
      </c>
    </row>
    <row r="25" spans="2:18" ht="13.8" x14ac:dyDescent="0.3">
      <c r="B25" s="2" t="s">
        <v>12</v>
      </c>
      <c r="C25" s="7">
        <v>8</v>
      </c>
      <c r="D25" s="8">
        <v>759.36</v>
      </c>
      <c r="E25" s="8">
        <v>326.52480000000003</v>
      </c>
      <c r="F25" s="4">
        <v>90571.4</v>
      </c>
      <c r="G25" s="4">
        <v>38945.701999999997</v>
      </c>
      <c r="I25" s="2" t="s">
        <v>12</v>
      </c>
      <c r="J25" s="7">
        <v>8.5001054185114917</v>
      </c>
      <c r="K25" s="8">
        <v>788.01999999999987</v>
      </c>
      <c r="L25" s="8">
        <v>338.84859999999992</v>
      </c>
      <c r="M25" s="4">
        <v>28752.44</v>
      </c>
      <c r="N25" s="4">
        <v>12363.549199999999</v>
      </c>
    </row>
    <row r="26" spans="2:18" ht="13.8" x14ac:dyDescent="0.3">
      <c r="B26" s="2" t="s">
        <v>13</v>
      </c>
      <c r="C26" s="7">
        <v>34</v>
      </c>
      <c r="D26" s="8">
        <v>3227.2799999999997</v>
      </c>
      <c r="E26" s="8">
        <v>1387.7303999999999</v>
      </c>
      <c r="F26" s="4">
        <v>54835.61</v>
      </c>
      <c r="G26" s="4">
        <v>23579.312300000001</v>
      </c>
      <c r="I26" s="2" t="s">
        <v>13</v>
      </c>
      <c r="J26" s="7">
        <v>10</v>
      </c>
      <c r="K26" s="8">
        <v>1266.8800000000001</v>
      </c>
      <c r="L26" s="8">
        <v>544.75840000000005</v>
      </c>
      <c r="M26" s="4">
        <v>21912.17</v>
      </c>
      <c r="N26" s="4">
        <v>9422.2330999999995</v>
      </c>
    </row>
    <row r="27" spans="2:18" ht="13.8" x14ac:dyDescent="0.3">
      <c r="B27" s="2" t="s">
        <v>14</v>
      </c>
      <c r="C27" s="7"/>
      <c r="D27" s="8"/>
      <c r="E27" s="8">
        <v>0</v>
      </c>
      <c r="F27" s="4">
        <v>43508.35</v>
      </c>
      <c r="G27" s="4">
        <v>18708.590499999998</v>
      </c>
      <c r="I27" s="2" t="s">
        <v>14</v>
      </c>
      <c r="J27" s="7">
        <v>3.5000488233570941</v>
      </c>
      <c r="K27" s="8">
        <v>358.43999999999994</v>
      </c>
      <c r="L27" s="8">
        <v>154.12919999999997</v>
      </c>
      <c r="M27" s="4">
        <v>16903.669999999998</v>
      </c>
      <c r="N27" s="4">
        <v>7268.5780999999988</v>
      </c>
    </row>
    <row r="28" spans="2:18" ht="13.8" x14ac:dyDescent="0.3">
      <c r="B28" s="2" t="s">
        <v>15</v>
      </c>
      <c r="C28" s="7">
        <v>224</v>
      </c>
      <c r="D28" s="8">
        <v>21262.080000000009</v>
      </c>
      <c r="E28" s="8">
        <v>9142.694400000004</v>
      </c>
      <c r="F28" s="4">
        <v>90062.039999999979</v>
      </c>
      <c r="G28" s="4">
        <v>38726.677199999991</v>
      </c>
      <c r="I28" s="2" t="s">
        <v>15</v>
      </c>
      <c r="J28" s="7">
        <v>11</v>
      </c>
      <c r="K28" s="8">
        <v>1126.51</v>
      </c>
      <c r="L28" s="8">
        <v>484.39929999999998</v>
      </c>
      <c r="M28" s="4">
        <v>38315.019999999997</v>
      </c>
      <c r="N28" s="4">
        <v>16475.458599999998</v>
      </c>
    </row>
    <row r="29" spans="2:18" ht="13.8" x14ac:dyDescent="0.3">
      <c r="B29" s="2" t="s">
        <v>16</v>
      </c>
      <c r="C29" s="7">
        <v>20</v>
      </c>
      <c r="D29" s="8">
        <v>1898.4</v>
      </c>
      <c r="E29" s="8">
        <v>816.31200000000001</v>
      </c>
      <c r="F29" s="4">
        <v>88788.42</v>
      </c>
      <c r="G29" s="4">
        <v>38179.020599999996</v>
      </c>
      <c r="I29" s="2" t="s">
        <v>16</v>
      </c>
      <c r="J29" s="7">
        <v>18.500048823357094</v>
      </c>
      <c r="K29" s="8">
        <v>1894.59</v>
      </c>
      <c r="L29" s="8">
        <v>814.67369999999994</v>
      </c>
      <c r="M29" s="4">
        <v>56706.869999999995</v>
      </c>
      <c r="N29" s="4">
        <v>24383.954099999999</v>
      </c>
    </row>
    <row r="31" spans="2:18" x14ac:dyDescent="0.3">
      <c r="Q31" s="11"/>
      <c r="R31" s="11"/>
    </row>
    <row r="32" spans="2:18" x14ac:dyDescent="0.3">
      <c r="B32" s="1">
        <v>2019</v>
      </c>
      <c r="C32" s="1" t="s">
        <v>0</v>
      </c>
      <c r="D32" s="1" t="s">
        <v>1</v>
      </c>
      <c r="E32" s="1" t="s">
        <v>2</v>
      </c>
      <c r="F32" s="1" t="s">
        <v>3</v>
      </c>
      <c r="G32" s="1" t="s">
        <v>4</v>
      </c>
      <c r="I32" s="1">
        <v>2022</v>
      </c>
      <c r="J32" s="1" t="s">
        <v>0</v>
      </c>
      <c r="K32" s="1" t="s">
        <v>1</v>
      </c>
      <c r="L32" s="1" t="s">
        <v>2</v>
      </c>
      <c r="M32" s="1" t="s">
        <v>3</v>
      </c>
      <c r="N32" s="1" t="s">
        <v>4</v>
      </c>
    </row>
    <row r="33" spans="2:14" ht="13.8" x14ac:dyDescent="0.3">
      <c r="B33" s="2" t="s">
        <v>5</v>
      </c>
      <c r="C33" s="7">
        <v>39</v>
      </c>
      <c r="D33" s="5">
        <v>3838.7700000000004</v>
      </c>
      <c r="E33" s="5">
        <v>1650.6711000000003</v>
      </c>
      <c r="F33" s="4">
        <v>-20538.169999999998</v>
      </c>
      <c r="G33" s="4">
        <v>-8831.4130999999998</v>
      </c>
      <c r="I33" s="2" t="s">
        <v>5</v>
      </c>
      <c r="J33" s="7">
        <v>6.5</v>
      </c>
      <c r="K33" s="8">
        <v>703.30000000000007</v>
      </c>
      <c r="L33" s="8">
        <v>302.41900000000004</v>
      </c>
      <c r="M33" s="4">
        <v>80602.8</v>
      </c>
      <c r="N33" s="4">
        <v>34659.203999999998</v>
      </c>
    </row>
    <row r="34" spans="2:14" ht="13.8" x14ac:dyDescent="0.3">
      <c r="B34" s="2" t="s">
        <v>6</v>
      </c>
      <c r="C34" s="7">
        <v>32</v>
      </c>
      <c r="D34" s="5">
        <v>3149.76</v>
      </c>
      <c r="E34" s="5">
        <v>1354.3968</v>
      </c>
      <c r="F34" s="4">
        <v>37807.340000000004</v>
      </c>
      <c r="G34" s="4">
        <v>16257.156200000001</v>
      </c>
      <c r="I34" s="2" t="s">
        <v>6</v>
      </c>
      <c r="J34" s="7">
        <v>6.5</v>
      </c>
      <c r="K34" s="8">
        <v>703.30000000000007</v>
      </c>
      <c r="L34" s="8">
        <v>302.41900000000004</v>
      </c>
      <c r="M34" s="4">
        <v>46704.78</v>
      </c>
      <c r="N34" s="4">
        <v>20083.055399999997</v>
      </c>
    </row>
    <row r="35" spans="2:14" ht="13.8" x14ac:dyDescent="0.3">
      <c r="B35" s="2" t="s">
        <v>7</v>
      </c>
      <c r="C35" s="7"/>
      <c r="D35" s="5"/>
      <c r="E35" s="5">
        <v>0</v>
      </c>
      <c r="F35" s="4">
        <v>34927.11</v>
      </c>
      <c r="G35" s="4">
        <v>15018.657300000001</v>
      </c>
      <c r="I35" s="2" t="s">
        <v>7</v>
      </c>
      <c r="J35" s="7">
        <v>15.00658075130244</v>
      </c>
      <c r="K35" s="8">
        <v>1661.64</v>
      </c>
      <c r="L35" s="8">
        <v>714.50520000000006</v>
      </c>
      <c r="M35" s="4">
        <v>227678.78</v>
      </c>
      <c r="N35" s="4">
        <v>97901.875400000004</v>
      </c>
    </row>
    <row r="36" spans="2:14" ht="13.8" x14ac:dyDescent="0.3">
      <c r="B36" s="2" t="s">
        <v>8</v>
      </c>
      <c r="C36" s="7">
        <v>31</v>
      </c>
      <c r="D36" s="5">
        <v>3051.3300000000004</v>
      </c>
      <c r="E36" s="5">
        <v>1312.0719000000001</v>
      </c>
      <c r="F36" s="4">
        <v>16338.33</v>
      </c>
      <c r="G36" s="4">
        <v>7025.4818999999998</v>
      </c>
      <c r="I36" s="2" t="s">
        <v>8</v>
      </c>
      <c r="J36" s="7">
        <v>8.5</v>
      </c>
      <c r="K36" s="8">
        <v>919.7</v>
      </c>
      <c r="L36" s="8">
        <v>395.471</v>
      </c>
      <c r="M36" s="4">
        <v>128492.85</v>
      </c>
      <c r="N36" s="4">
        <v>55251.925500000005</v>
      </c>
    </row>
    <row r="37" spans="2:14" ht="13.8" x14ac:dyDescent="0.3">
      <c r="B37" s="2" t="s">
        <v>9</v>
      </c>
      <c r="C37" s="7">
        <v>170</v>
      </c>
      <c r="D37" s="5">
        <v>16733.100000000006</v>
      </c>
      <c r="E37" s="5">
        <v>7195.233000000002</v>
      </c>
      <c r="F37" s="4">
        <v>43449.43</v>
      </c>
      <c r="G37" s="4">
        <v>18683.2549</v>
      </c>
      <c r="I37" s="2" t="s">
        <v>9</v>
      </c>
      <c r="J37" s="7">
        <v>1</v>
      </c>
      <c r="K37" s="8">
        <v>108.2</v>
      </c>
      <c r="L37" s="8">
        <v>46.526000000000003</v>
      </c>
      <c r="M37" s="4">
        <v>65916.97</v>
      </c>
      <c r="N37" s="4">
        <v>28344.2971</v>
      </c>
    </row>
    <row r="38" spans="2:14" ht="13.8" x14ac:dyDescent="0.3">
      <c r="B38" s="2" t="s">
        <v>10</v>
      </c>
      <c r="C38" s="7">
        <v>48</v>
      </c>
      <c r="D38" s="5">
        <v>4724.6400000000003</v>
      </c>
      <c r="E38" s="5">
        <v>2031.5952000000002</v>
      </c>
      <c r="F38" s="4">
        <v>78796.53</v>
      </c>
      <c r="G38" s="4">
        <v>33882.507899999997</v>
      </c>
      <c r="I38" s="2" t="s">
        <v>10</v>
      </c>
      <c r="J38" s="2">
        <v>4</v>
      </c>
      <c r="K38" s="6">
        <v>750.28</v>
      </c>
      <c r="L38" s="6">
        <f>K38*0.43</f>
        <v>322.62039999999996</v>
      </c>
      <c r="M38" s="3">
        <v>57680.94</v>
      </c>
      <c r="N38" s="3">
        <v>24802.804200000002</v>
      </c>
    </row>
    <row r="39" spans="2:14" ht="13.8" x14ac:dyDescent="0.3">
      <c r="B39" s="2" t="s">
        <v>11</v>
      </c>
      <c r="C39" s="7">
        <v>61</v>
      </c>
      <c r="D39" s="5">
        <v>6004.2300000000005</v>
      </c>
      <c r="E39" s="5">
        <v>2581.8189000000002</v>
      </c>
      <c r="F39" s="4">
        <v>27027.08</v>
      </c>
      <c r="G39" s="4">
        <v>11621.644400000001</v>
      </c>
      <c r="I39" s="2" t="s">
        <v>11</v>
      </c>
      <c r="J39" s="2">
        <v>1</v>
      </c>
      <c r="K39" s="6">
        <v>54.1</v>
      </c>
      <c r="L39" s="6">
        <f>K39*0.43</f>
        <v>23.263000000000002</v>
      </c>
      <c r="M39" s="3">
        <v>101379.58</v>
      </c>
      <c r="N39" s="10">
        <f t="shared" ref="N39:N44" si="0">M39*0.43</f>
        <v>43593.219400000002</v>
      </c>
    </row>
    <row r="40" spans="2:14" ht="13.8" x14ac:dyDescent="0.3">
      <c r="B40" s="2" t="s">
        <v>12</v>
      </c>
      <c r="C40" s="7">
        <v>51</v>
      </c>
      <c r="D40" s="5">
        <v>5019.93</v>
      </c>
      <c r="E40" s="5">
        <v>2158.5699</v>
      </c>
      <c r="F40" s="4">
        <v>48714.75</v>
      </c>
      <c r="G40" s="4">
        <v>20947.342499999999</v>
      </c>
      <c r="I40" s="2" t="s">
        <v>12</v>
      </c>
      <c r="J40" s="2">
        <v>14</v>
      </c>
      <c r="K40" s="6">
        <v>1460.7</v>
      </c>
      <c r="L40" s="6">
        <f>K40*0.43</f>
        <v>628.101</v>
      </c>
      <c r="M40" s="3">
        <v>147737.82</v>
      </c>
      <c r="N40" s="10">
        <f t="shared" si="0"/>
        <v>63527.262600000002</v>
      </c>
    </row>
    <row r="41" spans="2:14" ht="13.8" x14ac:dyDescent="0.3">
      <c r="B41" s="2" t="s">
        <v>13</v>
      </c>
      <c r="C41" s="7">
        <v>2</v>
      </c>
      <c r="D41" s="5">
        <v>196.86</v>
      </c>
      <c r="E41" s="5">
        <v>84.649799999999999</v>
      </c>
      <c r="F41" s="4">
        <v>38237.229999999996</v>
      </c>
      <c r="G41" s="4">
        <v>16442.008899999997</v>
      </c>
      <c r="I41" s="2" t="s">
        <v>13</v>
      </c>
      <c r="K41" s="6"/>
      <c r="L41" s="6"/>
      <c r="M41" s="3">
        <v>334639.46999999997</v>
      </c>
      <c r="N41" s="10">
        <f t="shared" si="0"/>
        <v>143894.97209999998</v>
      </c>
    </row>
    <row r="42" spans="2:14" ht="13.8" x14ac:dyDescent="0.3">
      <c r="B42" s="2" t="s">
        <v>14</v>
      </c>
      <c r="C42" s="7">
        <v>48</v>
      </c>
      <c r="D42" s="5">
        <v>4724.6400000000003</v>
      </c>
      <c r="E42" s="5">
        <v>2031.5952000000002</v>
      </c>
      <c r="F42" s="4">
        <v>47906.5</v>
      </c>
      <c r="G42" s="4">
        <v>20599.794999999998</v>
      </c>
      <c r="I42" s="2" t="s">
        <v>14</v>
      </c>
      <c r="K42" s="6"/>
      <c r="L42" s="6"/>
      <c r="M42" s="3">
        <v>51907.47</v>
      </c>
      <c r="N42" s="10">
        <f t="shared" si="0"/>
        <v>22320.212100000001</v>
      </c>
    </row>
    <row r="43" spans="2:14" ht="13.8" x14ac:dyDescent="0.3">
      <c r="B43" s="2" t="s">
        <v>15</v>
      </c>
      <c r="C43" s="7">
        <v>46</v>
      </c>
      <c r="D43" s="5">
        <v>4527.7800000000007</v>
      </c>
      <c r="E43" s="5">
        <v>1946.9454000000003</v>
      </c>
      <c r="F43" s="4">
        <v>15071.18</v>
      </c>
      <c r="G43" s="4">
        <v>6480.6073999999999</v>
      </c>
      <c r="I43" s="2" t="s">
        <v>15</v>
      </c>
      <c r="K43" s="6"/>
      <c r="L43" s="6"/>
      <c r="M43" s="3">
        <v>32212.7</v>
      </c>
      <c r="N43" s="3">
        <f t="shared" si="0"/>
        <v>13851.460999999999</v>
      </c>
    </row>
    <row r="44" spans="2:14" ht="13.8" x14ac:dyDescent="0.3">
      <c r="B44" s="2" t="s">
        <v>16</v>
      </c>
      <c r="C44" s="7">
        <v>52.500050797521084</v>
      </c>
      <c r="D44" s="5">
        <v>5167.58</v>
      </c>
      <c r="E44" s="5">
        <v>2222.0594000000001</v>
      </c>
      <c r="F44" s="4">
        <v>95238.97</v>
      </c>
      <c r="G44" s="4">
        <v>40952.757100000003</v>
      </c>
      <c r="I44" s="2" t="s">
        <v>16</v>
      </c>
      <c r="J44" s="2">
        <v>46</v>
      </c>
      <c r="K44" s="6">
        <v>6716.42</v>
      </c>
      <c r="L44" s="6">
        <f>K44*0.43</f>
        <v>2888.0605999999998</v>
      </c>
      <c r="M44" s="3">
        <v>110418.66</v>
      </c>
      <c r="N44" s="3">
        <f t="shared" si="0"/>
        <v>47480.023800000003</v>
      </c>
    </row>
    <row r="47" spans="2:14" x14ac:dyDescent="0.3">
      <c r="I47" s="9">
        <v>2023</v>
      </c>
      <c r="J47" s="9" t="s">
        <v>0</v>
      </c>
      <c r="K47" s="9" t="s">
        <v>1</v>
      </c>
      <c r="L47" s="9" t="s">
        <v>2</v>
      </c>
      <c r="M47" s="9" t="s">
        <v>3</v>
      </c>
      <c r="N47" s="9" t="s">
        <v>4</v>
      </c>
    </row>
    <row r="48" spans="2:14" x14ac:dyDescent="0.3">
      <c r="I48" s="2" t="s">
        <v>5</v>
      </c>
      <c r="M48" s="3">
        <v>-26052.06</v>
      </c>
      <c r="N48" s="10">
        <f>M48*0.43</f>
        <v>-11202.3858</v>
      </c>
    </row>
    <row r="49" spans="9:14" x14ac:dyDescent="0.3">
      <c r="I49" s="2" t="s">
        <v>6</v>
      </c>
      <c r="J49" s="2">
        <v>8</v>
      </c>
      <c r="K49" s="2">
        <v>978.96</v>
      </c>
      <c r="L49" s="2">
        <f>K49*0.43</f>
        <v>420.95280000000002</v>
      </c>
      <c r="M49" s="3">
        <v>50500.67</v>
      </c>
      <c r="N49" s="3">
        <f>M49*0.43</f>
        <v>21715.288099999998</v>
      </c>
    </row>
    <row r="50" spans="9:14" x14ac:dyDescent="0.3">
      <c r="I50" s="2" t="s">
        <v>7</v>
      </c>
      <c r="M50" s="3">
        <v>19295.759999999998</v>
      </c>
      <c r="N50" s="10">
        <f>M50*0.43</f>
        <v>8297.1767999999993</v>
      </c>
    </row>
    <row r="51" spans="9:14" x14ac:dyDescent="0.3">
      <c r="I51" s="2" t="s">
        <v>8</v>
      </c>
      <c r="J51" s="2">
        <v>15</v>
      </c>
      <c r="K51" s="2">
        <v>1835.55</v>
      </c>
      <c r="L51" s="2">
        <f>K51*0.43</f>
        <v>789.28649999999993</v>
      </c>
      <c r="M51" s="3">
        <v>53462.99</v>
      </c>
      <c r="N51" s="10">
        <f>M51*0.43</f>
        <v>22989.0857</v>
      </c>
    </row>
    <row r="52" spans="9:14" x14ac:dyDescent="0.3">
      <c r="I52" s="2" t="s">
        <v>9</v>
      </c>
      <c r="M52" s="3">
        <v>26918.17</v>
      </c>
      <c r="N52" s="3">
        <f>M52*0.43</f>
        <v>11574.813099999999</v>
      </c>
    </row>
    <row r="53" spans="9:14" x14ac:dyDescent="0.3">
      <c r="I53" s="2" t="s">
        <v>10</v>
      </c>
      <c r="J53" s="2">
        <v>9</v>
      </c>
      <c r="K53" s="2">
        <v>1101.33</v>
      </c>
      <c r="L53" s="2">
        <f>K53*0.43</f>
        <v>473.57189999999997</v>
      </c>
      <c r="M53" s="3">
        <v>9077.5</v>
      </c>
      <c r="N53" s="3">
        <v>3903.3249999999998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2023-09-08T07:00:00+00:00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EAD6D52-FB73-4CB2-8191-B7A35C89746B}"/>
</file>

<file path=customXml/itemProps2.xml><?xml version="1.0" encoding="utf-8"?>
<ds:datastoreItem xmlns:ds="http://schemas.openxmlformats.org/officeDocument/2006/customXml" ds:itemID="{A7418262-3966-4F12-8174-3892556C0327}"/>
</file>

<file path=customXml/itemProps3.xml><?xml version="1.0" encoding="utf-8"?>
<ds:datastoreItem xmlns:ds="http://schemas.openxmlformats.org/officeDocument/2006/customXml" ds:itemID="{71AC9A43-F8F7-4CA7-BFC6-2211A28CD05D}"/>
</file>

<file path=customXml/itemProps4.xml><?xml version="1.0" encoding="utf-8"?>
<ds:datastoreItem xmlns:ds="http://schemas.openxmlformats.org/officeDocument/2006/customXml" ds:itemID="{75FCA5DB-554F-4BB2-A1C3-C5B34BE5C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TLNG Legal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Earle</cp:lastModifiedBy>
  <dcterms:created xsi:type="dcterms:W3CDTF">1900-01-01T00:00:00Z</dcterms:created>
  <dcterms:modified xsi:type="dcterms:W3CDTF">2023-08-23T15:38:22Z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