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gutolyprdpro2\userprofiles$\JefRob.100\Desktop\"/>
    </mc:Choice>
  </mc:AlternateContent>
  <bookViews>
    <workbookView xWindow="0" yWindow="0" windowWidth="28050" windowHeight="122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D48" i="1"/>
  <c r="G47" i="1"/>
  <c r="D47" i="1"/>
  <c r="G46" i="1"/>
  <c r="D46" i="1"/>
  <c r="G4" i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9" i="1" l="1"/>
  <c r="G16" i="1"/>
  <c r="G43" i="1"/>
  <c r="G20" i="1"/>
  <c r="G5" i="1"/>
  <c r="G7" i="1"/>
  <c r="G12" i="1"/>
  <c r="G18" i="1"/>
  <c r="G41" i="1"/>
  <c r="G26" i="1"/>
  <c r="G40" i="1"/>
  <c r="G35" i="1"/>
  <c r="G24" i="1"/>
  <c r="G6" i="1"/>
  <c r="G34" i="1"/>
  <c r="G11" i="1"/>
  <c r="G9" i="1"/>
  <c r="G14" i="1"/>
  <c r="G42" i="1"/>
  <c r="G28" i="1"/>
  <c r="G32" i="1"/>
  <c r="G27" i="1"/>
  <c r="G39" i="1"/>
  <c r="G37" i="1"/>
  <c r="G30" i="1"/>
  <c r="G23" i="1"/>
  <c r="G29" i="1"/>
  <c r="G38" i="1"/>
  <c r="G21" i="1"/>
  <c r="G22" i="1"/>
  <c r="G33" i="1"/>
  <c r="G17" i="1"/>
  <c r="G19" i="1"/>
  <c r="G8" i="1"/>
  <c r="G13" i="1"/>
  <c r="G36" i="1"/>
  <c r="G31" i="1"/>
  <c r="G15" i="1"/>
  <c r="G10" i="1"/>
  <c r="G25" i="1"/>
</calcChain>
</file>

<file path=xl/sharedStrings.xml><?xml version="1.0" encoding="utf-8"?>
<sst xmlns="http://schemas.openxmlformats.org/spreadsheetml/2006/main" count="60" uniqueCount="52">
  <si>
    <t>Fixed POTS and VoIP HHI Comparison</t>
  </si>
  <si>
    <t>Summary HHI - Calculated using all Providers</t>
  </si>
  <si>
    <t>Summary HHI - Calculated using all Holding Companies (Affiliates Grouped together)</t>
  </si>
  <si>
    <t>County</t>
  </si>
  <si>
    <t>HHI</t>
  </si>
  <si>
    <t>HHI Groups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</si>
  <si>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</si>
  <si>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</si>
  <si>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</si>
  <si>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</si>
  <si>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</si>
  <si>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</si>
  <si>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</si>
  <si>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</si>
  <si>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</si>
  <si>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</si>
  <si>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</si>
  <si>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</si>
  <si>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</si>
  <si>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</si>
  <si>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</si>
  <si>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</si>
  <si>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</si>
  <si>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</si>
  <si>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</si>
  <si>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</si>
  <si>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</si>
  <si>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</si>
  <si>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</si>
  <si>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</si>
  <si>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</si>
  <si>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</si>
  <si>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</si>
  <si>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</si>
  <si>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</si>
  <si>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</si>
  <si>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</si>
  <si>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</si>
  <si>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</si>
  <si>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</si>
  <si>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</si>
  <si>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</si>
  <si>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</si>
  <si>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</si>
  <si>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</si>
  <si>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Wide HHI</t>
  </si>
  <si>
    <t>Concentration Level</t>
  </si>
  <si>
    <t>Number of Counties</t>
  </si>
  <si>
    <t>Highly Concentrated</t>
  </si>
  <si>
    <t>Moderatly Concentrated</t>
  </si>
  <si>
    <t>Unconcentrated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</si>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</sst>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I5" sqref="I5"/>
    </sheetView>
  </sheetViews>
  <sheetFormatPr defaultRowHeight="14.25"/>
  <cols>
    <col min="1" max="1" width="21.875" bestFit="1" customWidth="1"/>
    <col min="2" max="2" width="2.25" customWidth="1"/>
    <col min="3" max="3" width="22.25" style="1" bestFit="1" customWidth="1"/>
    <col min="4" max="4" width="21.875" bestFit="1" customWidth="1"/>
    <col min="6" max="6" width="22.25" style="1" bestFit="1" customWidth="1"/>
    <col min="7" max="7" width="21.875" bestFit="1" customWidth="1"/>
    <col min="9" max="9" width="22.25" style="1" bestFit="1" customWidth="1"/>
    <col min="10" max="10" width="23" customWidth="1"/>
    <col min="12" max="12" width="22.25" style="1" bestFit="1" customWidth="1"/>
    <col min="13" max="13" width="21.875" customWidth="1"/>
  </cols>
  <sheetData>
    <row r="1" spans="1:13" ht="20.25">
      <c r="A1" s="20" t="s">
        <v>0</v>
      </c>
      <c r="B1" s="20"/>
      <c r="C1" s="20"/>
      <c r="D1" s="20"/>
      <c r="E1" s="20"/>
      <c r="F1" s="20"/>
      <c r="G1" s="20"/>
      <c r="H1" s="15"/>
      <c r="I1" s="15"/>
      <c r="J1" s="15"/>
      <c r="K1" s="15"/>
      <c r="L1" s="15"/>
      <c r="M1" s="15"/>
    </row>
    <row r="2" spans="1:13" ht="33" customHeight="1">
      <c r="C2" s="16" t="s">
        <v>1</v>
      </c>
      <c r="D2" s="17"/>
      <c r="F2" s="18" t="s">
        <v>2</v>
      </c>
      <c r="G2" s="19"/>
      <c r="I2"/>
      <c r="L2"/>
    </row>
    <row r="3" spans="1:13" ht="15">
      <c r="A3" s="2" t="s">
        <v>3</v>
      </c>
      <c r="B3" s="4"/>
      <c r="C3" s="9" t="s">
        <v>4</v>
      </c>
      <c r="D3" s="10" t="s">
        <v>5</v>
      </c>
      <c r="E3" s="1"/>
      <c r="F3" s="9" t="s">
        <v>4</v>
      </c>
      <c r="G3" s="10" t="s">
        <v>5</v>
      </c>
      <c r="H3" s="1"/>
      <c r="I3"/>
      <c r="L3"/>
    </row>
    <row r="4" spans="1:13">
      <c r="A4" t="s">
        <v>6</v>
      </c>
      <c r="B4" s="3"/>
      <c r="C4" s="5">
        <v>3000</v>
      </c>
      <c r="D4" s="6" t="str">
        <f t="shared" ref="D4:D43" si="0">IF(OR(C4&lt;1500),"Unconcentrated",IF(OR(C4&lt;2500),"Moderatly Concentrated","Highly Concentrated"))</f>
        <v>Highly Concentrated</v>
      </c>
      <c r="F4" s="5">
        <v>3000</v>
      </c>
      <c r="G4" s="6" t="str">
        <f t="shared" ref="G4:G43" si="1">IF(OR(F4&lt;1500),"Unconcentrated",IF(OR(F4&lt;2500),"Moderatly Concentrated","Highly Concentrated"))</f>
        <v>Highly Concentrated</v>
      </c>
      <c r="I4"/>
      <c r="L4"/>
    </row>
    <row r="5" spans="1:13">
      <c r="A5" t="s">
        <v>7</v>
      </c>
      <c r="B5" s="3"/>
      <c r="C5" s="5">
        <v>1700</v>
      </c>
      <c r="D5" s="6" t="str">
        <f t="shared" si="0"/>
        <v>Moderatly Concentrated</v>
      </c>
      <c r="F5" s="5">
        <v>1800</v>
      </c>
      <c r="G5" s="6" t="str">
        <f t="shared" si="1"/>
        <v>Moderatly Concentrated</v>
      </c>
      <c r="I5"/>
      <c r="L5"/>
    </row>
    <row r="6" spans="1:13">
      <c r="A6" t="s">
        <v>8</v>
      </c>
      <c r="B6" s="3"/>
      <c r="C6" s="5">
        <v>2400</v>
      </c>
      <c r="D6" s="6" t="str">
        <f t="shared" si="0"/>
        <v>Moderatly Concentrated</v>
      </c>
      <c r="F6" s="5">
        <v>2500</v>
      </c>
      <c r="G6" s="6" t="str">
        <f t="shared" si="1"/>
        <v>Highly Concentrated</v>
      </c>
      <c r="I6"/>
      <c r="L6"/>
    </row>
    <row r="7" spans="1:13">
      <c r="A7" t="s">
        <v>9</v>
      </c>
      <c r="B7" s="3"/>
      <c r="C7" s="5">
        <v>1900</v>
      </c>
      <c r="D7" s="6" t="str">
        <f t="shared" si="0"/>
        <v>Moderatly Concentrated</v>
      </c>
      <c r="F7" s="5">
        <v>1900</v>
      </c>
      <c r="G7" s="6" t="str">
        <f t="shared" si="1"/>
        <v>Moderatly Concentrated</v>
      </c>
      <c r="I7"/>
      <c r="L7"/>
    </row>
    <row r="8" spans="1:13">
      <c r="A8" t="s">
        <v>10</v>
      </c>
      <c r="B8" s="3"/>
      <c r="C8" s="5">
        <v>3000</v>
      </c>
      <c r="D8" s="6" t="str">
        <f t="shared" si="0"/>
        <v>Highly Concentrated</v>
      </c>
      <c r="F8" s="5">
        <v>3000</v>
      </c>
      <c r="G8" s="6" t="str">
        <f t="shared" si="1"/>
        <v>Highly Concentrated</v>
      </c>
      <c r="I8"/>
      <c r="L8"/>
    </row>
    <row r="9" spans="1:13">
      <c r="A9" t="s">
        <v>11</v>
      </c>
      <c r="B9" s="3"/>
      <c r="C9" s="5">
        <v>2400</v>
      </c>
      <c r="D9" s="6" t="str">
        <f t="shared" si="0"/>
        <v>Moderatly Concentrated</v>
      </c>
      <c r="F9" s="5">
        <v>2500</v>
      </c>
      <c r="G9" s="6" t="str">
        <f t="shared" si="1"/>
        <v>Highly Concentrated</v>
      </c>
      <c r="I9"/>
      <c r="L9"/>
    </row>
    <row r="10" spans="1:13">
      <c r="A10" t="s">
        <v>12</v>
      </c>
      <c r="B10" s="3"/>
      <c r="C10" s="5">
        <v>3000</v>
      </c>
      <c r="D10" s="6" t="str">
        <f t="shared" si="0"/>
        <v>Highly Concentrated</v>
      </c>
      <c r="F10" s="5">
        <v>3000</v>
      </c>
      <c r="G10" s="6" t="str">
        <f t="shared" si="1"/>
        <v>Highly Concentrated</v>
      </c>
      <c r="I10"/>
      <c r="L10"/>
    </row>
    <row r="11" spans="1:13">
      <c r="A11" t="s">
        <v>13</v>
      </c>
      <c r="B11" s="3"/>
      <c r="C11" s="5">
        <v>2400</v>
      </c>
      <c r="D11" s="6" t="str">
        <f t="shared" si="0"/>
        <v>Moderatly Concentrated</v>
      </c>
      <c r="F11" s="5">
        <v>2500</v>
      </c>
      <c r="G11" s="6" t="str">
        <f t="shared" si="1"/>
        <v>Highly Concentrated</v>
      </c>
      <c r="I11"/>
      <c r="L11"/>
    </row>
    <row r="12" spans="1:13">
      <c r="A12" t="s">
        <v>14</v>
      </c>
      <c r="B12" s="3"/>
      <c r="C12" s="5">
        <v>2100</v>
      </c>
      <c r="D12" s="6" t="str">
        <f t="shared" si="0"/>
        <v>Moderatly Concentrated</v>
      </c>
      <c r="F12" s="5">
        <v>2100</v>
      </c>
      <c r="G12" s="6" t="str">
        <f t="shared" si="1"/>
        <v>Moderatly Concentrated</v>
      </c>
      <c r="I12"/>
      <c r="L12"/>
    </row>
    <row r="13" spans="1:13">
      <c r="A13" t="s">
        <v>15</v>
      </c>
      <c r="B13" s="3"/>
      <c r="C13" s="5">
        <v>3000</v>
      </c>
      <c r="D13" s="6" t="str">
        <f t="shared" si="0"/>
        <v>Highly Concentrated</v>
      </c>
      <c r="F13" s="5">
        <v>3000</v>
      </c>
      <c r="G13" s="6" t="str">
        <f t="shared" si="1"/>
        <v>Highly Concentrated</v>
      </c>
      <c r="I13"/>
      <c r="L13"/>
    </row>
    <row r="14" spans="1:13">
      <c r="A14" t="s">
        <v>16</v>
      </c>
      <c r="B14" s="3"/>
      <c r="C14" s="5">
        <v>2300</v>
      </c>
      <c r="D14" s="6" t="str">
        <f t="shared" si="0"/>
        <v>Moderatly Concentrated</v>
      </c>
      <c r="F14" s="5">
        <v>2500</v>
      </c>
      <c r="G14" s="6" t="str">
        <f t="shared" si="1"/>
        <v>Highly Concentrated</v>
      </c>
      <c r="I14"/>
      <c r="L14"/>
    </row>
    <row r="15" spans="1:13">
      <c r="A15" t="s">
        <v>17</v>
      </c>
      <c r="B15" s="3"/>
      <c r="C15" s="5">
        <v>3000</v>
      </c>
      <c r="D15" s="6" t="str">
        <f t="shared" si="0"/>
        <v>Highly Concentrated</v>
      </c>
      <c r="F15" s="5">
        <v>3000</v>
      </c>
      <c r="G15" s="6" t="str">
        <f t="shared" si="1"/>
        <v>Highly Concentrated</v>
      </c>
      <c r="I15"/>
      <c r="L15"/>
    </row>
    <row r="16" spans="1:13">
      <c r="A16" t="s">
        <v>18</v>
      </c>
      <c r="B16" s="3"/>
      <c r="C16" s="5">
        <v>1400</v>
      </c>
      <c r="D16" s="6" t="str">
        <f t="shared" si="0"/>
        <v>Unconcentrated</v>
      </c>
      <c r="F16" s="5">
        <v>1500</v>
      </c>
      <c r="G16" s="6" t="str">
        <f t="shared" si="1"/>
        <v>Moderatly Concentrated</v>
      </c>
      <c r="I16"/>
      <c r="L16"/>
    </row>
    <row r="17" spans="1:12">
      <c r="A17" t="s">
        <v>19</v>
      </c>
      <c r="B17" s="3"/>
      <c r="C17" s="5">
        <v>3000</v>
      </c>
      <c r="D17" s="6" t="str">
        <f t="shared" si="0"/>
        <v>Highly Concentrated</v>
      </c>
      <c r="F17" s="5">
        <v>3000</v>
      </c>
      <c r="G17" s="6" t="str">
        <f t="shared" si="1"/>
        <v>Highly Concentrated</v>
      </c>
      <c r="I17"/>
      <c r="L17"/>
    </row>
    <row r="18" spans="1:12">
      <c r="A18" t="s">
        <v>20</v>
      </c>
      <c r="B18" s="3"/>
      <c r="C18" s="5">
        <v>2200</v>
      </c>
      <c r="D18" s="6" t="str">
        <f t="shared" si="0"/>
        <v>Moderatly Concentrated</v>
      </c>
      <c r="F18" s="5">
        <v>2200</v>
      </c>
      <c r="G18" s="6" t="str">
        <f t="shared" si="1"/>
        <v>Moderatly Concentrated</v>
      </c>
      <c r="I18"/>
      <c r="L18"/>
    </row>
    <row r="19" spans="1:12">
      <c r="A19" t="s">
        <v>21</v>
      </c>
      <c r="B19" s="3"/>
      <c r="C19" s="5">
        <v>3000</v>
      </c>
      <c r="D19" s="6" t="str">
        <f t="shared" si="0"/>
        <v>Highly Concentrated</v>
      </c>
      <c r="F19" s="5">
        <v>3000</v>
      </c>
      <c r="G19" s="6" t="str">
        <f t="shared" si="1"/>
        <v>Highly Concentrated</v>
      </c>
      <c r="I19"/>
      <c r="L19"/>
    </row>
    <row r="20" spans="1:12">
      <c r="A20" t="s">
        <v>22</v>
      </c>
      <c r="B20" s="3"/>
      <c r="C20" s="5">
        <v>1100</v>
      </c>
      <c r="D20" s="6" t="str">
        <f t="shared" si="0"/>
        <v>Unconcentrated</v>
      </c>
      <c r="F20" s="5">
        <v>1700</v>
      </c>
      <c r="G20" s="6" t="str">
        <f t="shared" si="1"/>
        <v>Moderatly Concentrated</v>
      </c>
      <c r="I20"/>
      <c r="L20"/>
    </row>
    <row r="21" spans="1:12">
      <c r="A21" t="s">
        <v>23</v>
      </c>
      <c r="B21" s="3"/>
      <c r="C21" s="5">
        <v>3000</v>
      </c>
      <c r="D21" s="6" t="str">
        <f t="shared" si="0"/>
        <v>Highly Concentrated</v>
      </c>
      <c r="F21" s="5">
        <v>3000</v>
      </c>
      <c r="G21" s="6" t="str">
        <f t="shared" si="1"/>
        <v>Highly Concentrated</v>
      </c>
      <c r="I21"/>
      <c r="L21"/>
    </row>
    <row r="22" spans="1:12">
      <c r="A22" t="s">
        <v>24</v>
      </c>
      <c r="B22" s="3"/>
      <c r="C22" s="5">
        <v>3000</v>
      </c>
      <c r="D22" s="6" t="str">
        <f t="shared" si="0"/>
        <v>Highly Concentrated</v>
      </c>
      <c r="F22" s="5">
        <v>3000</v>
      </c>
      <c r="G22" s="6" t="str">
        <f t="shared" si="1"/>
        <v>Highly Concentrated</v>
      </c>
      <c r="I22"/>
      <c r="L22"/>
    </row>
    <row r="23" spans="1:12">
      <c r="A23" t="s">
        <v>25</v>
      </c>
      <c r="B23" s="3"/>
      <c r="C23" s="5">
        <v>3000</v>
      </c>
      <c r="D23" s="6" t="str">
        <f t="shared" si="0"/>
        <v>Highly Concentrated</v>
      </c>
      <c r="F23" s="5">
        <v>3000</v>
      </c>
      <c r="G23" s="6" t="str">
        <f t="shared" si="1"/>
        <v>Highly Concentrated</v>
      </c>
      <c r="I23"/>
      <c r="L23"/>
    </row>
    <row r="24" spans="1:12">
      <c r="A24" t="s">
        <v>26</v>
      </c>
      <c r="B24" s="3"/>
      <c r="C24" s="5">
        <v>2300</v>
      </c>
      <c r="D24" s="6" t="str">
        <f t="shared" si="0"/>
        <v>Moderatly Concentrated</v>
      </c>
      <c r="F24" s="5">
        <v>2400</v>
      </c>
      <c r="G24" s="6" t="str">
        <f t="shared" si="1"/>
        <v>Moderatly Concentrated</v>
      </c>
      <c r="I24"/>
      <c r="L24"/>
    </row>
    <row r="25" spans="1:12">
      <c r="A25" t="s">
        <v>27</v>
      </c>
      <c r="B25" s="3"/>
      <c r="C25" s="5">
        <v>3000</v>
      </c>
      <c r="D25" s="6" t="str">
        <f t="shared" si="0"/>
        <v>Highly Concentrated</v>
      </c>
      <c r="F25" s="5">
        <v>3000</v>
      </c>
      <c r="G25" s="6" t="str">
        <f t="shared" si="1"/>
        <v>Highly Concentrated</v>
      </c>
      <c r="I25"/>
      <c r="L25"/>
    </row>
    <row r="26" spans="1:12">
      <c r="A26" t="s">
        <v>28</v>
      </c>
      <c r="B26" s="3"/>
      <c r="C26" s="5">
        <v>2300</v>
      </c>
      <c r="D26" s="6" t="str">
        <f t="shared" si="0"/>
        <v>Moderatly Concentrated</v>
      </c>
      <c r="F26" s="5">
        <v>2300</v>
      </c>
      <c r="G26" s="6" t="str">
        <f t="shared" si="1"/>
        <v>Moderatly Concentrated</v>
      </c>
      <c r="I26"/>
      <c r="L26"/>
    </row>
    <row r="27" spans="1:12">
      <c r="A27" t="s">
        <v>29</v>
      </c>
      <c r="B27" s="3"/>
      <c r="C27" s="5">
        <v>2200</v>
      </c>
      <c r="D27" s="6" t="str">
        <f t="shared" si="0"/>
        <v>Moderatly Concentrated</v>
      </c>
      <c r="F27" s="5">
        <v>2700</v>
      </c>
      <c r="G27" s="6" t="str">
        <f t="shared" si="1"/>
        <v>Highly Concentrated</v>
      </c>
      <c r="I27"/>
      <c r="L27"/>
    </row>
    <row r="28" spans="1:12">
      <c r="A28" t="s">
        <v>30</v>
      </c>
      <c r="B28" s="3"/>
      <c r="C28" s="5">
        <v>2500</v>
      </c>
      <c r="D28" s="6" t="str">
        <f t="shared" si="0"/>
        <v>Highly Concentrated</v>
      </c>
      <c r="F28" s="5">
        <v>2600</v>
      </c>
      <c r="G28" s="6" t="str">
        <f t="shared" si="1"/>
        <v>Highly Concentrated</v>
      </c>
      <c r="I28"/>
      <c r="L28"/>
    </row>
    <row r="29" spans="1:12">
      <c r="A29" t="s">
        <v>31</v>
      </c>
      <c r="B29" s="3"/>
      <c r="C29" s="5">
        <v>3000</v>
      </c>
      <c r="D29" s="6" t="str">
        <f t="shared" si="0"/>
        <v>Highly Concentrated</v>
      </c>
      <c r="F29" s="5">
        <v>3000</v>
      </c>
      <c r="G29" s="6" t="str">
        <f t="shared" si="1"/>
        <v>Highly Concentrated</v>
      </c>
      <c r="I29"/>
      <c r="L29"/>
    </row>
    <row r="30" spans="1:12">
      <c r="A30" t="s">
        <v>32</v>
      </c>
      <c r="B30" s="3"/>
      <c r="C30" s="5">
        <v>2900</v>
      </c>
      <c r="D30" s="6" t="str">
        <f t="shared" si="0"/>
        <v>Highly Concentrated</v>
      </c>
      <c r="F30" s="5">
        <v>3000</v>
      </c>
      <c r="G30" s="6" t="str">
        <f t="shared" si="1"/>
        <v>Highly Concentrated</v>
      </c>
      <c r="I30"/>
      <c r="L30"/>
    </row>
    <row r="31" spans="1:12">
      <c r="A31" t="s">
        <v>33</v>
      </c>
      <c r="B31" s="3"/>
      <c r="C31" s="5">
        <v>3000</v>
      </c>
      <c r="D31" s="6" t="str">
        <f t="shared" si="0"/>
        <v>Highly Concentrated</v>
      </c>
      <c r="F31" s="5">
        <v>3000</v>
      </c>
      <c r="G31" s="6" t="str">
        <f t="shared" si="1"/>
        <v>Highly Concentrated</v>
      </c>
      <c r="I31"/>
      <c r="L31"/>
    </row>
    <row r="32" spans="1:12">
      <c r="A32" t="s">
        <v>34</v>
      </c>
      <c r="B32" s="3"/>
      <c r="C32" s="5">
        <v>2700</v>
      </c>
      <c r="D32" s="6" t="str">
        <f t="shared" si="0"/>
        <v>Highly Concentrated</v>
      </c>
      <c r="F32" s="5">
        <v>2700</v>
      </c>
      <c r="G32" s="6" t="str">
        <f t="shared" si="1"/>
        <v>Highly Concentrated</v>
      </c>
      <c r="I32"/>
      <c r="L32"/>
    </row>
    <row r="33" spans="1:12">
      <c r="A33" t="s">
        <v>35</v>
      </c>
      <c r="B33" s="3"/>
      <c r="C33" s="5">
        <v>3000</v>
      </c>
      <c r="D33" s="6" t="str">
        <f t="shared" si="0"/>
        <v>Highly Concentrated</v>
      </c>
      <c r="F33" s="5">
        <v>3000</v>
      </c>
      <c r="G33" s="6" t="str">
        <f t="shared" si="1"/>
        <v>Highly Concentrated</v>
      </c>
      <c r="I33"/>
      <c r="L33"/>
    </row>
    <row r="34" spans="1:12">
      <c r="A34" t="s">
        <v>36</v>
      </c>
      <c r="B34" s="3"/>
      <c r="C34" s="5">
        <v>2500</v>
      </c>
      <c r="D34" s="6" t="str">
        <f t="shared" si="0"/>
        <v>Highly Concentrated</v>
      </c>
      <c r="F34" s="5">
        <v>2500</v>
      </c>
      <c r="G34" s="6" t="str">
        <f t="shared" si="1"/>
        <v>Highly Concentrated</v>
      </c>
      <c r="I34"/>
      <c r="L34"/>
    </row>
    <row r="35" spans="1:12">
      <c r="A35" t="s">
        <v>37</v>
      </c>
      <c r="B35" s="3"/>
      <c r="C35" s="5">
        <v>2000</v>
      </c>
      <c r="D35" s="6" t="str">
        <f t="shared" si="0"/>
        <v>Moderatly Concentrated</v>
      </c>
      <c r="F35" s="5">
        <v>2400</v>
      </c>
      <c r="G35" s="6" t="str">
        <f t="shared" si="1"/>
        <v>Moderatly Concentrated</v>
      </c>
      <c r="I35"/>
      <c r="L35"/>
    </row>
    <row r="36" spans="1:12">
      <c r="A36" t="s">
        <v>38</v>
      </c>
      <c r="B36" s="3"/>
      <c r="C36" s="5">
        <v>3000</v>
      </c>
      <c r="D36" s="6" t="str">
        <f t="shared" si="0"/>
        <v>Highly Concentrated</v>
      </c>
      <c r="F36" s="5">
        <v>3000</v>
      </c>
      <c r="G36" s="6" t="str">
        <f t="shared" si="1"/>
        <v>Highly Concentrated</v>
      </c>
      <c r="I36"/>
      <c r="L36"/>
    </row>
    <row r="37" spans="1:12">
      <c r="A37" t="s">
        <v>39</v>
      </c>
      <c r="B37" s="3"/>
      <c r="C37" s="5">
        <v>2800</v>
      </c>
      <c r="D37" s="6" t="str">
        <f t="shared" si="0"/>
        <v>Highly Concentrated</v>
      </c>
      <c r="F37" s="5">
        <v>3000</v>
      </c>
      <c r="G37" s="6" t="str">
        <f t="shared" si="1"/>
        <v>Highly Concentrated</v>
      </c>
      <c r="I37"/>
      <c r="L37"/>
    </row>
    <row r="38" spans="1:12">
      <c r="A38" t="s">
        <v>40</v>
      </c>
      <c r="B38" s="3"/>
      <c r="C38" s="5">
        <v>3000</v>
      </c>
      <c r="D38" s="6" t="str">
        <f t="shared" si="0"/>
        <v>Highly Concentrated</v>
      </c>
      <c r="F38" s="5">
        <v>3000</v>
      </c>
      <c r="G38" s="6" t="str">
        <f t="shared" si="1"/>
        <v>Highly Concentrated</v>
      </c>
      <c r="I38"/>
      <c r="L38"/>
    </row>
    <row r="39" spans="1:12">
      <c r="A39" t="s">
        <v>41</v>
      </c>
      <c r="B39" s="3"/>
      <c r="C39" s="5">
        <v>2600</v>
      </c>
      <c r="D39" s="6" t="str">
        <f t="shared" si="0"/>
        <v>Highly Concentrated</v>
      </c>
      <c r="F39" s="5">
        <v>2800</v>
      </c>
      <c r="G39" s="6" t="str">
        <f t="shared" si="1"/>
        <v>Highly Concentrated</v>
      </c>
      <c r="I39"/>
      <c r="L39"/>
    </row>
    <row r="40" spans="1:12">
      <c r="A40" t="s">
        <v>42</v>
      </c>
      <c r="B40" s="3"/>
      <c r="C40" s="5">
        <v>2400</v>
      </c>
      <c r="D40" s="6" t="str">
        <f t="shared" si="0"/>
        <v>Moderatly Concentrated</v>
      </c>
      <c r="F40" s="5">
        <v>2400</v>
      </c>
      <c r="G40" s="6" t="str">
        <f t="shared" si="1"/>
        <v>Moderatly Concentrated</v>
      </c>
      <c r="I40"/>
      <c r="L40"/>
    </row>
    <row r="41" spans="1:12">
      <c r="A41" t="s">
        <v>43</v>
      </c>
      <c r="B41" s="3"/>
      <c r="C41" s="5">
        <v>2200</v>
      </c>
      <c r="D41" s="6" t="str">
        <f t="shared" si="0"/>
        <v>Moderatly Concentrated</v>
      </c>
      <c r="F41" s="5">
        <v>2200</v>
      </c>
      <c r="G41" s="6" t="str">
        <f t="shared" si="1"/>
        <v>Moderatly Concentrated</v>
      </c>
      <c r="I41"/>
      <c r="L41"/>
    </row>
    <row r="42" spans="1:12">
      <c r="A42" t="s">
        <v>44</v>
      </c>
      <c r="B42" s="3"/>
      <c r="C42" s="5">
        <v>2100</v>
      </c>
      <c r="D42" s="6" t="str">
        <f t="shared" si="0"/>
        <v>Moderatly Concentrated</v>
      </c>
      <c r="F42" s="5">
        <v>2600</v>
      </c>
      <c r="G42" s="6" t="str">
        <f t="shared" si="1"/>
        <v>Highly Concentrated</v>
      </c>
      <c r="I42"/>
      <c r="L42"/>
    </row>
    <row r="43" spans="1:12">
      <c r="A43" t="s">
        <v>45</v>
      </c>
      <c r="B43" s="3"/>
      <c r="C43" s="7">
        <v>1300</v>
      </c>
      <c r="D43" s="8" t="str">
        <f t="shared" si="0"/>
        <v>Unconcentrated</v>
      </c>
      <c r="F43" s="7">
        <v>1600</v>
      </c>
      <c r="G43" s="8" t="str">
        <f t="shared" si="1"/>
        <v>Moderatly Concentrated</v>
      </c>
      <c r="I43"/>
      <c r="L43"/>
    </row>
    <row r="44" spans="1:12">
      <c r="C44" s="13"/>
      <c r="D44" s="6"/>
      <c r="F44" s="13"/>
      <c r="G44" s="14"/>
      <c r="I44"/>
      <c r="L44"/>
    </row>
    <row r="45" spans="1:12" ht="15">
      <c r="C45" s="2" t="s">
        <v>46</v>
      </c>
      <c r="D45" s="2" t="s">
        <v>47</v>
      </c>
      <c r="F45" s="2" t="s">
        <v>46</v>
      </c>
      <c r="G45" s="2" t="s">
        <v>47</v>
      </c>
      <c r="I45"/>
      <c r="L45"/>
    </row>
    <row r="46" spans="1:12">
      <c r="C46" s="12" t="s">
        <v>48</v>
      </c>
      <c r="D46" s="11">
        <f>COUNTIF(D4:D42,$C$46)</f>
        <v>22</v>
      </c>
      <c r="F46" s="12" t="s">
        <v>48</v>
      </c>
      <c r="G46" s="11">
        <f>COUNTIF(G4:G42,$C$46)</f>
        <v>28</v>
      </c>
      <c r="I46"/>
      <c r="L46"/>
    </row>
    <row r="47" spans="1:12">
      <c r="C47" s="12" t="s">
        <v>49</v>
      </c>
      <c r="D47" s="11">
        <f>COUNTIF(D4:D42,$C$47)</f>
        <v>15</v>
      </c>
      <c r="F47" s="12" t="s">
        <v>49</v>
      </c>
      <c r="G47" s="11">
        <f>COUNTIF(G4:G42,$C$47)</f>
        <v>11</v>
      </c>
      <c r="I47"/>
      <c r="L47"/>
    </row>
    <row r="48" spans="1:12">
      <c r="C48" s="12" t="s">
        <v>50</v>
      </c>
      <c r="D48" s="11">
        <f>COUNTIF(D4:D42,$C$48)</f>
        <v>2</v>
      </c>
      <c r="F48" s="12" t="s">
        <v>50</v>
      </c>
      <c r="G48" s="11">
        <f>COUNTIF(G4:G42,$C$48)</f>
        <v>0</v>
      </c>
      <c r="I48"/>
      <c r="L48"/>
    </row>
    <row r="49" spans="3:12">
      <c r="C49" s="12" t="s">
        <v>51</v>
      </c>
      <c r="D49" s="11">
        <f>SUM(D46:D48)</f>
        <v>39</v>
      </c>
      <c r="F49" s="12" t="s">
        <v>51</v>
      </c>
      <c r="G49" s="11">
        <f>SUM(G46:G48)</f>
        <v>39</v>
      </c>
      <c r="I49"/>
      <c r="L49"/>
    </row>
  </sheetData>
  <mergeCells count="3">
    <mergeCell ref="C2:D2"/>
    <mergeCell ref="F2:G2"/>
    <mergeCell ref="A1:G1"/>
  </mergeCells>
  <conditionalFormatting sqref="C4:H44 D46">
    <cfRule type="containsText" dxfId="5" priority="28" operator="containsText" text="unconcentrated">
      <formula>NOT(ISERROR(SEARCH("unconcentrated",C4)))</formula>
    </cfRule>
    <cfRule type="containsText" dxfId="4" priority="30" operator="containsText" text="Highly">
      <formula>NOT(ISERROR(SEARCH("Highly",C4)))</formula>
    </cfRule>
  </conditionalFormatting>
  <conditionalFormatting sqref="D46 C4:H45">
    <cfRule type="containsText" dxfId="3" priority="29" operator="containsText" text="Moderatly">
      <formula>NOT(ISERROR(SEARCH("Moderatly",C4)))</formula>
    </cfRule>
  </conditionalFormatting>
  <conditionalFormatting sqref="G46">
    <cfRule type="containsText" dxfId="2" priority="7" operator="containsText" text="unconcentrated">
      <formula>NOT(ISERROR(SEARCH("unconcentrated",G46)))</formula>
    </cfRule>
    <cfRule type="containsText" dxfId="1" priority="9" operator="containsText" text="Highly">
      <formula>NOT(ISERROR(SEARCH("Highly",G46)))</formula>
    </cfRule>
  </conditionalFormatting>
  <conditionalFormatting sqref="G46">
    <cfRule type="containsText" dxfId="0" priority="8" operator="containsText" text="Moderatly">
      <formula>NOT(ISERROR(SEARCH("Moderatly",G46)))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2024-04-03T21:31:17+00:00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92458-1C0A-4484-AB41-76546688E2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920634d-b613-48b6-b684-ce4cb13ea46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D28A12-0DDB-410F-A696-6559F7CB0787}"/>
</file>

<file path=customXml/itemProps3.xml><?xml version="1.0" encoding="utf-8"?>
<ds:datastoreItem xmlns:ds="http://schemas.openxmlformats.org/officeDocument/2006/customXml" ds:itemID="{9359EA5A-9B70-49A1-8F7F-0130F9A40793}"/>
</file>

<file path=customXml/itemProps4.xml><?xml version="1.0" encoding="utf-8"?>
<ds:datastoreItem xmlns:ds="http://schemas.openxmlformats.org/officeDocument/2006/customXml" ds:itemID="{AA257AC1-6953-4580-B7E3-141F457AD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Exhibits</dc:title>
  <dc:subject/>
  <dc:creator>Church, Jonathon (UTC)</dc:creator>
  <cp:keywords/>
  <dc:description/>
  <cp:lastModifiedBy>Roberson, Jeff (ATG)</cp:lastModifiedBy>
  <cp:revision/>
  <dcterms:created xsi:type="dcterms:W3CDTF">2024-03-22T19:23:43Z</dcterms:created>
  <dcterms:modified xsi:type="dcterms:W3CDTF">2024-04-02T19:59:18Z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0x0101006E56B4D1795A2E4DB2F0B01679ED314A005954EB5AE180F946AF745284960D1A5B</vt:lpwstr>
  </property>
  <property fmtid="{D5CDD505-2E9C-101B-9397-08002B2CF9AE}" pid="3" name="_docset_NoMedatataSyncRequired">
    <vt:lpwstr>False</vt:lpwstr>
  </property>
</Properties>
</file>