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13_ncr:1_{40E85DBC-8E6F-4DD6-BBC3-DBCAF2A13FB0}" xr6:coauthVersionLast="36" xr6:coauthVersionMax="36" xr10:uidLastSave="{00000000-0000-0000-0000-000000000000}"/>
  <bookViews>
    <workbookView xWindow="9705" yWindow="-30" windowWidth="9510" windowHeight="12030" activeTab="1" xr2:uid="{00000000-000D-0000-FFFF-FFFF00000000}"/>
  </bookViews>
  <sheets>
    <sheet name="Confidential" sheetId="13" r:id="rId1"/>
    <sheet name="TMH 5C Medical and Flex Credits" sheetId="11" r:id="rId2"/>
    <sheet name="TMH5CMarket Medical Cost Trends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2" l="1"/>
  <c r="I11" i="12"/>
  <c r="I10" i="12"/>
  <c r="K12" i="12"/>
  <c r="K11" i="12"/>
  <c r="K10" i="12"/>
  <c r="M15" i="11" l="1"/>
  <c r="M16" i="11"/>
  <c r="U12" i="12" l="1"/>
  <c r="S12" i="12"/>
  <c r="Q12" i="12"/>
  <c r="O12" i="12"/>
  <c r="M12" i="12"/>
  <c r="U11" i="12"/>
  <c r="S11" i="12"/>
  <c r="Q11" i="12"/>
  <c r="O11" i="12"/>
  <c r="M11" i="12"/>
  <c r="U10" i="12"/>
  <c r="S10" i="12"/>
  <c r="Q10" i="12"/>
  <c r="O10" i="12"/>
  <c r="M10" i="12"/>
</calcChain>
</file>

<file path=xl/sharedStrings.xml><?xml version="1.0" encoding="utf-8"?>
<sst xmlns="http://schemas.openxmlformats.org/spreadsheetml/2006/main" count="277" uniqueCount="40">
  <si>
    <t>IBEW</t>
  </si>
  <si>
    <t>EE Only</t>
  </si>
  <si>
    <t>Family</t>
  </si>
  <si>
    <t>Non-Rep</t>
  </si>
  <si>
    <t>UA</t>
  </si>
  <si>
    <t>COMBINED FLEX &amp; WELLNESS</t>
  </si>
  <si>
    <t>FLEX CREDITS ONLY</t>
  </si>
  <si>
    <t>1 yr chg</t>
  </si>
  <si>
    <t>Puget Sound Energy</t>
  </si>
  <si>
    <t>Monthly Flex Credits and Medical Plan Costs</t>
  </si>
  <si>
    <t>CAGR</t>
  </si>
  <si>
    <t>MEDICAL PLAN COSTS</t>
  </si>
  <si>
    <t>All</t>
  </si>
  <si>
    <t>Regence Engage</t>
  </si>
  <si>
    <t>Regence PPO</t>
  </si>
  <si>
    <t>NR &amp; UA</t>
  </si>
  <si>
    <t>Group Health Options</t>
  </si>
  <si>
    <t>Regence HSA</t>
  </si>
  <si>
    <t>n/a</t>
  </si>
  <si>
    <t>MARKET INFORMATION</t>
  </si>
  <si>
    <t>All Company Sizes</t>
  </si>
  <si>
    <t>Large Companies</t>
  </si>
  <si>
    <t>Trend</t>
  </si>
  <si>
    <t>After Benefit Changes</t>
  </si>
  <si>
    <t>Medical Plan Costs</t>
  </si>
  <si>
    <t>Towers Watson 2015 Emerging Trends in Health Care</t>
  </si>
  <si>
    <t>Health Benefit Plans History (2012-2018)</t>
  </si>
  <si>
    <t>Wellness credits</t>
  </si>
  <si>
    <t>Kaiser PPO (Group Health Options)</t>
  </si>
  <si>
    <t>Kaiser HMO</t>
  </si>
  <si>
    <t>5 yr chg</t>
  </si>
  <si>
    <t>5 yr chg*</t>
  </si>
  <si>
    <t>CAGR*</t>
  </si>
  <si>
    <t>* Comparisons adjusted where needed to accommodate plan changes.</t>
  </si>
  <si>
    <t>Willis Towers Watson 2018 Emerging Trends in Health Care</t>
  </si>
  <si>
    <t>Kaiser Family Foundation Survey Data- Total Premium Cost</t>
  </si>
  <si>
    <t>This file contains confidential information</t>
  </si>
  <si>
    <t>Shaded information is designated as confidential per WAC 480-07-160</t>
  </si>
  <si>
    <t>XXX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</si>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</sst>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%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9847407452621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/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/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0" applyNumberFormat="1"/>
    <xf numFmtId="165" fontId="0" fillId="0" borderId="0" xfId="0" applyNumberFormat="1" applyFill="1"/>
    <xf numFmtId="164" fontId="0" fillId="0" borderId="0" xfId="0" applyNumberFormat="1" applyFill="1"/>
    <xf numFmtId="10" fontId="0" fillId="0" borderId="0" xfId="1" applyNumberFormat="1" applyFont="1"/>
    <xf numFmtId="0" fontId="3" fillId="0" borderId="0" xfId="0" applyFont="1"/>
    <xf numFmtId="164" fontId="0" fillId="0" borderId="0" xfId="0" applyNumberFormat="1" applyAlignment="1">
      <alignment horizontal="right"/>
    </xf>
    <xf numFmtId="0" fontId="4" fillId="0" borderId="0" xfId="0" applyNumberFormat="1" applyFont="1"/>
    <xf numFmtId="0" fontId="4" fillId="0" borderId="0" xfId="0" applyFont="1"/>
    <xf numFmtId="166" fontId="0" fillId="0" borderId="0" xfId="1" applyNumberFormat="1" applyFont="1"/>
    <xf numFmtId="0" fontId="2" fillId="0" borderId="0" xfId="0" applyFont="1"/>
    <xf numFmtId="164" fontId="2" fillId="0" borderId="0" xfId="0" applyNumberFormat="1" applyFont="1" applyFill="1" applyAlignment="1">
      <alignment horizontal="right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/>
    <xf numFmtId="10" fontId="0" fillId="0" borderId="0" xfId="1" applyNumberFormat="1" applyFont="1" applyFill="1"/>
    <xf numFmtId="10" fontId="2" fillId="0" borderId="0" xfId="1" applyNumberFormat="1" applyFont="1" applyFill="1" applyAlignment="1">
      <alignment horizontal="right"/>
    </xf>
    <xf numFmtId="164" fontId="0" fillId="2" borderId="0" xfId="0" applyNumberFormat="1" applyFill="1"/>
    <xf numFmtId="10" fontId="0" fillId="2" borderId="0" xfId="1" applyNumberFormat="1" applyFont="1" applyFill="1"/>
    <xf numFmtId="164" fontId="0" fillId="3" borderId="0" xfId="0" applyNumberFormat="1" applyFill="1"/>
    <xf numFmtId="164" fontId="0" fillId="0" borderId="0" xfId="0" applyNumberFormat="1" applyFill="1" applyAlignment="1">
      <alignment horizontal="right"/>
    </xf>
    <xf numFmtId="0" fontId="6" fillId="0" borderId="0" xfId="0" applyFont="1"/>
    <xf numFmtId="0" fontId="6" fillId="0" borderId="0" xfId="0" applyFont="1" applyBorder="1"/>
    <xf numFmtId="164" fontId="0" fillId="2" borderId="0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2" borderId="9" xfId="0" applyNumberFormat="1" applyFill="1" applyBorder="1"/>
    <xf numFmtId="0" fontId="0" fillId="0" borderId="10" xfId="0" applyBorder="1"/>
    <xf numFmtId="164" fontId="0" fillId="0" borderId="11" xfId="0" applyNumberFormat="1" applyFill="1" applyBorder="1"/>
    <xf numFmtId="164" fontId="0" fillId="2" borderId="12" xfId="0" applyNumberFormat="1" applyFill="1" applyBorder="1"/>
    <xf numFmtId="164" fontId="0" fillId="2" borderId="10" xfId="0" applyNumberFormat="1" applyFill="1" applyBorder="1"/>
    <xf numFmtId="164" fontId="0" fillId="2" borderId="13" xfId="0" applyNumberFormat="1" applyFill="1" applyBorder="1"/>
    <xf numFmtId="0" fontId="0" fillId="0" borderId="14" xfId="0" applyBorder="1"/>
    <xf numFmtId="10" fontId="0" fillId="2" borderId="15" xfId="1" applyNumberFormat="1" applyFont="1" applyFill="1" applyBorder="1"/>
    <xf numFmtId="10" fontId="0" fillId="2" borderId="9" xfId="1" applyNumberFormat="1" applyFont="1" applyFill="1" applyBorder="1"/>
    <xf numFmtId="10" fontId="0" fillId="2" borderId="10" xfId="1" applyNumberFormat="1" applyFont="1" applyFill="1" applyBorder="1"/>
    <xf numFmtId="10" fontId="0" fillId="2" borderId="13" xfId="1" applyNumberFormat="1" applyFont="1" applyFill="1" applyBorder="1"/>
    <xf numFmtId="0" fontId="0" fillId="0" borderId="9" xfId="0" applyBorder="1"/>
    <xf numFmtId="10" fontId="0" fillId="0" borderId="11" xfId="1" applyNumberFormat="1" applyFont="1" applyBorder="1"/>
    <xf numFmtId="10" fontId="0" fillId="2" borderId="12" xfId="1" applyNumberFormat="1" applyFont="1" applyFill="1" applyBorder="1"/>
    <xf numFmtId="10" fontId="0" fillId="0" borderId="10" xfId="1" applyNumberFormat="1" applyFont="1" applyBorder="1"/>
    <xf numFmtId="165" fontId="0" fillId="0" borderId="9" xfId="0" applyNumberFormat="1" applyBorder="1"/>
    <xf numFmtId="164" fontId="0" fillId="0" borderId="11" xfId="0" applyNumberFormat="1" applyBorder="1"/>
    <xf numFmtId="0" fontId="0" fillId="0" borderId="11" xfId="0" applyBorder="1"/>
    <xf numFmtId="0" fontId="4" fillId="0" borderId="9" xfId="0" applyNumberFormat="1" applyFont="1" applyBorder="1"/>
    <xf numFmtId="164" fontId="0" fillId="0" borderId="16" xfId="0" applyNumberFormat="1" applyFill="1" applyBorder="1" applyAlignment="1">
      <alignment horizontal="right"/>
    </xf>
    <xf numFmtId="164" fontId="0" fillId="0" borderId="17" xfId="0" applyNumberFormat="1" applyFill="1" applyBorder="1" applyAlignment="1">
      <alignment horizontal="right"/>
    </xf>
    <xf numFmtId="164" fontId="0" fillId="0" borderId="11" xfId="0" applyNumberFormat="1" applyFill="1" applyBorder="1" applyAlignment="1">
      <alignment horizontal="right"/>
    </xf>
    <xf numFmtId="164" fontId="0" fillId="2" borderId="17" xfId="0" applyNumberFormat="1" applyFill="1" applyBorder="1"/>
    <xf numFmtId="164" fontId="2" fillId="0" borderId="18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0" fontId="4" fillId="0" borderId="9" xfId="0" applyFont="1" applyFill="1" applyBorder="1"/>
    <xf numFmtId="10" fontId="0" fillId="2" borderId="18" xfId="1" applyNumberFormat="1" applyFont="1" applyFill="1" applyBorder="1"/>
    <xf numFmtId="10" fontId="0" fillId="0" borderId="7" xfId="1" applyNumberFormat="1" applyFont="1" applyFill="1" applyBorder="1"/>
    <xf numFmtId="10" fontId="0" fillId="2" borderId="17" xfId="1" applyNumberFormat="1" applyFont="1" applyFill="1" applyBorder="1"/>
    <xf numFmtId="10" fontId="0" fillId="2" borderId="7" xfId="1" applyNumberFormat="1" applyFont="1" applyFill="1" applyBorder="1"/>
    <xf numFmtId="10" fontId="0" fillId="2" borderId="16" xfId="1" applyNumberFormat="1" applyFont="1" applyFill="1" applyBorder="1"/>
    <xf numFmtId="10" fontId="0" fillId="0" borderId="16" xfId="1" applyNumberFormat="1" applyFont="1" applyFill="1" applyBorder="1"/>
    <xf numFmtId="164" fontId="0" fillId="0" borderId="9" xfId="0" applyNumberFormat="1" applyBorder="1"/>
    <xf numFmtId="164" fontId="0" fillId="0" borderId="9" xfId="0" applyNumberFormat="1" applyFill="1" applyBorder="1"/>
    <xf numFmtId="164" fontId="2" fillId="0" borderId="7" xfId="0" applyNumberFormat="1" applyFont="1" applyFill="1" applyBorder="1" applyAlignment="1">
      <alignment horizontal="right"/>
    </xf>
    <xf numFmtId="164" fontId="0" fillId="3" borderId="8" xfId="0" applyNumberFormat="1" applyFill="1" applyBorder="1"/>
    <xf numFmtId="0" fontId="0" fillId="0" borderId="7" xfId="0" applyBorder="1"/>
    <xf numFmtId="164" fontId="0" fillId="2" borderId="15" xfId="0" applyNumberFormat="1" applyFill="1" applyBorder="1"/>
    <xf numFmtId="164" fontId="0" fillId="0" borderId="7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10</xdr:col>
      <xdr:colOff>387985</xdr:colOff>
      <xdr:row>11</xdr:row>
      <xdr:rowOff>42545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6C9084B-768D-40BD-9A4D-23F4CAF7734F}"/>
            </a:ext>
          </a:extLst>
        </xdr:cNvPr>
        <xdr:cNvGrpSpPr>
          <a:grpSpLocks/>
        </xdr:cNvGrpSpPr>
      </xdr:nvGrpSpPr>
      <xdr:grpSpPr bwMode="auto">
        <a:xfrm>
          <a:off x="3657600" y="1790700"/>
          <a:ext cx="2826385" cy="58547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4C69F3FE-3451-45B3-BFF6-FAFE25194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7AF7C141-D7AD-4614-8E6B-F4F1A37DB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47</xdr:row>
      <xdr:rowOff>0</xdr:rowOff>
    </xdr:from>
    <xdr:to>
      <xdr:col>12</xdr:col>
      <xdr:colOff>381635</xdr:colOff>
      <xdr:row>50</xdr:row>
      <xdr:rowOff>109220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D467F10-8537-4012-A7BF-4FAED3DC034F}"/>
            </a:ext>
          </a:extLst>
        </xdr:cNvPr>
        <xdr:cNvGrpSpPr>
          <a:grpSpLocks/>
        </xdr:cNvGrpSpPr>
      </xdr:nvGrpSpPr>
      <xdr:grpSpPr bwMode="auto">
        <a:xfrm>
          <a:off x="6008688" y="7143750"/>
          <a:ext cx="2826385" cy="58547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B2AE3283-840A-4919-835B-76797EB703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EFD2BF37-F75D-42B3-99C1-29AB5A48E1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93BC-2E63-4FF9-A4BB-96B0DD705B76}">
  <sheetPr>
    <tabColor rgb="FFFFFF00"/>
  </sheetPr>
  <dimension ref="B3:N10"/>
  <sheetViews>
    <sheetView workbookViewId="0">
      <selection activeCell="H20" sqref="H20"/>
    </sheetView>
  </sheetViews>
  <sheetFormatPr defaultRowHeight="12.75" x14ac:dyDescent="0.2"/>
  <sheetData>
    <row r="3" spans="2:14" ht="15.75" thickBot="1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27" thickBot="1" x14ac:dyDescent="0.25">
      <c r="B4" s="68" t="s">
        <v>36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2:14" ht="15" x14ac:dyDescent="0.25">
      <c r="B5" s="23"/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4" ht="15.75" thickBot="1" x14ac:dyDescent="0.3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 ht="27" thickBot="1" x14ac:dyDescent="0.25">
      <c r="B7" s="71" t="s">
        <v>37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</row>
    <row r="8" spans="2:14" ht="15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2:14" ht="15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2:14" ht="1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2">
    <mergeCell ref="B4:N4"/>
    <mergeCell ref="B7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6"/>
  <sheetViews>
    <sheetView tabSelected="1" zoomScale="120" zoomScaleNormal="120" workbookViewId="0">
      <pane xSplit="5" topLeftCell="F1" activePane="topRight" state="frozen"/>
      <selection activeCell="A13" sqref="A13"/>
      <selection pane="topRight" activeCell="P48" sqref="P48"/>
    </sheetView>
  </sheetViews>
  <sheetFormatPr defaultRowHeight="12.75" x14ac:dyDescent="0.2"/>
  <cols>
    <col min="5" max="5" width="26" customWidth="1"/>
  </cols>
  <sheetData>
    <row r="1" spans="1:14" x14ac:dyDescent="0.2">
      <c r="A1" s="1" t="s">
        <v>8</v>
      </c>
    </row>
    <row r="2" spans="1:14" x14ac:dyDescent="0.2">
      <c r="A2" s="1" t="s">
        <v>26</v>
      </c>
    </row>
    <row r="3" spans="1:14" x14ac:dyDescent="0.2">
      <c r="A3" s="1" t="s">
        <v>9</v>
      </c>
      <c r="L3" s="74"/>
      <c r="M3" s="74"/>
      <c r="N3" s="74"/>
    </row>
    <row r="4" spans="1:14" x14ac:dyDescent="0.2">
      <c r="L4" s="74"/>
      <c r="M4" s="74"/>
      <c r="N4" s="74"/>
    </row>
    <row r="6" spans="1:14" x14ac:dyDescent="0.2">
      <c r="F6" s="10">
        <v>2018</v>
      </c>
      <c r="G6" s="10">
        <v>2017</v>
      </c>
      <c r="H6" s="10">
        <v>2016</v>
      </c>
      <c r="I6" s="10">
        <v>2015</v>
      </c>
      <c r="J6" s="10">
        <v>2014</v>
      </c>
      <c r="K6" s="10">
        <v>2013</v>
      </c>
      <c r="M6" s="14" t="s">
        <v>30</v>
      </c>
      <c r="N6" s="14" t="s">
        <v>10</v>
      </c>
    </row>
    <row r="7" spans="1:14" x14ac:dyDescent="0.2">
      <c r="A7" t="s">
        <v>6</v>
      </c>
      <c r="F7" s="2"/>
      <c r="G7" s="2"/>
      <c r="H7" s="2"/>
      <c r="I7" s="2"/>
      <c r="J7" s="2"/>
      <c r="K7" s="2"/>
      <c r="M7" s="39"/>
      <c r="N7" s="39"/>
    </row>
    <row r="8" spans="1:14" x14ac:dyDescent="0.2">
      <c r="B8" t="s">
        <v>1</v>
      </c>
      <c r="D8" t="s">
        <v>3</v>
      </c>
      <c r="E8" s="29"/>
      <c r="F8" s="26" t="s">
        <v>38</v>
      </c>
      <c r="G8" s="26" t="s">
        <v>38</v>
      </c>
      <c r="H8" s="26" t="s">
        <v>38</v>
      </c>
      <c r="I8" s="26" t="s">
        <v>38</v>
      </c>
      <c r="J8" s="26" t="s">
        <v>38</v>
      </c>
      <c r="K8" s="26" t="s">
        <v>38</v>
      </c>
      <c r="L8" s="34"/>
      <c r="M8" s="20" t="s">
        <v>38</v>
      </c>
      <c r="N8" s="37" t="s">
        <v>38</v>
      </c>
    </row>
    <row r="9" spans="1:14" x14ac:dyDescent="0.2">
      <c r="B9" t="s">
        <v>1</v>
      </c>
      <c r="D9" t="s">
        <v>0</v>
      </c>
      <c r="E9" s="29"/>
      <c r="F9" s="25" t="s">
        <v>38</v>
      </c>
      <c r="G9" s="25" t="s">
        <v>38</v>
      </c>
      <c r="H9" s="25" t="s">
        <v>38</v>
      </c>
      <c r="I9" s="25" t="s">
        <v>38</v>
      </c>
      <c r="J9" s="25" t="s">
        <v>38</v>
      </c>
      <c r="K9" s="25" t="s">
        <v>38</v>
      </c>
      <c r="L9" s="34"/>
      <c r="M9" s="20" t="s">
        <v>38</v>
      </c>
      <c r="N9" s="37" t="s">
        <v>38</v>
      </c>
    </row>
    <row r="10" spans="1:14" x14ac:dyDescent="0.2">
      <c r="B10" t="s">
        <v>1</v>
      </c>
      <c r="D10" t="s">
        <v>4</v>
      </c>
      <c r="E10" s="29"/>
      <c r="F10" s="28" t="s">
        <v>38</v>
      </c>
      <c r="G10" s="28" t="s">
        <v>38</v>
      </c>
      <c r="H10" s="28" t="s">
        <v>38</v>
      </c>
      <c r="I10" s="28" t="s">
        <v>38</v>
      </c>
      <c r="J10" s="28" t="s">
        <v>38</v>
      </c>
      <c r="K10" s="28" t="s">
        <v>38</v>
      </c>
      <c r="L10" s="34"/>
      <c r="M10" s="35" t="s">
        <v>38</v>
      </c>
      <c r="N10" s="38" t="s">
        <v>38</v>
      </c>
    </row>
    <row r="11" spans="1:14" x14ac:dyDescent="0.2">
      <c r="F11" s="30"/>
      <c r="G11" s="30"/>
      <c r="H11" s="30"/>
      <c r="I11" s="30"/>
      <c r="J11" s="30"/>
      <c r="K11" s="30"/>
      <c r="M11" s="40"/>
      <c r="N11" s="40"/>
    </row>
    <row r="12" spans="1:14" x14ac:dyDescent="0.2">
      <c r="B12" t="s">
        <v>2</v>
      </c>
      <c r="D12" t="s">
        <v>3</v>
      </c>
      <c r="F12" s="26" t="s">
        <v>38</v>
      </c>
      <c r="G12" s="26" t="s">
        <v>38</v>
      </c>
      <c r="H12" s="26" t="s">
        <v>38</v>
      </c>
      <c r="I12" s="26" t="s">
        <v>38</v>
      </c>
      <c r="J12" s="26" t="s">
        <v>38</v>
      </c>
      <c r="K12" s="26" t="s">
        <v>38</v>
      </c>
      <c r="L12" s="34"/>
      <c r="M12" s="20" t="s">
        <v>38</v>
      </c>
      <c r="N12" s="41" t="s">
        <v>38</v>
      </c>
    </row>
    <row r="13" spans="1:14" x14ac:dyDescent="0.2">
      <c r="B13" t="s">
        <v>2</v>
      </c>
      <c r="D13" t="s">
        <v>0</v>
      </c>
      <c r="F13" s="25" t="s">
        <v>38</v>
      </c>
      <c r="G13" s="25" t="s">
        <v>38</v>
      </c>
      <c r="H13" s="25" t="s">
        <v>38</v>
      </c>
      <c r="I13" s="25" t="s">
        <v>38</v>
      </c>
      <c r="J13" s="25" t="s">
        <v>38</v>
      </c>
      <c r="K13" s="25" t="s">
        <v>38</v>
      </c>
      <c r="L13" s="34"/>
      <c r="M13" s="20" t="s">
        <v>38</v>
      </c>
      <c r="N13" s="37" t="s">
        <v>38</v>
      </c>
    </row>
    <row r="14" spans="1:14" x14ac:dyDescent="0.2">
      <c r="B14" t="s">
        <v>2</v>
      </c>
      <c r="D14" t="s">
        <v>4</v>
      </c>
      <c r="F14" s="28" t="s">
        <v>38</v>
      </c>
      <c r="G14" s="28" t="s">
        <v>38</v>
      </c>
      <c r="H14" s="28" t="s">
        <v>38</v>
      </c>
      <c r="I14" s="28" t="s">
        <v>38</v>
      </c>
      <c r="J14" s="28" t="s">
        <v>38</v>
      </c>
      <c r="K14" s="28" t="s">
        <v>38</v>
      </c>
      <c r="L14" s="34"/>
      <c r="M14" s="36" t="s">
        <v>38</v>
      </c>
      <c r="N14" s="38" t="s">
        <v>38</v>
      </c>
    </row>
    <row r="15" spans="1:14" hidden="1" x14ac:dyDescent="0.2">
      <c r="A15" t="s">
        <v>27</v>
      </c>
      <c r="F15" s="5">
        <v>40</v>
      </c>
      <c r="G15" s="5">
        <v>40</v>
      </c>
      <c r="H15" s="5"/>
      <c r="I15" s="5"/>
      <c r="J15" s="5"/>
      <c r="K15" s="5"/>
      <c r="M15" s="6" t="e">
        <f t="shared" ref="M15:M16" si="0">(F15/K15)-1</f>
        <v>#DIV/0!</v>
      </c>
      <c r="N15" s="42"/>
    </row>
    <row r="16" spans="1:14" hidden="1" x14ac:dyDescent="0.2">
      <c r="F16" s="5">
        <v>80</v>
      </c>
      <c r="G16" s="5">
        <v>80</v>
      </c>
      <c r="H16" s="2"/>
      <c r="I16" s="2"/>
      <c r="J16" s="4"/>
      <c r="K16" s="4"/>
      <c r="M16" s="6" t="e">
        <f t="shared" si="0"/>
        <v>#DIV/0!</v>
      </c>
      <c r="N16" s="29"/>
    </row>
    <row r="17" spans="1:15" x14ac:dyDescent="0.2">
      <c r="F17" s="2"/>
      <c r="G17" s="2"/>
      <c r="H17" s="2"/>
      <c r="I17" s="2"/>
      <c r="J17" s="2"/>
      <c r="K17" s="2"/>
      <c r="M17" s="15"/>
      <c r="N17" s="15"/>
    </row>
    <row r="18" spans="1:15" x14ac:dyDescent="0.2">
      <c r="A18" t="s">
        <v>5</v>
      </c>
      <c r="F18" s="2"/>
      <c r="G18" s="2"/>
      <c r="H18" s="2"/>
      <c r="I18" s="2"/>
      <c r="J18" s="2"/>
      <c r="K18" s="2"/>
      <c r="M18" s="14" t="s">
        <v>30</v>
      </c>
      <c r="N18" s="14" t="s">
        <v>10</v>
      </c>
    </row>
    <row r="19" spans="1:15" x14ac:dyDescent="0.2">
      <c r="F19" s="43"/>
      <c r="G19" s="43"/>
      <c r="H19" s="43"/>
      <c r="I19" s="43"/>
      <c r="J19" s="43"/>
      <c r="K19" s="43"/>
      <c r="M19" s="39"/>
      <c r="N19" s="39"/>
    </row>
    <row r="20" spans="1:15" x14ac:dyDescent="0.2">
      <c r="B20" t="s">
        <v>1</v>
      </c>
      <c r="D20" t="s">
        <v>3</v>
      </c>
      <c r="E20" s="29"/>
      <c r="F20" s="19" t="s">
        <v>38</v>
      </c>
      <c r="G20" s="19" t="s">
        <v>38</v>
      </c>
      <c r="H20" s="19" t="s">
        <v>38</v>
      </c>
      <c r="I20" s="19" t="s">
        <v>38</v>
      </c>
      <c r="J20" s="19" t="s">
        <v>38</v>
      </c>
      <c r="K20" s="31" t="s">
        <v>38</v>
      </c>
      <c r="L20" s="34"/>
      <c r="M20" s="20" t="s">
        <v>38</v>
      </c>
      <c r="N20" s="37" t="s">
        <v>38</v>
      </c>
    </row>
    <row r="21" spans="1:15" x14ac:dyDescent="0.2">
      <c r="B21" t="s">
        <v>1</v>
      </c>
      <c r="D21" t="s">
        <v>0</v>
      </c>
      <c r="E21" s="29"/>
      <c r="F21" s="19" t="s">
        <v>38</v>
      </c>
      <c r="G21" s="19" t="s">
        <v>38</v>
      </c>
      <c r="H21" s="19" t="s">
        <v>38</v>
      </c>
      <c r="I21" s="19" t="s">
        <v>38</v>
      </c>
      <c r="J21" s="19" t="s">
        <v>38</v>
      </c>
      <c r="K21" s="32" t="s">
        <v>38</v>
      </c>
      <c r="L21" s="34"/>
      <c r="M21" s="20" t="s">
        <v>38</v>
      </c>
      <c r="N21" s="37" t="s">
        <v>38</v>
      </c>
    </row>
    <row r="22" spans="1:15" x14ac:dyDescent="0.2">
      <c r="B22" t="s">
        <v>1</v>
      </c>
      <c r="D22" t="s">
        <v>4</v>
      </c>
      <c r="E22" s="29"/>
      <c r="F22" s="28" t="s">
        <v>38</v>
      </c>
      <c r="G22" s="28" t="s">
        <v>38</v>
      </c>
      <c r="H22" s="28" t="s">
        <v>38</v>
      </c>
      <c r="I22" s="28" t="s">
        <v>38</v>
      </c>
      <c r="J22" s="28" t="s">
        <v>38</v>
      </c>
      <c r="K22" s="33" t="s">
        <v>38</v>
      </c>
      <c r="L22" s="34"/>
      <c r="M22" s="36" t="s">
        <v>38</v>
      </c>
      <c r="N22" s="38" t="s">
        <v>38</v>
      </c>
    </row>
    <row r="23" spans="1:15" x14ac:dyDescent="0.2">
      <c r="F23" s="44"/>
      <c r="G23" s="44"/>
      <c r="H23" s="44"/>
      <c r="I23" s="44"/>
      <c r="J23" s="44"/>
      <c r="K23" s="44"/>
      <c r="M23" s="45"/>
      <c r="N23" s="45"/>
    </row>
    <row r="24" spans="1:15" x14ac:dyDescent="0.2">
      <c r="B24" t="s">
        <v>2</v>
      </c>
      <c r="D24" t="s">
        <v>3</v>
      </c>
      <c r="F24" s="19" t="s">
        <v>38</v>
      </c>
      <c r="G24" s="19" t="s">
        <v>38</v>
      </c>
      <c r="H24" s="19" t="s">
        <v>38</v>
      </c>
      <c r="I24" s="19" t="s">
        <v>38</v>
      </c>
      <c r="J24" s="19" t="s">
        <v>38</v>
      </c>
      <c r="K24" s="31" t="s">
        <v>38</v>
      </c>
      <c r="L24" s="34"/>
      <c r="M24" s="20" t="s">
        <v>38</v>
      </c>
      <c r="N24" s="41" t="s">
        <v>38</v>
      </c>
    </row>
    <row r="25" spans="1:15" x14ac:dyDescent="0.2">
      <c r="B25" t="s">
        <v>2</v>
      </c>
      <c r="D25" t="s">
        <v>0</v>
      </c>
      <c r="F25" s="19" t="s">
        <v>38</v>
      </c>
      <c r="G25" s="19" t="s">
        <v>38</v>
      </c>
      <c r="H25" s="19" t="s">
        <v>38</v>
      </c>
      <c r="I25" s="19" t="s">
        <v>38</v>
      </c>
      <c r="J25" s="19" t="s">
        <v>38</v>
      </c>
      <c r="K25" s="32" t="s">
        <v>38</v>
      </c>
      <c r="L25" s="34"/>
      <c r="M25" s="20" t="s">
        <v>38</v>
      </c>
      <c r="N25" s="37" t="s">
        <v>38</v>
      </c>
    </row>
    <row r="26" spans="1:15" x14ac:dyDescent="0.2">
      <c r="B26" t="s">
        <v>2</v>
      </c>
      <c r="D26" t="s">
        <v>4</v>
      </c>
      <c r="F26" s="28" t="s">
        <v>38</v>
      </c>
      <c r="G26" s="28" t="s">
        <v>38</v>
      </c>
      <c r="H26" s="28" t="s">
        <v>38</v>
      </c>
      <c r="I26" s="28" t="s">
        <v>38</v>
      </c>
      <c r="J26" s="28" t="s">
        <v>38</v>
      </c>
      <c r="K26" s="33" t="s">
        <v>38</v>
      </c>
      <c r="L26" s="34"/>
      <c r="M26" s="36" t="s">
        <v>38</v>
      </c>
      <c r="N26" s="38" t="s">
        <v>38</v>
      </c>
    </row>
    <row r="27" spans="1:15" x14ac:dyDescent="0.2">
      <c r="F27" s="2"/>
      <c r="G27" s="2"/>
      <c r="H27" s="2"/>
      <c r="I27" s="2"/>
      <c r="J27" s="2"/>
      <c r="K27" s="2"/>
    </row>
    <row r="28" spans="1:15" x14ac:dyDescent="0.2">
      <c r="F28" s="2"/>
      <c r="G28" s="2"/>
      <c r="H28" s="2"/>
      <c r="I28" s="2"/>
      <c r="J28" s="2"/>
      <c r="K28" s="2"/>
    </row>
    <row r="29" spans="1:15" x14ac:dyDescent="0.2">
      <c r="F29" s="2"/>
      <c r="G29" s="2"/>
      <c r="H29" s="2"/>
      <c r="I29" s="2"/>
      <c r="J29" s="2"/>
      <c r="K29" s="2"/>
    </row>
    <row r="30" spans="1:15" x14ac:dyDescent="0.2">
      <c r="A30" s="7" t="s">
        <v>11</v>
      </c>
      <c r="F30" s="2"/>
      <c r="G30" s="2"/>
      <c r="H30" s="2"/>
      <c r="I30" s="2"/>
      <c r="J30" s="2"/>
      <c r="K30" s="2"/>
    </row>
    <row r="31" spans="1:15" x14ac:dyDescent="0.2">
      <c r="F31" s="46">
        <v>2018</v>
      </c>
      <c r="G31" s="46">
        <v>2017</v>
      </c>
      <c r="H31" s="46">
        <v>2016</v>
      </c>
      <c r="I31" s="46">
        <v>2015</v>
      </c>
      <c r="J31" s="46">
        <v>2014</v>
      </c>
      <c r="K31" s="46">
        <v>2013</v>
      </c>
      <c r="M31" s="53" t="s">
        <v>31</v>
      </c>
      <c r="N31" s="53" t="s">
        <v>32</v>
      </c>
    </row>
    <row r="32" spans="1:15" x14ac:dyDescent="0.2">
      <c r="B32" t="s">
        <v>1</v>
      </c>
      <c r="D32" s="7" t="s">
        <v>12</v>
      </c>
      <c r="E32" s="7" t="s">
        <v>13</v>
      </c>
      <c r="F32" s="50" t="s">
        <v>38</v>
      </c>
      <c r="G32" s="19" t="s">
        <v>38</v>
      </c>
      <c r="H32" s="19" t="s">
        <v>38</v>
      </c>
      <c r="I32" s="19" t="s">
        <v>38</v>
      </c>
      <c r="J32" s="19" t="s">
        <v>38</v>
      </c>
      <c r="K32" s="31" t="s">
        <v>38</v>
      </c>
      <c r="M32" s="56" t="s">
        <v>38</v>
      </c>
      <c r="N32" s="54" t="s">
        <v>38</v>
      </c>
      <c r="O32" s="27"/>
    </row>
    <row r="33" spans="2:15" x14ac:dyDescent="0.2">
      <c r="B33" t="s">
        <v>1</v>
      </c>
      <c r="D33" s="7" t="s">
        <v>12</v>
      </c>
      <c r="E33" s="7" t="s">
        <v>14</v>
      </c>
      <c r="F33" s="52" t="s">
        <v>18</v>
      </c>
      <c r="G33" s="21" t="s">
        <v>38</v>
      </c>
      <c r="H33" s="19" t="s">
        <v>38</v>
      </c>
      <c r="I33" s="19" t="s">
        <v>38</v>
      </c>
      <c r="J33" s="28" t="s">
        <v>38</v>
      </c>
      <c r="K33" s="33" t="s">
        <v>38</v>
      </c>
      <c r="L33" s="15"/>
      <c r="M33" s="55"/>
      <c r="N33" s="17"/>
    </row>
    <row r="34" spans="2:15" x14ac:dyDescent="0.2">
      <c r="B34" t="s">
        <v>1</v>
      </c>
      <c r="D34" s="7" t="s">
        <v>12</v>
      </c>
      <c r="E34" s="7" t="s">
        <v>17</v>
      </c>
      <c r="F34" s="19" t="s">
        <v>38</v>
      </c>
      <c r="G34" s="19" t="s">
        <v>38</v>
      </c>
      <c r="H34" s="19" t="s">
        <v>38</v>
      </c>
      <c r="I34" s="19" t="s">
        <v>38</v>
      </c>
      <c r="J34" s="48" t="s">
        <v>18</v>
      </c>
      <c r="K34" s="49" t="s">
        <v>18</v>
      </c>
      <c r="M34" s="17"/>
      <c r="N34" s="17"/>
    </row>
    <row r="35" spans="2:15" x14ac:dyDescent="0.2">
      <c r="B35" t="s">
        <v>1</v>
      </c>
      <c r="D35" s="7" t="s">
        <v>15</v>
      </c>
      <c r="E35" s="12" t="s">
        <v>28</v>
      </c>
      <c r="F35" s="19" t="s">
        <v>38</v>
      </c>
      <c r="G35" s="19" t="s">
        <v>38</v>
      </c>
      <c r="H35" s="19" t="s">
        <v>38</v>
      </c>
      <c r="I35" s="19" t="s">
        <v>38</v>
      </c>
      <c r="J35" s="19" t="s">
        <v>38</v>
      </c>
      <c r="K35" s="31" t="s">
        <v>38</v>
      </c>
      <c r="M35" s="56" t="s">
        <v>38</v>
      </c>
      <c r="N35" s="57" t="s">
        <v>38</v>
      </c>
      <c r="O35" s="27"/>
    </row>
    <row r="36" spans="2:15" x14ac:dyDescent="0.2">
      <c r="B36" t="s">
        <v>1</v>
      </c>
      <c r="D36" s="7" t="s">
        <v>0</v>
      </c>
      <c r="E36" s="12" t="s">
        <v>16</v>
      </c>
      <c r="F36" s="51" t="s">
        <v>18</v>
      </c>
      <c r="G36" s="28" t="s">
        <v>38</v>
      </c>
      <c r="H36" s="28" t="s">
        <v>38</v>
      </c>
      <c r="I36" s="28" t="s">
        <v>38</v>
      </c>
      <c r="J36" s="28" t="s">
        <v>38</v>
      </c>
      <c r="K36" s="33" t="s">
        <v>38</v>
      </c>
      <c r="M36" s="55"/>
      <c r="N36" s="55"/>
    </row>
    <row r="37" spans="2:15" x14ac:dyDescent="0.2">
      <c r="B37" s="12" t="s">
        <v>1</v>
      </c>
      <c r="D37" s="12" t="s">
        <v>12</v>
      </c>
      <c r="E37" s="12" t="s">
        <v>29</v>
      </c>
      <c r="F37" s="50" t="s">
        <v>38</v>
      </c>
      <c r="G37" s="47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M37" s="18"/>
      <c r="N37" s="18"/>
    </row>
    <row r="38" spans="2:15" x14ac:dyDescent="0.2">
      <c r="F38" s="60"/>
      <c r="G38" s="60"/>
      <c r="H38" s="60"/>
      <c r="I38" s="60"/>
      <c r="J38" s="61"/>
      <c r="K38" s="60"/>
      <c r="M38" s="39"/>
    </row>
    <row r="39" spans="2:15" x14ac:dyDescent="0.2">
      <c r="B39" t="s">
        <v>2</v>
      </c>
      <c r="D39" s="7" t="s">
        <v>12</v>
      </c>
      <c r="E39" s="7" t="s">
        <v>13</v>
      </c>
      <c r="F39" s="19" t="s">
        <v>38</v>
      </c>
      <c r="G39" s="19" t="s">
        <v>38</v>
      </c>
      <c r="H39" s="19" t="s">
        <v>38</v>
      </c>
      <c r="I39" s="19" t="s">
        <v>38</v>
      </c>
      <c r="J39" s="19" t="s">
        <v>38</v>
      </c>
      <c r="K39" s="31" t="s">
        <v>38</v>
      </c>
      <c r="L39" s="29"/>
      <c r="M39" s="20" t="s">
        <v>38</v>
      </c>
      <c r="N39" s="57" t="s">
        <v>38</v>
      </c>
      <c r="O39" s="27"/>
    </row>
    <row r="40" spans="2:15" x14ac:dyDescent="0.2">
      <c r="B40" t="s">
        <v>2</v>
      </c>
      <c r="D40" s="7" t="s">
        <v>12</v>
      </c>
      <c r="E40" s="7" t="s">
        <v>14</v>
      </c>
      <c r="F40" s="62" t="s">
        <v>18</v>
      </c>
      <c r="G40" s="63" t="s">
        <v>38</v>
      </c>
      <c r="H40" s="19" t="s">
        <v>39</v>
      </c>
      <c r="I40" s="19" t="s">
        <v>38</v>
      </c>
      <c r="J40" s="28" t="s">
        <v>38</v>
      </c>
      <c r="K40" s="33" t="s">
        <v>38</v>
      </c>
      <c r="M40" s="55"/>
      <c r="N40" s="55"/>
    </row>
    <row r="41" spans="2:15" x14ac:dyDescent="0.2">
      <c r="B41" t="s">
        <v>2</v>
      </c>
      <c r="D41" s="7" t="s">
        <v>12</v>
      </c>
      <c r="E41" s="7" t="s">
        <v>17</v>
      </c>
      <c r="F41" s="26" t="s">
        <v>38</v>
      </c>
      <c r="G41" s="19" t="s">
        <v>38</v>
      </c>
      <c r="H41" s="19" t="s">
        <v>39</v>
      </c>
      <c r="I41" s="19" t="s">
        <v>38</v>
      </c>
      <c r="J41" s="67" t="s">
        <v>18</v>
      </c>
      <c r="K41" s="8" t="s">
        <v>18</v>
      </c>
      <c r="M41" s="17"/>
      <c r="N41" s="17"/>
    </row>
    <row r="42" spans="2:15" x14ac:dyDescent="0.2">
      <c r="B42" t="s">
        <v>2</v>
      </c>
      <c r="D42" s="7" t="s">
        <v>15</v>
      </c>
      <c r="E42" s="12" t="s">
        <v>28</v>
      </c>
      <c r="F42" s="28" t="s">
        <v>38</v>
      </c>
      <c r="G42" s="19" t="s">
        <v>38</v>
      </c>
      <c r="H42" s="19" t="s">
        <v>39</v>
      </c>
      <c r="I42" s="19" t="s">
        <v>38</v>
      </c>
      <c r="J42" s="26" t="s">
        <v>38</v>
      </c>
      <c r="K42" s="31" t="s">
        <v>38</v>
      </c>
      <c r="M42" s="58" t="s">
        <v>38</v>
      </c>
      <c r="N42" s="57" t="s">
        <v>38</v>
      </c>
      <c r="O42" s="27"/>
    </row>
    <row r="43" spans="2:15" x14ac:dyDescent="0.2">
      <c r="B43" t="s">
        <v>2</v>
      </c>
      <c r="D43" s="7" t="s">
        <v>0</v>
      </c>
      <c r="E43" s="12" t="s">
        <v>16</v>
      </c>
      <c r="F43" s="13" t="s">
        <v>18</v>
      </c>
      <c r="G43" s="65" t="s">
        <v>38</v>
      </c>
      <c r="H43" s="28" t="s">
        <v>39</v>
      </c>
      <c r="I43" s="28" t="s">
        <v>38</v>
      </c>
      <c r="J43" s="28" t="s">
        <v>38</v>
      </c>
      <c r="K43" s="32" t="s">
        <v>38</v>
      </c>
      <c r="M43" s="59"/>
      <c r="N43" s="55"/>
    </row>
    <row r="44" spans="2:15" x14ac:dyDescent="0.2">
      <c r="B44" s="12" t="s">
        <v>2</v>
      </c>
      <c r="D44" s="12" t="s">
        <v>12</v>
      </c>
      <c r="E44" s="12" t="s">
        <v>29</v>
      </c>
      <c r="F44" s="26" t="s">
        <v>38</v>
      </c>
      <c r="G44" s="8" t="s">
        <v>18</v>
      </c>
      <c r="H44" s="8" t="s">
        <v>18</v>
      </c>
      <c r="I44" s="8" t="s">
        <v>18</v>
      </c>
      <c r="J44" s="8" t="s">
        <v>18</v>
      </c>
      <c r="K44" s="66" t="s">
        <v>18</v>
      </c>
      <c r="M44" s="18"/>
      <c r="N44" s="18"/>
    </row>
    <row r="45" spans="2:15" x14ac:dyDescent="0.2">
      <c r="F45" s="64"/>
    </row>
    <row r="46" spans="2:15" x14ac:dyDescent="0.2">
      <c r="B46" s="16" t="s">
        <v>33</v>
      </c>
      <c r="C46" s="15"/>
      <c r="D46" s="15"/>
      <c r="E46" s="15"/>
      <c r="F46" s="15"/>
    </row>
  </sheetData>
  <mergeCells count="1">
    <mergeCell ref="L3:N4"/>
  </mergeCells>
  <pageMargins left="0.7" right="0.7" top="0.75" bottom="0.7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1"/>
  <sheetViews>
    <sheetView workbookViewId="0">
      <pane xSplit="5" topLeftCell="F1" activePane="topRight" state="frozen"/>
      <selection activeCell="A13" sqref="A13"/>
      <selection pane="topRight" activeCell="E70" sqref="E70"/>
    </sheetView>
  </sheetViews>
  <sheetFormatPr defaultRowHeight="12.75" x14ac:dyDescent="0.2"/>
  <cols>
    <col min="5" max="5" width="18.42578125" customWidth="1"/>
    <col min="6" max="12" width="8.7109375" customWidth="1"/>
  </cols>
  <sheetData>
    <row r="1" spans="1:25" x14ac:dyDescent="0.2">
      <c r="A1" s="1" t="s">
        <v>8</v>
      </c>
    </row>
    <row r="2" spans="1:25" x14ac:dyDescent="0.2">
      <c r="A2" s="1" t="s">
        <v>26</v>
      </c>
    </row>
    <row r="3" spans="1:25" x14ac:dyDescent="0.2">
      <c r="A3" s="1" t="s">
        <v>24</v>
      </c>
    </row>
    <row r="6" spans="1:25" x14ac:dyDescent="0.2">
      <c r="A6" t="s">
        <v>19</v>
      </c>
    </row>
    <row r="8" spans="1:25" x14ac:dyDescent="0.2">
      <c r="A8" t="s">
        <v>35</v>
      </c>
    </row>
    <row r="9" spans="1:25" x14ac:dyDescent="0.2">
      <c r="F9" s="10">
        <v>2019</v>
      </c>
      <c r="G9" t="s">
        <v>7</v>
      </c>
      <c r="H9" s="10">
        <v>2018</v>
      </c>
      <c r="I9" t="s">
        <v>7</v>
      </c>
      <c r="J9" s="10">
        <v>2017</v>
      </c>
      <c r="K9" t="s">
        <v>7</v>
      </c>
      <c r="L9" s="10">
        <v>2016</v>
      </c>
      <c r="M9" t="s">
        <v>7</v>
      </c>
      <c r="N9" s="9">
        <v>2015</v>
      </c>
      <c r="O9" t="s">
        <v>7</v>
      </c>
      <c r="P9" s="9">
        <v>2014</v>
      </c>
      <c r="Q9" t="s">
        <v>7</v>
      </c>
      <c r="R9" s="9">
        <v>2013</v>
      </c>
      <c r="S9" t="s">
        <v>7</v>
      </c>
      <c r="T9" s="9">
        <v>2012</v>
      </c>
      <c r="U9" t="s">
        <v>7</v>
      </c>
      <c r="V9" s="9">
        <v>2011</v>
      </c>
      <c r="X9" s="10"/>
      <c r="Y9" s="10"/>
    </row>
    <row r="10" spans="1:25" x14ac:dyDescent="0.2">
      <c r="B10" t="s">
        <v>1</v>
      </c>
      <c r="D10" t="s">
        <v>20</v>
      </c>
      <c r="H10" s="5">
        <v>6896</v>
      </c>
      <c r="I10" s="6">
        <f t="shared" ref="I10:O12" si="0">(H10/J10)-1</f>
        <v>3.0792227204783362E-2</v>
      </c>
      <c r="J10" s="5">
        <v>6690</v>
      </c>
      <c r="K10" s="6">
        <f t="shared" si="0"/>
        <v>3.9627039627039728E-2</v>
      </c>
      <c r="L10" s="5">
        <v>6435</v>
      </c>
      <c r="M10" s="6">
        <f t="shared" si="0"/>
        <v>2.9435290353543531E-2</v>
      </c>
      <c r="N10" s="3">
        <v>6251</v>
      </c>
      <c r="O10" s="6">
        <f t="shared" si="0"/>
        <v>3.7510373443983447E-2</v>
      </c>
      <c r="P10" s="3">
        <v>6025</v>
      </c>
      <c r="Q10" s="6">
        <f t="shared" ref="Q10:Q12" si="1">(P10/R10)-1</f>
        <v>2.3963290278721905E-2</v>
      </c>
      <c r="R10" s="3">
        <v>5884</v>
      </c>
      <c r="S10" s="6">
        <f t="shared" ref="S10:S12" si="2">(R10/T10)-1</f>
        <v>4.7907390917186099E-2</v>
      </c>
      <c r="T10" s="3">
        <v>5615</v>
      </c>
      <c r="U10" s="6">
        <f t="shared" ref="U10:U12" si="3">(T10/V10)-1</f>
        <v>3.4260453122122003E-2</v>
      </c>
      <c r="V10" s="3">
        <v>5429</v>
      </c>
      <c r="X10" s="6"/>
      <c r="Y10" s="6"/>
    </row>
    <row r="11" spans="1:25" x14ac:dyDescent="0.2">
      <c r="B11" t="s">
        <v>2</v>
      </c>
      <c r="D11" t="s">
        <v>20</v>
      </c>
      <c r="H11" s="5">
        <v>19616</v>
      </c>
      <c r="I11" s="6">
        <f t="shared" si="0"/>
        <v>4.5406096781070104E-2</v>
      </c>
      <c r="J11" s="5">
        <v>18764</v>
      </c>
      <c r="K11" s="6">
        <f t="shared" si="0"/>
        <v>3.4285084334692906E-2</v>
      </c>
      <c r="L11" s="5">
        <v>18142</v>
      </c>
      <c r="M11" s="6">
        <f t="shared" si="0"/>
        <v>3.4026788258763263E-2</v>
      </c>
      <c r="N11" s="3">
        <v>17545</v>
      </c>
      <c r="O11" s="6">
        <f t="shared" si="0"/>
        <v>4.2235951051443399E-2</v>
      </c>
      <c r="P11" s="3">
        <v>16834</v>
      </c>
      <c r="Q11" s="6">
        <f t="shared" si="1"/>
        <v>2.9539477707785533E-2</v>
      </c>
      <c r="R11" s="3">
        <v>16351</v>
      </c>
      <c r="S11" s="6">
        <f t="shared" si="2"/>
        <v>3.8488409018736069E-2</v>
      </c>
      <c r="T11" s="3">
        <v>15745</v>
      </c>
      <c r="U11" s="6">
        <f t="shared" si="3"/>
        <v>4.4583029257613038E-2</v>
      </c>
      <c r="V11" s="3">
        <v>15073</v>
      </c>
      <c r="X11" s="6"/>
      <c r="Y11" s="6"/>
    </row>
    <row r="12" spans="1:25" x14ac:dyDescent="0.2">
      <c r="B12" t="s">
        <v>2</v>
      </c>
      <c r="D12" t="s">
        <v>21</v>
      </c>
      <c r="H12" s="3">
        <v>19972</v>
      </c>
      <c r="I12" s="6">
        <f t="shared" si="0"/>
        <v>3.8315570574473545E-2</v>
      </c>
      <c r="J12" s="3">
        <v>19235</v>
      </c>
      <c r="K12" s="6">
        <f t="shared" si="0"/>
        <v>4.5664582767056316E-2</v>
      </c>
      <c r="L12" s="3">
        <v>18395</v>
      </c>
      <c r="M12" s="6">
        <f t="shared" si="0"/>
        <v>2.5476641766083219E-2</v>
      </c>
      <c r="N12" s="3">
        <v>17938</v>
      </c>
      <c r="O12" s="6">
        <f t="shared" si="0"/>
        <v>3.8980596582681715E-2</v>
      </c>
      <c r="P12" s="3">
        <v>17265</v>
      </c>
      <c r="Q12" s="6">
        <f t="shared" si="1"/>
        <v>3.2904576727490253E-2</v>
      </c>
      <c r="R12" s="3">
        <v>16715</v>
      </c>
      <c r="S12" s="6">
        <f t="shared" si="2"/>
        <v>4.5994993742177748E-2</v>
      </c>
      <c r="T12" s="3">
        <v>15980</v>
      </c>
      <c r="U12" s="6">
        <f t="shared" si="3"/>
        <v>2.9639175257731853E-2</v>
      </c>
      <c r="V12" s="3">
        <v>15520</v>
      </c>
      <c r="X12" s="6"/>
      <c r="Y12" s="6"/>
    </row>
    <row r="14" spans="1:25" x14ac:dyDescent="0.2">
      <c r="A14" t="s">
        <v>34</v>
      </c>
    </row>
    <row r="15" spans="1:25" x14ac:dyDescent="0.2">
      <c r="D15" t="s">
        <v>22</v>
      </c>
      <c r="G15" s="11">
        <v>5.5E-2</v>
      </c>
      <c r="I15" s="11">
        <v>5.2999999999999999E-2</v>
      </c>
      <c r="K15" s="11">
        <v>0.05</v>
      </c>
      <c r="M15" s="11">
        <v>0.06</v>
      </c>
    </row>
    <row r="16" spans="1:25" x14ac:dyDescent="0.2">
      <c r="D16" t="s">
        <v>23</v>
      </c>
      <c r="G16" s="11">
        <v>0.05</v>
      </c>
      <c r="I16" s="11">
        <v>4.7E-2</v>
      </c>
      <c r="K16" s="11">
        <v>0.04</v>
      </c>
      <c r="M16" s="11">
        <v>4.3999999999999997E-2</v>
      </c>
    </row>
    <row r="18" spans="1:23" x14ac:dyDescent="0.2">
      <c r="A18" s="12" t="s">
        <v>25</v>
      </c>
    </row>
    <row r="20" spans="1:23" x14ac:dyDescent="0.2">
      <c r="D20" s="7" t="s">
        <v>22</v>
      </c>
      <c r="O20" s="11">
        <v>0.05</v>
      </c>
      <c r="P20" s="11"/>
      <c r="Q20" s="11">
        <v>0.06</v>
      </c>
      <c r="R20" s="11"/>
      <c r="S20" s="11">
        <v>0.06</v>
      </c>
      <c r="T20" s="11"/>
      <c r="U20" s="11">
        <v>6.8000000000000005E-2</v>
      </c>
      <c r="V20" s="11"/>
      <c r="W20" s="11"/>
    </row>
    <row r="21" spans="1:23" x14ac:dyDescent="0.2">
      <c r="D21" s="7" t="s">
        <v>23</v>
      </c>
      <c r="O21" s="11">
        <v>0.04</v>
      </c>
      <c r="P21" s="11"/>
      <c r="Q21" s="11">
        <v>4.9000000000000002E-2</v>
      </c>
      <c r="R21" s="11"/>
      <c r="S21" s="11">
        <v>4.2000000000000003E-2</v>
      </c>
      <c r="T21" s="11"/>
      <c r="U21" s="11">
        <v>5.5E-2</v>
      </c>
      <c r="V21" s="11"/>
      <c r="W21" s="11"/>
    </row>
  </sheetData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48A6EE-0E37-4C9B-9F4B-3C5700B4B6F4}"/>
</file>

<file path=customXml/itemProps2.xml><?xml version="1.0" encoding="utf-8"?>
<ds:datastoreItem xmlns:ds="http://schemas.openxmlformats.org/officeDocument/2006/customXml" ds:itemID="{85C65C9C-515F-4978-B8AE-3B0E4526E87C}"/>
</file>

<file path=customXml/itemProps3.xml><?xml version="1.0" encoding="utf-8"?>
<ds:datastoreItem xmlns:ds="http://schemas.openxmlformats.org/officeDocument/2006/customXml" ds:itemID="{50E5BF9C-2AB0-4399-8CE8-DB03122F06D5}"/>
</file>

<file path=customXml/itemProps4.xml><?xml version="1.0" encoding="utf-8"?>
<ds:datastoreItem xmlns:ds="http://schemas.openxmlformats.org/officeDocument/2006/customXml" ds:itemID="{99BBCF10-A277-436C-93C4-13B04F459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Confidential</vt:lpstr>
      <vt:lpstr>TMH 5C Medical and Flex Credits</vt:lpstr>
      <vt:lpstr>TMH5CMarket Medical Cost Trends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Hunt</dc:creator>
  <cp:lastModifiedBy>Ryan Thomas</cp:lastModifiedBy>
  <cp:lastPrinted>2019-06-10T22:34:34Z</cp:lastPrinted>
  <dcterms:created xsi:type="dcterms:W3CDTF">2004-04-29T20:20:10Z</dcterms:created>
  <dcterms:modified xsi:type="dcterms:W3CDTF">2019-06-20T01:47:32Z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